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itednations-my.sharepoint.com/personal/ivan_restrepo_un_org/Documents/2024 Report Breakdown/ANNEXES Final 25Feb2025/E/"/>
    </mc:Choice>
  </mc:AlternateContent>
  <xr:revisionPtr revIDLastSave="1" documentId="8_{E153FE68-7710-4ED7-B5AB-894A80C79254}" xr6:coauthVersionLast="47" xr6:coauthVersionMax="47" xr10:uidLastSave="{5B756B6F-5EBB-4274-B3DA-CB605E182542}"/>
  <bookViews>
    <workbookView xWindow="-120" yWindow="-120" windowWidth="29040" windowHeight="15840" xr2:uid="{00000000-000D-0000-FFFF-FFFF00000000}"/>
  </bookViews>
  <sheets>
    <sheet name="Introduction" sheetId="3" r:id="rId1"/>
    <sheet name="Table A" sheetId="1" r:id="rId2"/>
    <sheet name="Table B" sheetId="2" r:id="rId3"/>
  </sheets>
  <definedNames>
    <definedName name="_xlnm._FilterDatabase" localSheetId="1" hidden="1">'Table A'!$B$3:$J$342</definedName>
    <definedName name="_xlnm._FilterDatabase" localSheetId="2" hidden="1">'Table B'!$B$4:$K$315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04" i="1" l="1"/>
  <c r="X104" i="1"/>
  <c r="BD104" i="1" l="1"/>
  <c r="BB104" i="1"/>
  <c r="AZ104" i="1"/>
  <c r="AV104" i="1"/>
  <c r="AT104" i="1"/>
  <c r="AR104" i="1"/>
  <c r="AP104" i="1"/>
  <c r="AN104" i="1"/>
  <c r="AL104" i="1"/>
  <c r="AJ104" i="1"/>
  <c r="AH104" i="1"/>
  <c r="AF104" i="1"/>
  <c r="AB104" i="1"/>
  <c r="Z104" i="1"/>
  <c r="V104" i="1"/>
  <c r="T104" i="1"/>
  <c r="R104" i="1"/>
  <c r="P104" i="1"/>
  <c r="N104" i="1"/>
  <c r="L104" i="1"/>
  <c r="J104" i="1"/>
  <c r="H104" i="1"/>
  <c r="F104" i="1"/>
  <c r="D104" i="1"/>
  <c r="AX104" i="1" l="1"/>
  <c r="E107" i="2"/>
  <c r="F107" i="2"/>
  <c r="G107" i="2"/>
  <c r="H107" i="2"/>
  <c r="I107" i="2"/>
  <c r="J107" i="2"/>
  <c r="K107" i="2"/>
  <c r="D107" i="2" l="1"/>
  <c r="J198" i="2" l="1"/>
  <c r="D198" i="2" l="1"/>
  <c r="E19" i="2" l="1"/>
  <c r="F19" i="2"/>
  <c r="G19" i="2"/>
  <c r="H19" i="2"/>
  <c r="I19" i="2"/>
  <c r="J19" i="2"/>
  <c r="K19" i="2"/>
  <c r="E59" i="2"/>
  <c r="F59" i="2"/>
  <c r="G59" i="2"/>
  <c r="H59" i="2"/>
  <c r="I59" i="2"/>
  <c r="J59" i="2"/>
  <c r="K59" i="2"/>
  <c r="E312" i="2"/>
  <c r="F312" i="2"/>
  <c r="G312" i="2"/>
  <c r="H312" i="2"/>
  <c r="I312" i="2"/>
  <c r="J312" i="2"/>
  <c r="K312" i="2"/>
  <c r="D312" i="2"/>
  <c r="D311" i="2"/>
  <c r="E297" i="2" l="1"/>
  <c r="F297" i="2"/>
  <c r="G297" i="2"/>
  <c r="H297" i="2"/>
  <c r="I297" i="2"/>
  <c r="J297" i="2"/>
  <c r="K297" i="2"/>
  <c r="D297" i="2"/>
  <c r="E224" i="2"/>
  <c r="F224" i="2"/>
  <c r="G224" i="2"/>
  <c r="H224" i="2"/>
  <c r="I224" i="2"/>
  <c r="J224" i="2"/>
  <c r="K224" i="2"/>
  <c r="D224" i="2"/>
  <c r="E198" i="2"/>
  <c r="F198" i="2"/>
  <c r="G198" i="2"/>
  <c r="H198" i="2"/>
  <c r="I198" i="2"/>
  <c r="K198" i="2"/>
  <c r="E146" i="2" l="1"/>
  <c r="F146" i="2"/>
  <c r="G146" i="2"/>
  <c r="H146" i="2"/>
  <c r="I146" i="2"/>
  <c r="J146" i="2"/>
  <c r="K146" i="2"/>
  <c r="D146" i="2"/>
  <c r="D59" i="2"/>
  <c r="E38" i="2"/>
  <c r="F38" i="2"/>
  <c r="G38" i="2"/>
  <c r="H38" i="2"/>
  <c r="I38" i="2"/>
  <c r="J38" i="2"/>
  <c r="K38" i="2"/>
  <c r="K317" i="2" s="1"/>
  <c r="D38" i="2"/>
  <c r="D19" i="2"/>
  <c r="F343" i="1"/>
  <c r="H343" i="1"/>
  <c r="J343" i="1"/>
  <c r="L343" i="1"/>
  <c r="N343" i="1"/>
  <c r="P343" i="1"/>
  <c r="R343" i="1"/>
  <c r="T343" i="1"/>
  <c r="V343" i="1"/>
  <c r="X343" i="1"/>
  <c r="Z343" i="1"/>
  <c r="AB343" i="1"/>
  <c r="AD343" i="1"/>
  <c r="AF343" i="1"/>
  <c r="AH343" i="1"/>
  <c r="AJ343" i="1"/>
  <c r="AL343" i="1"/>
  <c r="AN343" i="1"/>
  <c r="AP343" i="1"/>
  <c r="AR343" i="1"/>
  <c r="AT343" i="1"/>
  <c r="AV343" i="1"/>
  <c r="AX343" i="1"/>
  <c r="AZ343" i="1"/>
  <c r="BB343" i="1"/>
  <c r="BD343" i="1"/>
  <c r="D343" i="1"/>
  <c r="F325" i="1"/>
  <c r="H325" i="1"/>
  <c r="J325" i="1"/>
  <c r="L325" i="1"/>
  <c r="N325" i="1"/>
  <c r="P325" i="1"/>
  <c r="R325" i="1"/>
  <c r="T325" i="1"/>
  <c r="V325" i="1"/>
  <c r="X325" i="1"/>
  <c r="Z325" i="1"/>
  <c r="AB325" i="1"/>
  <c r="AD325" i="1"/>
  <c r="AF325" i="1"/>
  <c r="AH325" i="1"/>
  <c r="AJ325" i="1"/>
  <c r="AL325" i="1"/>
  <c r="AN325" i="1"/>
  <c r="AP325" i="1"/>
  <c r="AR325" i="1"/>
  <c r="AT325" i="1"/>
  <c r="AV325" i="1"/>
  <c r="AX325" i="1"/>
  <c r="AZ325" i="1"/>
  <c r="BB325" i="1"/>
  <c r="BD325" i="1"/>
  <c r="D325" i="1"/>
  <c r="F225" i="1"/>
  <c r="H225" i="1"/>
  <c r="J225" i="1"/>
  <c r="L225" i="1"/>
  <c r="N225" i="1"/>
  <c r="P225" i="1"/>
  <c r="R225" i="1"/>
  <c r="T225" i="1"/>
  <c r="V225" i="1"/>
  <c r="X225" i="1"/>
  <c r="Z225" i="1"/>
  <c r="AB225" i="1"/>
  <c r="AD225" i="1"/>
  <c r="AF225" i="1"/>
  <c r="AH225" i="1"/>
  <c r="AJ225" i="1"/>
  <c r="AL225" i="1"/>
  <c r="AN225" i="1"/>
  <c r="AP225" i="1"/>
  <c r="AR225" i="1"/>
  <c r="AT225" i="1"/>
  <c r="AV225" i="1"/>
  <c r="AX225" i="1"/>
  <c r="AZ225" i="1"/>
  <c r="BB225" i="1"/>
  <c r="BD225" i="1"/>
  <c r="D225" i="1"/>
  <c r="F193" i="1"/>
  <c r="H193" i="1"/>
  <c r="J193" i="1"/>
  <c r="L193" i="1"/>
  <c r="N193" i="1"/>
  <c r="P193" i="1"/>
  <c r="R193" i="1"/>
  <c r="T193" i="1"/>
  <c r="V193" i="1"/>
  <c r="X193" i="1"/>
  <c r="Z193" i="1"/>
  <c r="AB193" i="1"/>
  <c r="AD193" i="1"/>
  <c r="AF193" i="1"/>
  <c r="AH193" i="1"/>
  <c r="AJ193" i="1"/>
  <c r="AL193" i="1"/>
  <c r="AN193" i="1"/>
  <c r="AP193" i="1"/>
  <c r="AR193" i="1"/>
  <c r="AT193" i="1"/>
  <c r="AV193" i="1"/>
  <c r="AX193" i="1"/>
  <c r="AZ193" i="1"/>
  <c r="BB193" i="1"/>
  <c r="BD193" i="1"/>
  <c r="D193" i="1"/>
  <c r="F149" i="1"/>
  <c r="H149" i="1"/>
  <c r="J149" i="1"/>
  <c r="L149" i="1"/>
  <c r="N149" i="1"/>
  <c r="P149" i="1"/>
  <c r="R149" i="1"/>
  <c r="T149" i="1"/>
  <c r="V149" i="1"/>
  <c r="X149" i="1"/>
  <c r="Z149" i="1"/>
  <c r="AB149" i="1"/>
  <c r="AD149" i="1"/>
  <c r="AF149" i="1"/>
  <c r="AH149" i="1"/>
  <c r="AJ149" i="1"/>
  <c r="AL149" i="1"/>
  <c r="AN149" i="1"/>
  <c r="AP149" i="1"/>
  <c r="AR149" i="1"/>
  <c r="AT149" i="1"/>
  <c r="AV149" i="1"/>
  <c r="AX149" i="1"/>
  <c r="AZ149" i="1"/>
  <c r="BB149" i="1"/>
  <c r="BD149" i="1"/>
  <c r="D149" i="1"/>
  <c r="F137" i="1"/>
  <c r="H137" i="1"/>
  <c r="J137" i="1"/>
  <c r="L137" i="1"/>
  <c r="N137" i="1"/>
  <c r="P137" i="1"/>
  <c r="R137" i="1"/>
  <c r="T137" i="1"/>
  <c r="V137" i="1"/>
  <c r="X137" i="1"/>
  <c r="Z137" i="1"/>
  <c r="AB137" i="1"/>
  <c r="AD137" i="1"/>
  <c r="AF137" i="1"/>
  <c r="AH137" i="1"/>
  <c r="AJ137" i="1"/>
  <c r="AL137" i="1"/>
  <c r="AN137" i="1"/>
  <c r="AP137" i="1"/>
  <c r="AR137" i="1"/>
  <c r="AT137" i="1"/>
  <c r="AV137" i="1"/>
  <c r="AX137" i="1"/>
  <c r="AZ137" i="1"/>
  <c r="BB137" i="1"/>
  <c r="BD137" i="1"/>
  <c r="D137" i="1"/>
  <c r="F61" i="1"/>
  <c r="H61" i="1"/>
  <c r="J61" i="1"/>
  <c r="L61" i="1"/>
  <c r="N61" i="1"/>
  <c r="P61" i="1"/>
  <c r="R61" i="1"/>
  <c r="T61" i="1"/>
  <c r="V61" i="1"/>
  <c r="X61" i="1"/>
  <c r="Z61" i="1"/>
  <c r="AB61" i="1"/>
  <c r="AD61" i="1"/>
  <c r="AF61" i="1"/>
  <c r="AH61" i="1"/>
  <c r="AJ61" i="1"/>
  <c r="AL61" i="1"/>
  <c r="AN61" i="1"/>
  <c r="AP61" i="1"/>
  <c r="AR61" i="1"/>
  <c r="AT61" i="1"/>
  <c r="AV61" i="1"/>
  <c r="AX61" i="1"/>
  <c r="AZ61" i="1"/>
  <c r="BB61" i="1"/>
  <c r="BD61" i="1"/>
  <c r="D61" i="1"/>
  <c r="F39" i="1"/>
  <c r="H39" i="1"/>
  <c r="J39" i="1"/>
  <c r="L39" i="1"/>
  <c r="N39" i="1"/>
  <c r="P39" i="1"/>
  <c r="R39" i="1"/>
  <c r="T39" i="1"/>
  <c r="V39" i="1"/>
  <c r="X39" i="1"/>
  <c r="Z39" i="1"/>
  <c r="AB39" i="1"/>
  <c r="AD39" i="1"/>
  <c r="AF39" i="1"/>
  <c r="AH39" i="1"/>
  <c r="AJ39" i="1"/>
  <c r="AL39" i="1"/>
  <c r="AN39" i="1"/>
  <c r="AP39" i="1"/>
  <c r="AR39" i="1"/>
  <c r="AT39" i="1"/>
  <c r="AV39" i="1"/>
  <c r="AX39" i="1"/>
  <c r="AZ39" i="1"/>
  <c r="BB39" i="1"/>
  <c r="BD39" i="1"/>
  <c r="D39" i="1"/>
  <c r="F25" i="1"/>
  <c r="H25" i="1"/>
  <c r="J25" i="1"/>
  <c r="L25" i="1"/>
  <c r="N25" i="1"/>
  <c r="P25" i="1"/>
  <c r="R25" i="1"/>
  <c r="T25" i="1"/>
  <c r="V25" i="1"/>
  <c r="X25" i="1"/>
  <c r="Z25" i="1"/>
  <c r="AB25" i="1"/>
  <c r="AD25" i="1"/>
  <c r="AF25" i="1"/>
  <c r="AH25" i="1"/>
  <c r="AJ25" i="1"/>
  <c r="AL25" i="1"/>
  <c r="AN25" i="1"/>
  <c r="AP25" i="1"/>
  <c r="AR25" i="1"/>
  <c r="AT25" i="1"/>
  <c r="AV25" i="1"/>
  <c r="AX25" i="1"/>
  <c r="AZ25" i="1"/>
  <c r="BB25" i="1"/>
  <c r="BD25" i="1"/>
  <c r="D25" i="1"/>
  <c r="BD324" i="1"/>
  <c r="AV224" i="1"/>
  <c r="T324" i="1"/>
  <c r="P324" i="1"/>
  <c r="J324" i="1"/>
  <c r="H324" i="1"/>
  <c r="F324" i="1"/>
  <c r="D324" i="1"/>
  <c r="BB324" i="1"/>
  <c r="AZ324" i="1"/>
  <c r="AX324" i="1"/>
  <c r="AV324" i="1"/>
  <c r="AT324" i="1"/>
  <c r="AR324" i="1"/>
  <c r="AP324" i="1"/>
  <c r="AN324" i="1"/>
  <c r="AL324" i="1"/>
  <c r="AD324" i="1"/>
  <c r="AH324" i="1"/>
  <c r="AJ324" i="1"/>
  <c r="AF324" i="1"/>
  <c r="AB324" i="1"/>
  <c r="Z324" i="1"/>
  <c r="X324" i="1"/>
  <c r="V324" i="1"/>
  <c r="R324" i="1"/>
  <c r="N324" i="1"/>
  <c r="L324" i="1"/>
  <c r="F317" i="2" l="1"/>
  <c r="G317" i="2"/>
  <c r="I317" i="2"/>
  <c r="H317" i="2"/>
  <c r="D317" i="2"/>
  <c r="J317" i="2"/>
  <c r="E317" i="2"/>
  <c r="D348" i="1"/>
  <c r="BB348" i="1"/>
  <c r="AL348" i="1"/>
  <c r="AP348" i="1"/>
  <c r="BD348" i="1"/>
  <c r="AN348" i="1"/>
  <c r="AD348" i="1"/>
  <c r="V348" i="1"/>
  <c r="N348" i="1"/>
  <c r="F348" i="1"/>
  <c r="T348" i="1"/>
  <c r="AZ348" i="1"/>
  <c r="AJ348" i="1"/>
  <c r="J348" i="1"/>
  <c r="L348" i="1"/>
  <c r="AT348" i="1"/>
  <c r="AB348" i="1"/>
  <c r="AV348" i="1"/>
  <c r="AH348" i="1"/>
  <c r="Z348" i="1"/>
  <c r="R348" i="1"/>
  <c r="AR348" i="1"/>
  <c r="AF348" i="1"/>
  <c r="X348" i="1"/>
  <c r="P348" i="1"/>
  <c r="H348" i="1"/>
  <c r="AX348" i="1"/>
  <c r="L59" i="1"/>
  <c r="H59" i="1"/>
  <c r="D59" i="1"/>
  <c r="F24" i="1"/>
  <c r="D23" i="1"/>
  <c r="D24" i="1"/>
  <c r="AR342" i="1"/>
  <c r="AR341" i="1"/>
  <c r="AR340" i="1"/>
  <c r="AR339" i="1"/>
  <c r="AR338" i="1"/>
  <c r="AR323" i="1"/>
  <c r="AR322" i="1"/>
  <c r="AR321" i="1"/>
  <c r="AR224" i="1"/>
  <c r="AR223" i="1"/>
  <c r="AR222" i="1"/>
  <c r="AR221" i="1"/>
  <c r="AR192" i="1"/>
  <c r="AR191" i="1"/>
  <c r="AR190" i="1"/>
  <c r="AR189" i="1"/>
  <c r="AR148" i="1"/>
  <c r="AR147" i="1"/>
  <c r="AR146" i="1"/>
  <c r="AR145" i="1"/>
  <c r="AR136" i="1"/>
  <c r="AR135" i="1"/>
  <c r="AR134" i="1"/>
  <c r="AR133" i="1"/>
  <c r="AR103" i="1"/>
  <c r="AR102" i="1"/>
  <c r="AR101" i="1"/>
  <c r="AR100" i="1"/>
  <c r="AR60" i="1"/>
  <c r="AR59" i="1"/>
  <c r="AR58" i="1"/>
  <c r="AR57" i="1"/>
  <c r="AR37" i="1"/>
  <c r="AR36" i="1"/>
  <c r="AR35" i="1"/>
  <c r="AR24" i="1"/>
  <c r="AR23" i="1"/>
  <c r="AR22" i="1"/>
  <c r="AR21" i="1"/>
  <c r="AH342" i="1"/>
  <c r="AH341" i="1"/>
  <c r="AH340" i="1"/>
  <c r="AH339" i="1"/>
  <c r="AH338" i="1"/>
  <c r="AH323" i="1"/>
  <c r="AH322" i="1"/>
  <c r="AH321" i="1"/>
  <c r="AH224" i="1"/>
  <c r="AH223" i="1"/>
  <c r="AH222" i="1"/>
  <c r="AH221" i="1"/>
  <c r="AH192" i="1"/>
  <c r="AH191" i="1"/>
  <c r="AH190" i="1"/>
  <c r="AH189" i="1"/>
  <c r="AH148" i="1"/>
  <c r="AH147" i="1"/>
  <c r="AH146" i="1"/>
  <c r="AH145" i="1"/>
  <c r="AH136" i="1"/>
  <c r="AH135" i="1"/>
  <c r="AH134" i="1"/>
  <c r="AH133" i="1"/>
  <c r="AH103" i="1"/>
  <c r="AH102" i="1"/>
  <c r="AH101" i="1"/>
  <c r="AH100" i="1"/>
  <c r="AH60" i="1"/>
  <c r="AH59" i="1"/>
  <c r="AH58" i="1"/>
  <c r="AH57" i="1"/>
  <c r="AH37" i="1"/>
  <c r="AH36" i="1"/>
  <c r="AH35" i="1"/>
  <c r="AH24" i="1"/>
  <c r="AH23" i="1"/>
  <c r="AH22" i="1"/>
  <c r="AH21" i="1"/>
  <c r="J342" i="1"/>
  <c r="J341" i="1"/>
  <c r="J340" i="1"/>
  <c r="J339" i="1"/>
  <c r="J338" i="1"/>
  <c r="J323" i="1"/>
  <c r="J322" i="1"/>
  <c r="J321" i="1"/>
  <c r="J224" i="1"/>
  <c r="J223" i="1"/>
  <c r="J222" i="1"/>
  <c r="J221" i="1"/>
  <c r="J192" i="1"/>
  <c r="J191" i="1"/>
  <c r="J190" i="1"/>
  <c r="J189" i="1"/>
  <c r="J148" i="1"/>
  <c r="J147" i="1"/>
  <c r="J146" i="1"/>
  <c r="J145" i="1"/>
  <c r="J136" i="1"/>
  <c r="J135" i="1"/>
  <c r="J134" i="1"/>
  <c r="J133" i="1"/>
  <c r="J103" i="1"/>
  <c r="J102" i="1"/>
  <c r="J101" i="1"/>
  <c r="J100" i="1"/>
  <c r="J60" i="1"/>
  <c r="J59" i="1"/>
  <c r="J58" i="1"/>
  <c r="J57" i="1"/>
  <c r="J37" i="1"/>
  <c r="J36" i="1"/>
  <c r="J35" i="1"/>
  <c r="J24" i="1"/>
  <c r="J23" i="1"/>
  <c r="J22" i="1"/>
  <c r="J21" i="1"/>
  <c r="E222" i="2"/>
  <c r="F222" i="2"/>
  <c r="G222" i="2"/>
  <c r="H222" i="2"/>
  <c r="I222" i="2"/>
  <c r="J222" i="2"/>
  <c r="K222" i="2"/>
  <c r="D222" i="2"/>
  <c r="E223" i="2"/>
  <c r="F223" i="2"/>
  <c r="G223" i="2"/>
  <c r="H223" i="2"/>
  <c r="I223" i="2"/>
  <c r="J223" i="2"/>
  <c r="K223" i="2"/>
  <c r="D223" i="2"/>
  <c r="D310" i="2"/>
  <c r="E296" i="2"/>
  <c r="F296" i="2"/>
  <c r="G296" i="2"/>
  <c r="H296" i="2"/>
  <c r="I296" i="2"/>
  <c r="J296" i="2"/>
  <c r="K296" i="2"/>
  <c r="D296" i="2"/>
  <c r="G197" i="2"/>
  <c r="E197" i="2"/>
  <c r="F197" i="2"/>
  <c r="H197" i="2"/>
  <c r="I197" i="2"/>
  <c r="J197" i="2"/>
  <c r="K197" i="2"/>
  <c r="D197" i="2"/>
  <c r="E154" i="2"/>
  <c r="F154" i="2"/>
  <c r="G154" i="2"/>
  <c r="H154" i="2"/>
  <c r="I154" i="2"/>
  <c r="J154" i="2"/>
  <c r="K154" i="2"/>
  <c r="D154" i="2"/>
  <c r="E145" i="2"/>
  <c r="F145" i="2"/>
  <c r="G145" i="2"/>
  <c r="H145" i="2"/>
  <c r="I145" i="2"/>
  <c r="J145" i="2"/>
  <c r="K145" i="2"/>
  <c r="D145" i="2"/>
  <c r="K106" i="2"/>
  <c r="I106" i="2"/>
  <c r="J106" i="2"/>
  <c r="H106" i="2"/>
  <c r="G106" i="2"/>
  <c r="E106" i="2"/>
  <c r="F106" i="2"/>
  <c r="D106" i="2"/>
  <c r="E58" i="2"/>
  <c r="F58" i="2"/>
  <c r="G58" i="2"/>
  <c r="H58" i="2"/>
  <c r="I58" i="2"/>
  <c r="J58" i="2"/>
  <c r="K58" i="2"/>
  <c r="D58" i="2"/>
  <c r="E18" i="2"/>
  <c r="F18" i="2"/>
  <c r="G18" i="2"/>
  <c r="H18" i="2"/>
  <c r="I18" i="2"/>
  <c r="J18" i="2"/>
  <c r="K18" i="2"/>
  <c r="D18" i="2"/>
  <c r="J347" i="1" l="1"/>
  <c r="H316" i="2"/>
  <c r="D316" i="2"/>
  <c r="G316" i="2"/>
  <c r="E316" i="2"/>
  <c r="I316" i="2"/>
  <c r="F316" i="2"/>
  <c r="K316" i="2"/>
  <c r="J316" i="2"/>
  <c r="AR346" i="1"/>
  <c r="AR344" i="1"/>
  <c r="AR345" i="1"/>
  <c r="AR347" i="1"/>
  <c r="AH346" i="1"/>
  <c r="AH345" i="1"/>
  <c r="AH344" i="1"/>
  <c r="AH347" i="1"/>
  <c r="J345" i="1"/>
  <c r="J344" i="1"/>
  <c r="J346" i="1"/>
  <c r="F224" i="1"/>
  <c r="H224" i="1"/>
  <c r="L224" i="1"/>
  <c r="N224" i="1"/>
  <c r="P224" i="1"/>
  <c r="R224" i="1"/>
  <c r="T224" i="1"/>
  <c r="V224" i="1"/>
  <c r="X224" i="1"/>
  <c r="Z224" i="1"/>
  <c r="AB224" i="1"/>
  <c r="AD224" i="1"/>
  <c r="AF224" i="1"/>
  <c r="AJ224" i="1"/>
  <c r="AL224" i="1"/>
  <c r="AN224" i="1"/>
  <c r="AP224" i="1"/>
  <c r="AT224" i="1"/>
  <c r="AX224" i="1"/>
  <c r="AZ224" i="1"/>
  <c r="BB224" i="1"/>
  <c r="BD224" i="1"/>
  <c r="L192" i="1"/>
  <c r="F192" i="1"/>
  <c r="H192" i="1"/>
  <c r="N192" i="1"/>
  <c r="P192" i="1"/>
  <c r="R192" i="1"/>
  <c r="T192" i="1"/>
  <c r="V192" i="1"/>
  <c r="X192" i="1"/>
  <c r="Z192" i="1"/>
  <c r="AB192" i="1"/>
  <c r="AD192" i="1"/>
  <c r="AF192" i="1"/>
  <c r="AJ192" i="1"/>
  <c r="AL192" i="1"/>
  <c r="AN192" i="1"/>
  <c r="AP192" i="1"/>
  <c r="AT192" i="1"/>
  <c r="AV192" i="1"/>
  <c r="AX192" i="1"/>
  <c r="AZ192" i="1"/>
  <c r="BB192" i="1"/>
  <c r="BD192" i="1"/>
  <c r="F148" i="1"/>
  <c r="H148" i="1"/>
  <c r="L148" i="1"/>
  <c r="N148" i="1"/>
  <c r="P148" i="1"/>
  <c r="R148" i="1"/>
  <c r="T148" i="1"/>
  <c r="V148" i="1"/>
  <c r="X148" i="1"/>
  <c r="Z148" i="1"/>
  <c r="AB148" i="1"/>
  <c r="AD148" i="1"/>
  <c r="AF148" i="1"/>
  <c r="AJ148" i="1"/>
  <c r="AL148" i="1"/>
  <c r="AN148" i="1"/>
  <c r="AP148" i="1"/>
  <c r="AT148" i="1"/>
  <c r="AV148" i="1"/>
  <c r="AX148" i="1"/>
  <c r="AZ148" i="1"/>
  <c r="BB148" i="1"/>
  <c r="BD148" i="1"/>
  <c r="D148" i="1"/>
  <c r="D103" i="1"/>
  <c r="L60" i="1"/>
  <c r="N60" i="1"/>
  <c r="P60" i="1"/>
  <c r="R60" i="1"/>
  <c r="T60" i="1"/>
  <c r="V60" i="1"/>
  <c r="X60" i="1"/>
  <c r="Z60" i="1"/>
  <c r="AB60" i="1"/>
  <c r="AD60" i="1"/>
  <c r="AF60" i="1"/>
  <c r="AJ60" i="1"/>
  <c r="AL60" i="1"/>
  <c r="AN60" i="1"/>
  <c r="AP60" i="1"/>
  <c r="AT60" i="1"/>
  <c r="AV60" i="1"/>
  <c r="AX60" i="1"/>
  <c r="AZ60" i="1"/>
  <c r="BB60" i="1"/>
  <c r="BD60" i="1"/>
  <c r="F60" i="1"/>
  <c r="H60" i="1"/>
  <c r="D60" i="1"/>
  <c r="BD342" i="1" l="1"/>
  <c r="BB342" i="1"/>
  <c r="AZ342" i="1"/>
  <c r="AX342" i="1"/>
  <c r="AV342" i="1"/>
  <c r="AT342" i="1"/>
  <c r="AP342" i="1"/>
  <c r="AN342" i="1"/>
  <c r="AL342" i="1"/>
  <c r="AJ342" i="1"/>
  <c r="AF342" i="1"/>
  <c r="AD342" i="1"/>
  <c r="AB342" i="1"/>
  <c r="Z342" i="1"/>
  <c r="X342" i="1"/>
  <c r="V342" i="1"/>
  <c r="T342" i="1"/>
  <c r="R342" i="1"/>
  <c r="P342" i="1"/>
  <c r="N342" i="1"/>
  <c r="L342" i="1"/>
  <c r="H342" i="1"/>
  <c r="F342" i="1"/>
  <c r="D342" i="1"/>
  <c r="D224" i="1"/>
  <c r="D192" i="1"/>
  <c r="D136" i="1"/>
  <c r="F136" i="1"/>
  <c r="H136" i="1"/>
  <c r="L136" i="1"/>
  <c r="N136" i="1"/>
  <c r="P136" i="1"/>
  <c r="R136" i="1"/>
  <c r="T136" i="1"/>
  <c r="V136" i="1"/>
  <c r="X136" i="1"/>
  <c r="Z136" i="1"/>
  <c r="AB136" i="1"/>
  <c r="AD136" i="1"/>
  <c r="AF136" i="1"/>
  <c r="AJ136" i="1"/>
  <c r="AL136" i="1"/>
  <c r="AN136" i="1"/>
  <c r="AP136" i="1"/>
  <c r="AT136" i="1"/>
  <c r="AV136" i="1"/>
  <c r="AX136" i="1"/>
  <c r="AZ136" i="1"/>
  <c r="BB136" i="1"/>
  <c r="BD136" i="1"/>
  <c r="BD103" i="1"/>
  <c r="BB103" i="1"/>
  <c r="AZ103" i="1"/>
  <c r="AX103" i="1"/>
  <c r="AV103" i="1"/>
  <c r="AT103" i="1"/>
  <c r="AP103" i="1"/>
  <c r="AN103" i="1"/>
  <c r="AL103" i="1"/>
  <c r="AJ103" i="1"/>
  <c r="AF103" i="1"/>
  <c r="AD103" i="1"/>
  <c r="AB103" i="1"/>
  <c r="Z103" i="1"/>
  <c r="X103" i="1"/>
  <c r="V103" i="1"/>
  <c r="T103" i="1"/>
  <c r="R103" i="1"/>
  <c r="P103" i="1"/>
  <c r="N103" i="1"/>
  <c r="L103" i="1"/>
  <c r="H103" i="1"/>
  <c r="F103" i="1"/>
  <c r="H24" i="1"/>
  <c r="L24" i="1"/>
  <c r="N24" i="1"/>
  <c r="P24" i="1"/>
  <c r="R24" i="1"/>
  <c r="T24" i="1"/>
  <c r="V24" i="1"/>
  <c r="X24" i="1"/>
  <c r="Z24" i="1"/>
  <c r="AB24" i="1"/>
  <c r="AD24" i="1"/>
  <c r="AF24" i="1"/>
  <c r="AJ24" i="1"/>
  <c r="AL24" i="1"/>
  <c r="AN24" i="1"/>
  <c r="AP24" i="1"/>
  <c r="AT24" i="1"/>
  <c r="AV24" i="1"/>
  <c r="AX24" i="1"/>
  <c r="AZ24" i="1"/>
  <c r="BB24" i="1"/>
  <c r="BD24" i="1"/>
  <c r="D347" i="1" l="1"/>
  <c r="F347" i="1"/>
  <c r="G142" i="2"/>
  <c r="G143" i="2"/>
  <c r="F323" i="1"/>
  <c r="H323" i="1"/>
  <c r="L323" i="1"/>
  <c r="N323" i="1"/>
  <c r="P323" i="1"/>
  <c r="R323" i="1"/>
  <c r="T323" i="1"/>
  <c r="V323" i="1"/>
  <c r="X323" i="1"/>
  <c r="Z323" i="1"/>
  <c r="AB323" i="1"/>
  <c r="AD323" i="1"/>
  <c r="AF323" i="1"/>
  <c r="AJ323" i="1"/>
  <c r="AL323" i="1"/>
  <c r="AN323" i="1"/>
  <c r="AP323" i="1"/>
  <c r="AT323" i="1"/>
  <c r="AV323" i="1"/>
  <c r="AX323" i="1"/>
  <c r="AZ323" i="1"/>
  <c r="BB323" i="1"/>
  <c r="BD323" i="1"/>
  <c r="D323" i="1"/>
  <c r="G295" i="2"/>
  <c r="H295" i="2"/>
  <c r="I295" i="2"/>
  <c r="J295" i="2"/>
  <c r="K295" i="2"/>
  <c r="E295" i="2"/>
  <c r="F295" i="2"/>
  <c r="D295" i="2"/>
  <c r="D321" i="1"/>
  <c r="K196" i="2"/>
  <c r="J196" i="2"/>
  <c r="I196" i="2"/>
  <c r="H196" i="2"/>
  <c r="G196" i="2"/>
  <c r="F196" i="2"/>
  <c r="E196" i="2"/>
  <c r="D196" i="2"/>
  <c r="D190" i="1"/>
  <c r="E195" i="2"/>
  <c r="F195" i="2"/>
  <c r="G195" i="2"/>
  <c r="H195" i="2"/>
  <c r="I195" i="2"/>
  <c r="J195" i="2"/>
  <c r="K195" i="2"/>
  <c r="D195" i="2"/>
  <c r="K310" i="2"/>
  <c r="J310" i="2"/>
  <c r="I310" i="2"/>
  <c r="H310" i="2"/>
  <c r="G310" i="2"/>
  <c r="F310" i="2"/>
  <c r="E310" i="2"/>
  <c r="K309" i="2"/>
  <c r="J309" i="2"/>
  <c r="I309" i="2"/>
  <c r="H309" i="2"/>
  <c r="G309" i="2"/>
  <c r="F309" i="2"/>
  <c r="E309" i="2"/>
  <c r="D309" i="2"/>
  <c r="K308" i="2"/>
  <c r="J308" i="2"/>
  <c r="I308" i="2"/>
  <c r="H308" i="2"/>
  <c r="G308" i="2"/>
  <c r="F308" i="2"/>
  <c r="E308" i="2"/>
  <c r="D308" i="2"/>
  <c r="K307" i="2"/>
  <c r="J307" i="2"/>
  <c r="I307" i="2"/>
  <c r="H307" i="2"/>
  <c r="G307" i="2"/>
  <c r="F307" i="2"/>
  <c r="E307" i="2"/>
  <c r="D307" i="2"/>
  <c r="K294" i="2"/>
  <c r="J294" i="2"/>
  <c r="I294" i="2"/>
  <c r="H294" i="2"/>
  <c r="G294" i="2"/>
  <c r="F294" i="2"/>
  <c r="E294" i="2"/>
  <c r="D294" i="2"/>
  <c r="K293" i="2"/>
  <c r="J293" i="2"/>
  <c r="I293" i="2"/>
  <c r="H293" i="2"/>
  <c r="G293" i="2"/>
  <c r="F293" i="2"/>
  <c r="E293" i="2"/>
  <c r="D293" i="2"/>
  <c r="K221" i="2"/>
  <c r="J221" i="2"/>
  <c r="I221" i="2"/>
  <c r="H221" i="2"/>
  <c r="G221" i="2"/>
  <c r="F221" i="2"/>
  <c r="E221" i="2"/>
  <c r="D221" i="2"/>
  <c r="K220" i="2"/>
  <c r="J220" i="2"/>
  <c r="I220" i="2"/>
  <c r="H220" i="2"/>
  <c r="G220" i="2"/>
  <c r="F220" i="2"/>
  <c r="E220" i="2"/>
  <c r="D220" i="2"/>
  <c r="K194" i="2"/>
  <c r="J194" i="2"/>
  <c r="I194" i="2"/>
  <c r="H194" i="2"/>
  <c r="G194" i="2"/>
  <c r="F194" i="2"/>
  <c r="E194" i="2"/>
  <c r="D194" i="2"/>
  <c r="K151" i="2"/>
  <c r="J151" i="2"/>
  <c r="I151" i="2"/>
  <c r="H151" i="2"/>
  <c r="G151" i="2"/>
  <c r="F151" i="2"/>
  <c r="E151" i="2"/>
  <c r="D151" i="2"/>
  <c r="K144" i="2"/>
  <c r="J144" i="2"/>
  <c r="I144" i="2"/>
  <c r="H144" i="2"/>
  <c r="G144" i="2"/>
  <c r="F144" i="2"/>
  <c r="E144" i="2"/>
  <c r="D144" i="2"/>
  <c r="K143" i="2"/>
  <c r="J143" i="2"/>
  <c r="I143" i="2"/>
  <c r="H143" i="2"/>
  <c r="F143" i="2"/>
  <c r="E143" i="2"/>
  <c r="D143" i="2"/>
  <c r="K142" i="2"/>
  <c r="J142" i="2"/>
  <c r="I142" i="2"/>
  <c r="H142" i="2"/>
  <c r="F142" i="2"/>
  <c r="E142" i="2"/>
  <c r="D142" i="2"/>
  <c r="D105" i="2"/>
  <c r="D104" i="2"/>
  <c r="K57" i="2"/>
  <c r="J57" i="2"/>
  <c r="I57" i="2"/>
  <c r="H57" i="2"/>
  <c r="G57" i="2"/>
  <c r="F57" i="2"/>
  <c r="E57" i="2"/>
  <c r="D57" i="2"/>
  <c r="K56" i="2"/>
  <c r="J56" i="2"/>
  <c r="I56" i="2"/>
  <c r="H56" i="2"/>
  <c r="G56" i="2"/>
  <c r="F56" i="2"/>
  <c r="E56" i="2"/>
  <c r="D56" i="2"/>
  <c r="K55" i="2"/>
  <c r="J55" i="2"/>
  <c r="I55" i="2"/>
  <c r="H55" i="2"/>
  <c r="G55" i="2"/>
  <c r="F55" i="2"/>
  <c r="E55" i="2"/>
  <c r="D55" i="2"/>
  <c r="K36" i="2"/>
  <c r="J36" i="2"/>
  <c r="I36" i="2"/>
  <c r="H36" i="2"/>
  <c r="G36" i="2"/>
  <c r="F36" i="2"/>
  <c r="E36" i="2"/>
  <c r="D36" i="2"/>
  <c r="K35" i="2"/>
  <c r="J35" i="2"/>
  <c r="I35" i="2"/>
  <c r="H35" i="2"/>
  <c r="G35" i="2"/>
  <c r="F35" i="2"/>
  <c r="E35" i="2"/>
  <c r="D35" i="2"/>
  <c r="K34" i="2"/>
  <c r="J34" i="2"/>
  <c r="I34" i="2"/>
  <c r="H34" i="2"/>
  <c r="G34" i="2"/>
  <c r="F34" i="2"/>
  <c r="E34" i="2"/>
  <c r="D34" i="2"/>
  <c r="K16" i="2"/>
  <c r="J16" i="2"/>
  <c r="I16" i="2"/>
  <c r="H16" i="2"/>
  <c r="G16" i="2"/>
  <c r="F16" i="2"/>
  <c r="E16" i="2"/>
  <c r="D16" i="2"/>
  <c r="K15" i="2"/>
  <c r="J15" i="2"/>
  <c r="I15" i="2"/>
  <c r="H15" i="2"/>
  <c r="G15" i="2"/>
  <c r="F15" i="2"/>
  <c r="E15" i="2"/>
  <c r="D15" i="2"/>
  <c r="D133" i="1"/>
  <c r="F133" i="1"/>
  <c r="H133" i="1"/>
  <c r="L133" i="1"/>
  <c r="N133" i="1"/>
  <c r="P133" i="1"/>
  <c r="R133" i="1"/>
  <c r="T133" i="1"/>
  <c r="V133" i="1"/>
  <c r="X133" i="1"/>
  <c r="Z133" i="1"/>
  <c r="AB133" i="1"/>
  <c r="AD133" i="1"/>
  <c r="AF133" i="1"/>
  <c r="AJ133" i="1"/>
  <c r="AL133" i="1"/>
  <c r="AN133" i="1"/>
  <c r="AP133" i="1"/>
  <c r="AT133" i="1"/>
  <c r="AV133" i="1"/>
  <c r="AX133" i="1"/>
  <c r="AZ133" i="1"/>
  <c r="BB133" i="1"/>
  <c r="BD133" i="1"/>
  <c r="D134" i="1"/>
  <c r="F134" i="1"/>
  <c r="H134" i="1"/>
  <c r="L134" i="1"/>
  <c r="N134" i="1"/>
  <c r="P134" i="1"/>
  <c r="R134" i="1"/>
  <c r="T134" i="1"/>
  <c r="V134" i="1"/>
  <c r="X134" i="1"/>
  <c r="Z134" i="1"/>
  <c r="AB134" i="1"/>
  <c r="AD134" i="1"/>
  <c r="AF134" i="1"/>
  <c r="AJ134" i="1"/>
  <c r="AL134" i="1"/>
  <c r="AN134" i="1"/>
  <c r="AP134" i="1"/>
  <c r="AT134" i="1"/>
  <c r="AV134" i="1"/>
  <c r="AX134" i="1"/>
  <c r="AZ134" i="1"/>
  <c r="BB134" i="1"/>
  <c r="BD134" i="1"/>
  <c r="D135" i="1"/>
  <c r="F135" i="1"/>
  <c r="H135" i="1"/>
  <c r="L135" i="1"/>
  <c r="N135" i="1"/>
  <c r="P135" i="1"/>
  <c r="R135" i="1"/>
  <c r="T135" i="1"/>
  <c r="V135" i="1"/>
  <c r="X135" i="1"/>
  <c r="Z135" i="1"/>
  <c r="AB135" i="1"/>
  <c r="AD135" i="1"/>
  <c r="AF135" i="1"/>
  <c r="AJ135" i="1"/>
  <c r="AL135" i="1"/>
  <c r="AN135" i="1"/>
  <c r="AP135" i="1"/>
  <c r="AT135" i="1"/>
  <c r="AV135" i="1"/>
  <c r="AX135" i="1"/>
  <c r="AZ135" i="1"/>
  <c r="BB135" i="1"/>
  <c r="BD135" i="1"/>
  <c r="H22" i="1"/>
  <c r="J315" i="2" l="1"/>
  <c r="D315" i="2"/>
  <c r="G315" i="2"/>
  <c r="E315" i="2"/>
  <c r="F315" i="2"/>
  <c r="H315" i="2"/>
  <c r="I315" i="2"/>
  <c r="K315" i="2"/>
  <c r="V347" i="1"/>
  <c r="AZ347" i="1"/>
  <c r="AJ347" i="1"/>
  <c r="R347" i="1"/>
  <c r="H314" i="2"/>
  <c r="H313" i="2"/>
  <c r="J313" i="2"/>
  <c r="D313" i="2"/>
  <c r="J314" i="2"/>
  <c r="D314" i="2"/>
  <c r="I314" i="2"/>
  <c r="I313" i="2"/>
  <c r="F314" i="2"/>
  <c r="G313" i="2"/>
  <c r="G314" i="2"/>
  <c r="K313" i="2"/>
  <c r="K314" i="2"/>
  <c r="E314" i="2"/>
  <c r="E313" i="2"/>
  <c r="F313" i="2"/>
  <c r="X322" i="1"/>
  <c r="Z322" i="1"/>
  <c r="AF341" i="1"/>
  <c r="AJ341" i="1"/>
  <c r="AL341" i="1"/>
  <c r="AN341" i="1"/>
  <c r="AP341" i="1"/>
  <c r="AT341" i="1"/>
  <c r="AV341" i="1"/>
  <c r="AX341" i="1"/>
  <c r="AZ341" i="1"/>
  <c r="BB341" i="1"/>
  <c r="BD341" i="1"/>
  <c r="Z341" i="1"/>
  <c r="AB341" i="1"/>
  <c r="AD341" i="1"/>
  <c r="T341" i="1"/>
  <c r="V341" i="1"/>
  <c r="X341" i="1"/>
  <c r="F341" i="1"/>
  <c r="H341" i="1"/>
  <c r="L341" i="1"/>
  <c r="N341" i="1"/>
  <c r="P341" i="1"/>
  <c r="R341" i="1"/>
  <c r="Z340" i="1"/>
  <c r="AB340" i="1"/>
  <c r="AD340" i="1"/>
  <c r="AF340" i="1"/>
  <c r="AJ340" i="1"/>
  <c r="AL340" i="1"/>
  <c r="AN340" i="1"/>
  <c r="AP340" i="1"/>
  <c r="AT340" i="1"/>
  <c r="AV340" i="1"/>
  <c r="AX340" i="1"/>
  <c r="AZ340" i="1"/>
  <c r="BB340" i="1"/>
  <c r="BD340" i="1"/>
  <c r="X340" i="1"/>
  <c r="T340" i="1"/>
  <c r="V340" i="1"/>
  <c r="P340" i="1"/>
  <c r="R340" i="1"/>
  <c r="F340" i="1"/>
  <c r="H340" i="1"/>
  <c r="L340" i="1"/>
  <c r="N340" i="1"/>
  <c r="T339" i="1"/>
  <c r="V339" i="1"/>
  <c r="X339" i="1"/>
  <c r="Z339" i="1"/>
  <c r="AB339" i="1"/>
  <c r="AD339" i="1"/>
  <c r="AF339" i="1"/>
  <c r="AJ339" i="1"/>
  <c r="AL339" i="1"/>
  <c r="AN339" i="1"/>
  <c r="AP339" i="1"/>
  <c r="AT339" i="1"/>
  <c r="AV339" i="1"/>
  <c r="AX339" i="1"/>
  <c r="AZ339" i="1"/>
  <c r="BB339" i="1"/>
  <c r="BD339" i="1"/>
  <c r="F339" i="1"/>
  <c r="H339" i="1"/>
  <c r="L339" i="1"/>
  <c r="N339" i="1"/>
  <c r="P339" i="1"/>
  <c r="R339" i="1"/>
  <c r="F338" i="1"/>
  <c r="H338" i="1"/>
  <c r="H347" i="1" s="1"/>
  <c r="L338" i="1"/>
  <c r="L347" i="1" s="1"/>
  <c r="N338" i="1"/>
  <c r="N347" i="1" s="1"/>
  <c r="P338" i="1"/>
  <c r="P347" i="1" s="1"/>
  <c r="R338" i="1"/>
  <c r="T338" i="1"/>
  <c r="T347" i="1" s="1"/>
  <c r="V338" i="1"/>
  <c r="X338" i="1"/>
  <c r="X347" i="1" s="1"/>
  <c r="Z338" i="1"/>
  <c r="Z347" i="1" s="1"/>
  <c r="AB338" i="1"/>
  <c r="AB347" i="1" s="1"/>
  <c r="AD338" i="1"/>
  <c r="AD347" i="1" s="1"/>
  <c r="AF338" i="1"/>
  <c r="AF347" i="1" s="1"/>
  <c r="AJ338" i="1"/>
  <c r="AL338" i="1"/>
  <c r="AL347" i="1" s="1"/>
  <c r="AN338" i="1"/>
  <c r="AN347" i="1" s="1"/>
  <c r="AP338" i="1"/>
  <c r="AP347" i="1" s="1"/>
  <c r="AT338" i="1"/>
  <c r="AT347" i="1" s="1"/>
  <c r="AV338" i="1"/>
  <c r="AV347" i="1" s="1"/>
  <c r="AX338" i="1"/>
  <c r="AX347" i="1" s="1"/>
  <c r="AZ338" i="1"/>
  <c r="BB338" i="1"/>
  <c r="BB347" i="1" s="1"/>
  <c r="BD338" i="1"/>
  <c r="BD347" i="1" s="1"/>
  <c r="D341" i="1"/>
  <c r="D340" i="1"/>
  <c r="D339" i="1"/>
  <c r="D338" i="1"/>
  <c r="AV322" i="1"/>
  <c r="AX322" i="1"/>
  <c r="AZ322" i="1"/>
  <c r="BB322" i="1"/>
  <c r="BD322" i="1"/>
  <c r="AP322" i="1"/>
  <c r="AT322" i="1"/>
  <c r="AL322" i="1"/>
  <c r="AN322" i="1"/>
  <c r="AF322" i="1"/>
  <c r="AJ322" i="1"/>
  <c r="AB322" i="1"/>
  <c r="AD322" i="1"/>
  <c r="N322" i="1"/>
  <c r="P322" i="1"/>
  <c r="R322" i="1"/>
  <c r="T322" i="1"/>
  <c r="V322" i="1"/>
  <c r="F322" i="1"/>
  <c r="H322" i="1"/>
  <c r="L322" i="1"/>
  <c r="D322" i="1"/>
  <c r="AZ321" i="1"/>
  <c r="BB321" i="1"/>
  <c r="BD321" i="1"/>
  <c r="AV321" i="1"/>
  <c r="AX321" i="1"/>
  <c r="AP321" i="1"/>
  <c r="AT321" i="1"/>
  <c r="AN321" i="1"/>
  <c r="AF321" i="1"/>
  <c r="AJ321" i="1"/>
  <c r="AL321" i="1"/>
  <c r="Z321" i="1"/>
  <c r="AB321" i="1"/>
  <c r="AD321" i="1"/>
  <c r="R321" i="1"/>
  <c r="T321" i="1"/>
  <c r="V321" i="1"/>
  <c r="X321" i="1"/>
  <c r="N321" i="1"/>
  <c r="P321" i="1"/>
  <c r="F321" i="1"/>
  <c r="H321" i="1"/>
  <c r="L321" i="1"/>
  <c r="F223" i="1"/>
  <c r="H223" i="1"/>
  <c r="L223" i="1"/>
  <c r="N223" i="1"/>
  <c r="P223" i="1"/>
  <c r="R223" i="1"/>
  <c r="T223" i="1"/>
  <c r="V223" i="1"/>
  <c r="X223" i="1"/>
  <c r="Z223" i="1"/>
  <c r="AB223" i="1"/>
  <c r="AD223" i="1"/>
  <c r="AF223" i="1"/>
  <c r="AJ223" i="1"/>
  <c r="AL223" i="1"/>
  <c r="AN223" i="1"/>
  <c r="AP223" i="1"/>
  <c r="AT223" i="1"/>
  <c r="AV223" i="1"/>
  <c r="AX223" i="1"/>
  <c r="AZ223" i="1"/>
  <c r="BB223" i="1"/>
  <c r="BD223" i="1"/>
  <c r="D223" i="1"/>
  <c r="X222" i="1"/>
  <c r="Z222" i="1"/>
  <c r="AB222" i="1"/>
  <c r="AD222" i="1"/>
  <c r="AF222" i="1"/>
  <c r="AJ222" i="1"/>
  <c r="AL222" i="1"/>
  <c r="AN222" i="1"/>
  <c r="AP222" i="1"/>
  <c r="AT222" i="1"/>
  <c r="AV222" i="1"/>
  <c r="AX222" i="1"/>
  <c r="AZ222" i="1"/>
  <c r="BB222" i="1"/>
  <c r="BD222" i="1"/>
  <c r="P222" i="1"/>
  <c r="R222" i="1"/>
  <c r="T222" i="1"/>
  <c r="V222" i="1"/>
  <c r="F222" i="1"/>
  <c r="H222" i="1"/>
  <c r="L222" i="1"/>
  <c r="N222" i="1"/>
  <c r="D222" i="1"/>
  <c r="R221" i="1"/>
  <c r="T221" i="1"/>
  <c r="V221" i="1"/>
  <c r="X221" i="1"/>
  <c r="Z221" i="1"/>
  <c r="AB221" i="1"/>
  <c r="AD221" i="1"/>
  <c r="AF221" i="1"/>
  <c r="AJ221" i="1"/>
  <c r="AL221" i="1"/>
  <c r="AN221" i="1"/>
  <c r="AP221" i="1"/>
  <c r="AT221" i="1"/>
  <c r="AV221" i="1"/>
  <c r="AX221" i="1"/>
  <c r="AZ221" i="1"/>
  <c r="BB221" i="1"/>
  <c r="BD221" i="1"/>
  <c r="F221" i="1"/>
  <c r="H221" i="1"/>
  <c r="L221" i="1"/>
  <c r="N221" i="1"/>
  <c r="P221" i="1"/>
  <c r="D221" i="1"/>
  <c r="AT191" i="1"/>
  <c r="AV191" i="1"/>
  <c r="AX191" i="1"/>
  <c r="AZ191" i="1"/>
  <c r="BB191" i="1"/>
  <c r="BD191" i="1"/>
  <c r="F191" i="1"/>
  <c r="H191" i="1"/>
  <c r="L191" i="1"/>
  <c r="N191" i="1"/>
  <c r="P191" i="1"/>
  <c r="R191" i="1"/>
  <c r="T191" i="1"/>
  <c r="V191" i="1"/>
  <c r="X191" i="1"/>
  <c r="Z191" i="1"/>
  <c r="AB191" i="1"/>
  <c r="AD191" i="1"/>
  <c r="AF191" i="1"/>
  <c r="AJ191" i="1"/>
  <c r="AL191" i="1"/>
  <c r="AN191" i="1"/>
  <c r="AP191" i="1"/>
  <c r="D191" i="1"/>
  <c r="AB190" i="1"/>
  <c r="AD190" i="1"/>
  <c r="AF190" i="1"/>
  <c r="AJ190" i="1"/>
  <c r="AL190" i="1"/>
  <c r="AN190" i="1"/>
  <c r="AP190" i="1"/>
  <c r="AT190" i="1"/>
  <c r="AV190" i="1"/>
  <c r="AX190" i="1"/>
  <c r="AZ190" i="1"/>
  <c r="BB190" i="1"/>
  <c r="BD190" i="1"/>
  <c r="X190" i="1"/>
  <c r="Z190" i="1"/>
  <c r="P190" i="1"/>
  <c r="R190" i="1"/>
  <c r="T190" i="1"/>
  <c r="V190" i="1"/>
  <c r="F190" i="1"/>
  <c r="H190" i="1"/>
  <c r="L190" i="1"/>
  <c r="N190" i="1"/>
  <c r="N189" i="1"/>
  <c r="P189" i="1"/>
  <c r="R189" i="1"/>
  <c r="T189" i="1"/>
  <c r="V189" i="1"/>
  <c r="X189" i="1"/>
  <c r="Z189" i="1"/>
  <c r="AB189" i="1"/>
  <c r="AD189" i="1"/>
  <c r="AF189" i="1"/>
  <c r="AJ189" i="1"/>
  <c r="AL189" i="1"/>
  <c r="AN189" i="1"/>
  <c r="AP189" i="1"/>
  <c r="AT189" i="1"/>
  <c r="AV189" i="1"/>
  <c r="AX189" i="1"/>
  <c r="AZ189" i="1"/>
  <c r="BB189" i="1"/>
  <c r="F189" i="1"/>
  <c r="H189" i="1"/>
  <c r="L189" i="1"/>
  <c r="D189" i="1"/>
  <c r="F147" i="1"/>
  <c r="H147" i="1"/>
  <c r="L147" i="1"/>
  <c r="N147" i="1"/>
  <c r="P147" i="1"/>
  <c r="R147" i="1"/>
  <c r="T147" i="1"/>
  <c r="V147" i="1"/>
  <c r="X147" i="1"/>
  <c r="Z147" i="1"/>
  <c r="AB147" i="1"/>
  <c r="AD147" i="1"/>
  <c r="AF147" i="1"/>
  <c r="AJ147" i="1"/>
  <c r="AL147" i="1"/>
  <c r="AN147" i="1"/>
  <c r="AP147" i="1"/>
  <c r="AT147" i="1"/>
  <c r="AV147" i="1"/>
  <c r="AX147" i="1"/>
  <c r="AZ147" i="1"/>
  <c r="BB147" i="1"/>
  <c r="BD147" i="1"/>
  <c r="D147" i="1"/>
  <c r="F146" i="1"/>
  <c r="H146" i="1"/>
  <c r="L146" i="1"/>
  <c r="N146" i="1"/>
  <c r="P146" i="1"/>
  <c r="R146" i="1"/>
  <c r="T146" i="1"/>
  <c r="V146" i="1"/>
  <c r="X146" i="1"/>
  <c r="Z146" i="1"/>
  <c r="AB146" i="1"/>
  <c r="AD146" i="1"/>
  <c r="AF146" i="1"/>
  <c r="AJ146" i="1"/>
  <c r="AL146" i="1"/>
  <c r="AN146" i="1"/>
  <c r="AP146" i="1"/>
  <c r="AT146" i="1"/>
  <c r="AV146" i="1"/>
  <c r="AX146" i="1"/>
  <c r="AZ146" i="1"/>
  <c r="BB146" i="1"/>
  <c r="BD146" i="1"/>
  <c r="D146" i="1"/>
  <c r="N145" i="1"/>
  <c r="P145" i="1"/>
  <c r="R145" i="1"/>
  <c r="T145" i="1"/>
  <c r="V145" i="1"/>
  <c r="X145" i="1"/>
  <c r="Z145" i="1"/>
  <c r="AB145" i="1"/>
  <c r="AD145" i="1"/>
  <c r="AF145" i="1"/>
  <c r="AJ145" i="1"/>
  <c r="AL145" i="1"/>
  <c r="AN145" i="1"/>
  <c r="AP145" i="1"/>
  <c r="AT145" i="1"/>
  <c r="AV145" i="1"/>
  <c r="AX145" i="1"/>
  <c r="AZ145" i="1"/>
  <c r="BB145" i="1"/>
  <c r="BD145" i="1"/>
  <c r="F145" i="1"/>
  <c r="H145" i="1"/>
  <c r="L145" i="1"/>
  <c r="D145" i="1"/>
  <c r="F102" i="1"/>
  <c r="H102" i="1"/>
  <c r="L102" i="1"/>
  <c r="N102" i="1"/>
  <c r="P102" i="1"/>
  <c r="R102" i="1"/>
  <c r="T102" i="1"/>
  <c r="V102" i="1"/>
  <c r="X102" i="1"/>
  <c r="Z102" i="1"/>
  <c r="AB102" i="1"/>
  <c r="AD102" i="1"/>
  <c r="AF102" i="1"/>
  <c r="AJ102" i="1"/>
  <c r="AL102" i="1"/>
  <c r="AN102" i="1"/>
  <c r="AP102" i="1"/>
  <c r="AT102" i="1"/>
  <c r="AV102" i="1"/>
  <c r="AX102" i="1"/>
  <c r="AZ102" i="1"/>
  <c r="BB102" i="1"/>
  <c r="BD102" i="1"/>
  <c r="D102" i="1"/>
  <c r="F101" i="1"/>
  <c r="H101" i="1"/>
  <c r="L101" i="1"/>
  <c r="N101" i="1"/>
  <c r="P101" i="1"/>
  <c r="R101" i="1"/>
  <c r="T101" i="1"/>
  <c r="V101" i="1"/>
  <c r="X101" i="1"/>
  <c r="Z101" i="1"/>
  <c r="AB101" i="1"/>
  <c r="AD101" i="1"/>
  <c r="AF101" i="1"/>
  <c r="AJ101" i="1"/>
  <c r="AL101" i="1"/>
  <c r="AN101" i="1"/>
  <c r="AP101" i="1"/>
  <c r="AT101" i="1"/>
  <c r="AV101" i="1"/>
  <c r="AX101" i="1"/>
  <c r="AZ101" i="1"/>
  <c r="BB101" i="1"/>
  <c r="BD101" i="1"/>
  <c r="D101" i="1"/>
  <c r="AZ100" i="1"/>
  <c r="BB100" i="1"/>
  <c r="BD100" i="1"/>
  <c r="D100" i="1"/>
  <c r="F100" i="1"/>
  <c r="H100" i="1"/>
  <c r="L100" i="1"/>
  <c r="N100" i="1"/>
  <c r="P100" i="1"/>
  <c r="R100" i="1"/>
  <c r="T100" i="1"/>
  <c r="V100" i="1"/>
  <c r="X100" i="1"/>
  <c r="Z100" i="1"/>
  <c r="AB100" i="1"/>
  <c r="AD100" i="1"/>
  <c r="AF100" i="1"/>
  <c r="AJ100" i="1"/>
  <c r="AL100" i="1"/>
  <c r="AN100" i="1"/>
  <c r="AP100" i="1"/>
  <c r="AT100" i="1"/>
  <c r="AV100" i="1"/>
  <c r="AX100" i="1"/>
  <c r="AV59" i="1"/>
  <c r="AX59" i="1"/>
  <c r="AZ59" i="1"/>
  <c r="BB59" i="1"/>
  <c r="BD59" i="1"/>
  <c r="X59" i="1"/>
  <c r="Z59" i="1"/>
  <c r="AB59" i="1"/>
  <c r="AD59" i="1"/>
  <c r="AF59" i="1"/>
  <c r="AJ59" i="1"/>
  <c r="AL59" i="1"/>
  <c r="AN59" i="1"/>
  <c r="AP59" i="1"/>
  <c r="AT59" i="1"/>
  <c r="N59" i="1"/>
  <c r="P59" i="1"/>
  <c r="R59" i="1"/>
  <c r="T59" i="1"/>
  <c r="V59" i="1"/>
  <c r="F59" i="1"/>
  <c r="D58" i="1"/>
  <c r="AN58" i="1"/>
  <c r="AP58" i="1"/>
  <c r="AT58" i="1"/>
  <c r="AV58" i="1"/>
  <c r="AX58" i="1"/>
  <c r="AZ58" i="1"/>
  <c r="BB58" i="1"/>
  <c r="BD58" i="1"/>
  <c r="AL58" i="1"/>
  <c r="AJ58" i="1"/>
  <c r="AD58" i="1"/>
  <c r="AF58" i="1"/>
  <c r="AB58" i="1"/>
  <c r="X58" i="1"/>
  <c r="Z58" i="1"/>
  <c r="N58" i="1"/>
  <c r="P58" i="1"/>
  <c r="R58" i="1"/>
  <c r="T58" i="1"/>
  <c r="V58" i="1"/>
  <c r="F58" i="1"/>
  <c r="H58" i="1"/>
  <c r="L58" i="1"/>
  <c r="BD57" i="1"/>
  <c r="AV57" i="1"/>
  <c r="AX57" i="1"/>
  <c r="AZ57" i="1"/>
  <c r="BB57" i="1"/>
  <c r="AN57" i="1"/>
  <c r="AP57" i="1"/>
  <c r="AT57" i="1"/>
  <c r="AJ57" i="1"/>
  <c r="AL57" i="1"/>
  <c r="X57" i="1"/>
  <c r="Z57" i="1"/>
  <c r="AB57" i="1"/>
  <c r="AD57" i="1"/>
  <c r="AF57" i="1"/>
  <c r="N57" i="1"/>
  <c r="P57" i="1"/>
  <c r="R57" i="1"/>
  <c r="T57" i="1"/>
  <c r="V57" i="1"/>
  <c r="L57" i="1"/>
  <c r="F57" i="1"/>
  <c r="H57" i="1"/>
  <c r="D57" i="1"/>
  <c r="P37" i="1"/>
  <c r="R37" i="1"/>
  <c r="T37" i="1"/>
  <c r="V37" i="1"/>
  <c r="X37" i="1"/>
  <c r="Z37" i="1"/>
  <c r="AB37" i="1"/>
  <c r="AD37" i="1"/>
  <c r="AF37" i="1"/>
  <c r="AJ37" i="1"/>
  <c r="AL37" i="1"/>
  <c r="AN37" i="1"/>
  <c r="AP37" i="1"/>
  <c r="AT37" i="1"/>
  <c r="AV37" i="1"/>
  <c r="AX37" i="1"/>
  <c r="AZ37" i="1"/>
  <c r="BB37" i="1"/>
  <c r="BD37" i="1"/>
  <c r="F37" i="1"/>
  <c r="H37" i="1"/>
  <c r="L37" i="1"/>
  <c r="N37" i="1"/>
  <c r="D37" i="1"/>
  <c r="F36" i="1"/>
  <c r="H36" i="1"/>
  <c r="L36" i="1"/>
  <c r="N36" i="1"/>
  <c r="P36" i="1"/>
  <c r="R36" i="1"/>
  <c r="T36" i="1"/>
  <c r="V36" i="1"/>
  <c r="X36" i="1"/>
  <c r="Z36" i="1"/>
  <c r="AB36" i="1"/>
  <c r="AD36" i="1"/>
  <c r="AF36" i="1"/>
  <c r="AJ36" i="1"/>
  <c r="AL36" i="1"/>
  <c r="AN36" i="1"/>
  <c r="AP36" i="1"/>
  <c r="AT36" i="1"/>
  <c r="AV36" i="1"/>
  <c r="AX36" i="1"/>
  <c r="AZ36" i="1"/>
  <c r="BB36" i="1"/>
  <c r="BD36" i="1"/>
  <c r="D36" i="1"/>
  <c r="V35" i="1"/>
  <c r="X35" i="1"/>
  <c r="Z35" i="1"/>
  <c r="AB35" i="1"/>
  <c r="AD35" i="1"/>
  <c r="AF35" i="1"/>
  <c r="AJ35" i="1"/>
  <c r="AL35" i="1"/>
  <c r="AN35" i="1"/>
  <c r="AP35" i="1"/>
  <c r="AT35" i="1"/>
  <c r="AV35" i="1"/>
  <c r="AX35" i="1"/>
  <c r="AZ35" i="1"/>
  <c r="BB35" i="1"/>
  <c r="BD35" i="1"/>
  <c r="F35" i="1"/>
  <c r="H35" i="1"/>
  <c r="L35" i="1"/>
  <c r="N35" i="1"/>
  <c r="P35" i="1"/>
  <c r="R35" i="1"/>
  <c r="T35" i="1"/>
  <c r="D35" i="1"/>
  <c r="F23" i="1"/>
  <c r="H23" i="1"/>
  <c r="L23" i="1"/>
  <c r="N23" i="1"/>
  <c r="P23" i="1"/>
  <c r="R23" i="1"/>
  <c r="T23" i="1"/>
  <c r="V23" i="1"/>
  <c r="X23" i="1"/>
  <c r="Z23" i="1"/>
  <c r="AB23" i="1"/>
  <c r="AD23" i="1"/>
  <c r="AF23" i="1"/>
  <c r="AJ23" i="1"/>
  <c r="AL23" i="1"/>
  <c r="AN23" i="1"/>
  <c r="AP23" i="1"/>
  <c r="AT23" i="1"/>
  <c r="AV23" i="1"/>
  <c r="AX23" i="1"/>
  <c r="AZ23" i="1"/>
  <c r="BB23" i="1"/>
  <c r="BD23" i="1"/>
  <c r="N22" i="1"/>
  <c r="P22" i="1"/>
  <c r="R22" i="1"/>
  <c r="T22" i="1"/>
  <c r="V22" i="1"/>
  <c r="X22" i="1"/>
  <c r="Z22" i="1"/>
  <c r="AB22" i="1"/>
  <c r="AD22" i="1"/>
  <c r="AF22" i="1"/>
  <c r="AJ22" i="1"/>
  <c r="AL22" i="1"/>
  <c r="AN22" i="1"/>
  <c r="AP22" i="1"/>
  <c r="AT22" i="1"/>
  <c r="AV22" i="1"/>
  <c r="AX22" i="1"/>
  <c r="AZ22" i="1"/>
  <c r="BB22" i="1"/>
  <c r="BD22" i="1"/>
  <c r="F22" i="1"/>
  <c r="L22" i="1"/>
  <c r="N21" i="1"/>
  <c r="P21" i="1"/>
  <c r="R21" i="1"/>
  <c r="T21" i="1"/>
  <c r="V21" i="1"/>
  <c r="X21" i="1"/>
  <c r="Z21" i="1"/>
  <c r="AB21" i="1"/>
  <c r="AD21" i="1"/>
  <c r="AF21" i="1"/>
  <c r="AJ21" i="1"/>
  <c r="AL21" i="1"/>
  <c r="AN21" i="1"/>
  <c r="AP21" i="1"/>
  <c r="AT21" i="1"/>
  <c r="AV21" i="1"/>
  <c r="AX21" i="1"/>
  <c r="AZ21" i="1"/>
  <c r="BB21" i="1"/>
  <c r="BD21" i="1"/>
  <c r="F21" i="1"/>
  <c r="H21" i="1"/>
  <c r="L21" i="1"/>
  <c r="D22" i="1"/>
  <c r="D21" i="1"/>
  <c r="T344" i="1" l="1"/>
  <c r="L344" i="1"/>
  <c r="BB344" i="1"/>
  <c r="AT344" i="1"/>
  <c r="AJ344" i="1"/>
  <c r="Z344" i="1"/>
  <c r="R344" i="1"/>
  <c r="AN344" i="1"/>
  <c r="AX344" i="1"/>
  <c r="AD344" i="1"/>
  <c r="H344" i="1"/>
  <c r="AZ344" i="1"/>
  <c r="AP344" i="1"/>
  <c r="AF344" i="1"/>
  <c r="X344" i="1"/>
  <c r="P344" i="1"/>
  <c r="F344" i="1"/>
  <c r="V344" i="1"/>
  <c r="N344" i="1"/>
  <c r="BD344" i="1"/>
  <c r="AV344" i="1"/>
  <c r="AL344" i="1"/>
  <c r="AB344" i="1"/>
  <c r="BB346" i="1"/>
  <c r="AT346" i="1"/>
  <c r="Z346" i="1"/>
  <c r="H346" i="1"/>
  <c r="AZ346" i="1"/>
  <c r="AP346" i="1"/>
  <c r="AF346" i="1"/>
  <c r="X346" i="1"/>
  <c r="P346" i="1"/>
  <c r="N346" i="1"/>
  <c r="BD345" i="1"/>
  <c r="AV345" i="1"/>
  <c r="AL345" i="1"/>
  <c r="AB345" i="1"/>
  <c r="D346" i="1"/>
  <c r="D345" i="1"/>
  <c r="F346" i="1"/>
  <c r="AX346" i="1"/>
  <c r="AN346" i="1"/>
  <c r="AD346" i="1"/>
  <c r="V346" i="1"/>
  <c r="T345" i="1"/>
  <c r="AT345" i="1"/>
  <c r="R346" i="1"/>
  <c r="AJ346" i="1"/>
  <c r="X345" i="1"/>
  <c r="P345" i="1"/>
  <c r="N345" i="1"/>
  <c r="T346" i="1"/>
  <c r="BD346" i="1"/>
  <c r="AV346" i="1"/>
  <c r="AL346" i="1"/>
  <c r="AB346" i="1"/>
  <c r="L346" i="1"/>
  <c r="L345" i="1"/>
  <c r="BB345" i="1"/>
  <c r="AJ345" i="1"/>
  <c r="Z345" i="1"/>
  <c r="R345" i="1"/>
  <c r="H345" i="1"/>
  <c r="AZ345" i="1"/>
  <c r="AP345" i="1"/>
  <c r="AF345" i="1"/>
  <c r="AD345" i="1"/>
  <c r="V345" i="1"/>
  <c r="F345" i="1"/>
  <c r="AX345" i="1"/>
  <c r="AN345" i="1"/>
  <c r="D344" i="1"/>
</calcChain>
</file>

<file path=xl/sharedStrings.xml><?xml version="1.0" encoding="utf-8"?>
<sst xmlns="http://schemas.openxmlformats.org/spreadsheetml/2006/main" count="8214" uniqueCount="168">
  <si>
    <t>Acetic anhydride  (litres)</t>
  </si>
  <si>
    <t>Ephedrine  (kilograms)</t>
  </si>
  <si>
    <t>Ergometrine  (grams)</t>
  </si>
  <si>
    <t>Ergotamine  (grams)</t>
  </si>
  <si>
    <t>Isosafrole  (litres)</t>
  </si>
  <si>
    <t>Lysergic acid  (grams)</t>
  </si>
  <si>
    <t>Norephedrine (Phenylpropanolamine)  (kilograms)</t>
  </si>
  <si>
    <t>Phenylacetic acid  (kilograms)</t>
  </si>
  <si>
    <t>Piperonal  (kilograms)</t>
  </si>
  <si>
    <t>Potassium permanganate  (kilograms)</t>
  </si>
  <si>
    <t>Safrole  (litres)</t>
  </si>
  <si>
    <t>Africa</t>
  </si>
  <si>
    <t>-</t>
  </si>
  <si>
    <t>ø</t>
  </si>
  <si>
    <t>Botswana</t>
  </si>
  <si>
    <t>Ghana</t>
  </si>
  <si>
    <t>Mozambique</t>
  </si>
  <si>
    <t>Nigeria</t>
  </si>
  <si>
    <t>South Africa</t>
  </si>
  <si>
    <t>United Republic of Tanzania</t>
  </si>
  <si>
    <t>Costa Rica</t>
  </si>
  <si>
    <t>Guatemala</t>
  </si>
  <si>
    <t>Honduras</t>
  </si>
  <si>
    <t>Canada</t>
  </si>
  <si>
    <t>Mexico</t>
  </si>
  <si>
    <t>United States of America</t>
  </si>
  <si>
    <t>Argentina</t>
  </si>
  <si>
    <t>Bolivia (Plurinational State of)</t>
  </si>
  <si>
    <t>Brazil</t>
  </si>
  <si>
    <t>Chile</t>
  </si>
  <si>
    <t>Colombia</t>
  </si>
  <si>
    <t>Ecuador</t>
  </si>
  <si>
    <t>Paraguay</t>
  </si>
  <si>
    <t>Peru</t>
  </si>
  <si>
    <t>Uruguay</t>
  </si>
  <si>
    <t>Indonesia</t>
  </si>
  <si>
    <t>Japan</t>
  </si>
  <si>
    <t>Malaysia</t>
  </si>
  <si>
    <t>Myanmar</t>
  </si>
  <si>
    <t>Philippines</t>
  </si>
  <si>
    <t>Thailand</t>
  </si>
  <si>
    <t>Viet Nam</t>
  </si>
  <si>
    <t>India</t>
  </si>
  <si>
    <t>Afghanistan</t>
  </si>
  <si>
    <t>Armenia</t>
  </si>
  <si>
    <t>Azerbaijan</t>
  </si>
  <si>
    <t>Georgia</t>
  </si>
  <si>
    <t>Iran (Islamic Republic of)</t>
  </si>
  <si>
    <t>Iraq</t>
  </si>
  <si>
    <t>Jordan</t>
  </si>
  <si>
    <t>Kazakhstan</t>
  </si>
  <si>
    <t>Kyrgyzstan</t>
  </si>
  <si>
    <t>Lebanon</t>
  </si>
  <si>
    <t>Pakistan</t>
  </si>
  <si>
    <t>Tajikistan</t>
  </si>
  <si>
    <t>United Arab Emirates</t>
  </si>
  <si>
    <t>Uzbekistan</t>
  </si>
  <si>
    <t>Bosnia and Herzegovina</t>
  </si>
  <si>
    <t>Belarus</t>
  </si>
  <si>
    <t>Republic of Moldova</t>
  </si>
  <si>
    <t>Norway</t>
  </si>
  <si>
    <t>Russian Federation</t>
  </si>
  <si>
    <t>Serbia</t>
  </si>
  <si>
    <t>Ukraine</t>
  </si>
  <si>
    <t>Austria</t>
  </si>
  <si>
    <t>Belgium</t>
  </si>
  <si>
    <t>Bulgaria</t>
  </si>
  <si>
    <t>Estonia</t>
  </si>
  <si>
    <t>Finland</t>
  </si>
  <si>
    <t>France</t>
  </si>
  <si>
    <t>Germany</t>
  </si>
  <si>
    <t>Hungary</t>
  </si>
  <si>
    <t>Ireland</t>
  </si>
  <si>
    <t>Italy</t>
  </si>
  <si>
    <t>Latvia</t>
  </si>
  <si>
    <t>Lithuania</t>
  </si>
  <si>
    <t>Poland</t>
  </si>
  <si>
    <t>Portugal</t>
  </si>
  <si>
    <t>Romania</t>
  </si>
  <si>
    <t>Slovakia</t>
  </si>
  <si>
    <t>Spain</t>
  </si>
  <si>
    <t>Slovenia</t>
  </si>
  <si>
    <t>Sweden</t>
  </si>
  <si>
    <t>Australia</t>
  </si>
  <si>
    <t>New Zealand</t>
  </si>
  <si>
    <t>b</t>
  </si>
  <si>
    <t>EUROPE</t>
  </si>
  <si>
    <t>STATES NOT MEMBERS OF THE EUROPEAN UNION</t>
  </si>
  <si>
    <t>Year</t>
  </si>
  <si>
    <t>Methyl alpha-phenylacetoacetate (MAPA)</t>
  </si>
  <si>
    <t>3,4-Methylenedioxyphenyl-2-propanone  (litres)</t>
  </si>
  <si>
    <t>1-Phenyl-2-propanone  (litres)</t>
  </si>
  <si>
    <t>Country or territory</t>
  </si>
  <si>
    <t>Ephedrine  preparations (units)</t>
  </si>
  <si>
    <t>Pseudo-ephedrine preparations (units)</t>
  </si>
  <si>
    <t>China, Hong Kong SAR</t>
  </si>
  <si>
    <t>STATES MEMBERS OF THE EUROPEAN UNION</t>
  </si>
  <si>
    <t>WEST ASIA</t>
  </si>
  <si>
    <t>SOUTH ASIA</t>
  </si>
  <si>
    <t>ASIA</t>
  </si>
  <si>
    <t>EAST AND SOUTH-EAST ASIA</t>
  </si>
  <si>
    <t>SOUTH AMERICA</t>
  </si>
  <si>
    <t>NORTH AMERICA</t>
  </si>
  <si>
    <t>AMERICAS</t>
  </si>
  <si>
    <t>CENTRAL AMERICA AND THE CARIBBEAN</t>
  </si>
  <si>
    <t>AFRICA</t>
  </si>
  <si>
    <t>OCEANIA</t>
  </si>
  <si>
    <t>Republic of Korea</t>
  </si>
  <si>
    <t>Croatia</t>
  </si>
  <si>
    <t>Cyprus</t>
  </si>
  <si>
    <t>Regional total</t>
  </si>
  <si>
    <t>Czechia</t>
  </si>
  <si>
    <t>World total</t>
  </si>
  <si>
    <t>1 560 719</t>
  </si>
  <si>
    <t>3 235 475</t>
  </si>
  <si>
    <t>1 055 177</t>
  </si>
  <si>
    <t>1 671 243</t>
  </si>
  <si>
    <t>1 005 863</t>
  </si>
  <si>
    <t>2 639 870</t>
  </si>
  <si>
    <t>Regional Total</t>
  </si>
  <si>
    <t>Maldives</t>
  </si>
  <si>
    <t>Norfentanyl</t>
  </si>
  <si>
    <t>Nicaragua</t>
  </si>
  <si>
    <t>-¦</t>
  </si>
  <si>
    <t>Israel</t>
  </si>
  <si>
    <t>Seizures of ephedrine and pseudoephedrine reported to the Board in consumption units, 2019–2023</t>
  </si>
  <si>
    <t>INCB REPORT ON PRECURSORS FOR 2024</t>
  </si>
  <si>
    <t>151 658</t>
  </si>
  <si>
    <t>545 7375</t>
  </si>
  <si>
    <t>State of Palestine</t>
  </si>
  <si>
    <t>Annex III</t>
  </si>
  <si>
    <t>Pseudoephedrine (kilograms)</t>
  </si>
  <si>
    <t>Venezuela (Bolivarian Republic of)</t>
  </si>
  <si>
    <t>Table B. Seizures of substances in Table II of the United Nations Convention against Illicit Traffic in Narcotic Drugs and Psychotropic Substances of 1988, as reported to the International Narcotics Control Board, 2019–2023</t>
  </si>
  <si>
    <t>Table A. Seizures of substances in Table I of the United Nations Convention against Illicit Traffic in Narcotic Drugs and Psychotropic Substances of 1988, as reported to the International Narcotics Control Board, 2019–2023</t>
  </si>
  <si>
    <t>EAST AND 
SOUTH-EAST ASIA</t>
  </si>
  <si>
    <t xml:space="preserve"> </t>
  </si>
  <si>
    <r>
      <rPr>
        <vertAlign val="superscript"/>
        <sz val="8"/>
        <rFont val="Calibri"/>
        <family val="2"/>
        <scheme val="minor"/>
      </rPr>
      <t xml:space="preserve">a  </t>
    </r>
    <r>
      <rPr>
        <sz val="8"/>
        <rFont val="Calibri"/>
        <family val="2"/>
        <scheme val="minor"/>
      </rPr>
      <t xml:space="preserve">Included in Table I of the 1988 Convention, eﬀective 18 October 2017.
</t>
    </r>
    <r>
      <rPr>
        <vertAlign val="superscript"/>
        <sz val="8"/>
        <rFont val="Calibri"/>
        <family val="2"/>
        <scheme val="minor"/>
      </rPr>
      <t>b</t>
    </r>
    <r>
      <rPr>
        <sz val="8"/>
        <rFont val="Calibri"/>
        <family val="2"/>
        <scheme val="minor"/>
      </rPr>
      <t xml:space="preserve">  Seizures of ephedrine and pseudoephedrine reported to the Board in consumption units (such as tablets and doses) have not been converted into kilograms, as the actual quantity of ephedrine and pseudoephedrine
   is not known. The following countries and territories listed in the table below have reported seizures of preparations containing ephedrine and/or pseudoephedrine quantifed in terms of consumption units.</t>
    </r>
  </si>
  <si>
    <r>
      <rPr>
        <vertAlign val="superscript"/>
        <sz val="8"/>
        <rFont val="Calibri"/>
        <family val="2"/>
        <scheme val="minor"/>
      </rPr>
      <t>c</t>
    </r>
    <r>
      <rPr>
        <sz val="8"/>
        <rFont val="Calibri"/>
        <family val="2"/>
        <scheme val="minor"/>
      </rPr>
      <t xml:space="preserve">  Included in Table I of the 1988 Convention, eﬀective 3 November 2020.
</t>
    </r>
    <r>
      <rPr>
        <vertAlign val="superscript"/>
        <sz val="8"/>
        <rFont val="Calibri"/>
        <family val="2"/>
        <scheme val="minor"/>
      </rPr>
      <t>d</t>
    </r>
    <r>
      <rPr>
        <sz val="8"/>
        <rFont val="Calibri"/>
        <family val="2"/>
        <scheme val="minor"/>
      </rPr>
      <t xml:space="preserve">  Included in Table I of the 1988 Convention, eﬀective 19 November 2019.
</t>
    </r>
    <r>
      <rPr>
        <vertAlign val="superscript"/>
        <sz val="8"/>
        <rFont val="Calibri"/>
        <family val="2"/>
        <scheme val="minor"/>
      </rPr>
      <t>e</t>
    </r>
    <r>
      <rPr>
        <sz val="8"/>
        <rFont val="Calibri"/>
        <family val="2"/>
        <scheme val="minor"/>
      </rPr>
      <t xml:space="preserve">  For statistical purposes, the data for China do not include those for Hong Kong, China.
</t>
    </r>
    <r>
      <rPr>
        <vertAlign val="superscript"/>
        <sz val="8"/>
        <rFont val="Calibri"/>
        <family val="2"/>
        <scheme val="minor"/>
      </rPr>
      <t>f</t>
    </r>
    <r>
      <rPr>
        <sz val="8"/>
        <rFont val="Calibri"/>
        <family val="2"/>
        <scheme val="minor"/>
      </rPr>
      <t xml:space="preserve">  Since 31 May 2022, “Türkiye” has replaced “Turkey” as the short name used in the United Nations. 
</t>
    </r>
    <r>
      <rPr>
        <vertAlign val="superscript"/>
        <sz val="8"/>
        <rFont val="Calibri"/>
        <family val="2"/>
        <scheme val="minor"/>
      </rPr>
      <t>g</t>
    </r>
    <r>
      <rPr>
        <sz val="8"/>
        <rFont val="Calibri"/>
        <family val="2"/>
        <scheme val="minor"/>
      </rPr>
      <t xml:space="preserve">  Since 14 February 2019, “North Macedonia” has replaced “the former Yugoslav Republic of Macedonia” as the short name used in the United Nations.
</t>
    </r>
    <r>
      <rPr>
        <vertAlign val="superscript"/>
        <sz val="8"/>
        <rFont val="Calibri"/>
        <family val="2"/>
        <scheme val="minor"/>
      </rPr>
      <t>h</t>
    </r>
    <r>
      <rPr>
        <sz val="8"/>
        <rFont val="Calibri"/>
        <family val="2"/>
        <scheme val="minor"/>
      </rPr>
      <t xml:space="preserve"> Since 3 March 2023, “Netherlands (Kingdom of the)” has replaced “Netherlands (the)” as the short name used in the United Nations. </t>
    </r>
  </si>
  <si>
    <r>
      <rPr>
        <b/>
        <i/>
        <sz val="11"/>
        <color rgb="FFB76285"/>
        <rFont val="Calibri"/>
        <family val="2"/>
        <scheme val="minor"/>
      </rPr>
      <t>N</t>
    </r>
    <r>
      <rPr>
        <b/>
        <sz val="11"/>
        <color rgb="FFB76285"/>
        <rFont val="Calibri"/>
        <family val="2"/>
        <scheme val="minor"/>
      </rPr>
      <t>-Acetylanthranilic acid  (kilograms)</t>
    </r>
  </si>
  <si>
    <r>
      <t>4-Anilino-</t>
    </r>
    <r>
      <rPr>
        <b/>
        <i/>
        <sz val="11"/>
        <color rgb="FFB76285"/>
        <rFont val="Calibri"/>
        <family val="2"/>
        <scheme val="minor"/>
      </rPr>
      <t>N</t>
    </r>
    <r>
      <rPr>
        <b/>
        <sz val="11"/>
        <color rgb="FFB76285"/>
        <rFont val="Calibri"/>
        <family val="2"/>
        <scheme val="minor"/>
      </rPr>
      <t>-phenethylpiperidine (ANPP)</t>
    </r>
    <r>
      <rPr>
        <b/>
        <vertAlign val="superscript"/>
        <sz val="11"/>
        <color rgb="FFB76285"/>
        <rFont val="Calibri"/>
        <family val="2"/>
        <scheme val="minor"/>
      </rPr>
      <t>a</t>
    </r>
    <r>
      <rPr>
        <b/>
        <sz val="11"/>
        <color rgb="FFB76285"/>
        <rFont val="Calibri"/>
        <family val="2"/>
        <scheme val="minor"/>
      </rPr>
      <t xml:space="preserve">  (kilograms)</t>
    </r>
  </si>
  <si>
    <r>
      <rPr>
        <b/>
        <i/>
        <sz val="11"/>
        <color rgb="FFB76285"/>
        <rFont val="Calibri"/>
        <family val="2"/>
        <scheme val="minor"/>
      </rPr>
      <t>tert</t>
    </r>
    <r>
      <rPr>
        <b/>
        <sz val="11"/>
        <color rgb="FFB76285"/>
        <rFont val="Calibri"/>
        <family val="2"/>
        <scheme val="minor"/>
      </rPr>
      <t xml:space="preserve">-Butyl 4-(phenylamino)piperidine-1-
carboxylate (1-boc-4-AP)
</t>
    </r>
  </si>
  <si>
    <r>
      <t>Ephedrine preparations  (kilograms)</t>
    </r>
    <r>
      <rPr>
        <b/>
        <vertAlign val="superscript"/>
        <sz val="11"/>
        <color rgb="FFB76285"/>
        <rFont val="Calibri"/>
        <family val="2"/>
        <scheme val="minor"/>
      </rPr>
      <t>b</t>
    </r>
  </si>
  <si>
    <r>
      <t xml:space="preserve">Methyl </t>
    </r>
    <r>
      <rPr>
        <b/>
        <i/>
        <sz val="11"/>
        <color rgb="FFB76285"/>
        <rFont val="Calibri"/>
        <family val="2"/>
        <scheme val="minor"/>
      </rPr>
      <t>alpha</t>
    </r>
    <r>
      <rPr>
        <b/>
        <sz val="11"/>
        <color rgb="FFB76285"/>
        <rFont val="Calibri"/>
        <family val="2"/>
        <scheme val="minor"/>
      </rPr>
      <t>-phenylacetoacetate  (MAPA)</t>
    </r>
    <r>
      <rPr>
        <b/>
        <vertAlign val="superscript"/>
        <sz val="11"/>
        <color rgb="FFB76285"/>
        <rFont val="Calibri"/>
        <family val="2"/>
        <scheme val="minor"/>
      </rPr>
      <t>c</t>
    </r>
    <r>
      <rPr>
        <b/>
        <sz val="11"/>
        <color rgb="FFB76285"/>
        <rFont val="Calibri"/>
        <family val="2"/>
        <scheme val="minor"/>
      </rPr>
      <t xml:space="preserve"> (kilograms)</t>
    </r>
  </si>
  <si>
    <r>
      <t>3,4-MDP-2-P methyl glycidic acid</t>
    </r>
    <r>
      <rPr>
        <b/>
        <vertAlign val="superscript"/>
        <sz val="11"/>
        <color rgb="FFB76285"/>
        <rFont val="Calibri"/>
        <family val="2"/>
        <scheme val="minor"/>
      </rPr>
      <t>d</t>
    </r>
    <r>
      <rPr>
        <b/>
        <sz val="11"/>
        <color rgb="FFB76285"/>
        <rFont val="Calibri"/>
        <family val="2"/>
        <scheme val="minor"/>
      </rPr>
      <t xml:space="preserve"> (kilograms)</t>
    </r>
  </si>
  <si>
    <r>
      <rPr>
        <b/>
        <i/>
        <sz val="11"/>
        <color rgb="FFB76285"/>
        <rFont val="Calibri"/>
        <family val="2"/>
        <scheme val="minor"/>
      </rPr>
      <t>alpha</t>
    </r>
    <r>
      <rPr>
        <b/>
        <sz val="11"/>
        <color rgb="FFB76285"/>
        <rFont val="Calibri"/>
        <family val="2"/>
        <scheme val="minor"/>
      </rPr>
      <t>-Phenylacetoacetamide (APAA)</t>
    </r>
    <r>
      <rPr>
        <b/>
        <vertAlign val="superscript"/>
        <sz val="11"/>
        <color rgb="FFB76285"/>
        <rFont val="Calibri"/>
        <family val="2"/>
        <scheme val="minor"/>
      </rPr>
      <t>d</t>
    </r>
    <r>
      <rPr>
        <b/>
        <sz val="11"/>
        <color rgb="FFB76285"/>
        <rFont val="Calibri"/>
        <family val="2"/>
        <scheme val="minor"/>
      </rPr>
      <t xml:space="preserve"> (kilograms)</t>
    </r>
    <r>
      <rPr>
        <b/>
        <vertAlign val="superscript"/>
        <sz val="11"/>
        <color rgb="FFB76285"/>
        <rFont val="Calibri"/>
        <family val="2"/>
        <scheme val="minor"/>
      </rPr>
      <t xml:space="preserve"> </t>
    </r>
  </si>
  <si>
    <r>
      <rPr>
        <b/>
        <i/>
        <sz val="11"/>
        <color rgb="FFB76285"/>
        <rFont val="Calibri"/>
        <family val="2"/>
        <scheme val="minor"/>
      </rPr>
      <t>alpha</t>
    </r>
    <r>
      <rPr>
        <b/>
        <sz val="11"/>
        <color rgb="FFB76285"/>
        <rFont val="Calibri"/>
        <family val="2"/>
        <scheme val="minor"/>
      </rPr>
      <t>-Phenylacetoacetonitrile (APAAN) (kilograms)</t>
    </r>
  </si>
  <si>
    <r>
      <rPr>
        <b/>
        <i/>
        <sz val="11"/>
        <color rgb="FFB76285"/>
        <rFont val="Calibri"/>
        <family val="2"/>
        <scheme val="minor"/>
      </rPr>
      <t>N</t>
    </r>
    <r>
      <rPr>
        <b/>
        <sz val="11"/>
        <color rgb="FFB76285"/>
        <rFont val="Calibri"/>
        <family val="2"/>
        <scheme val="minor"/>
      </rPr>
      <t>-Phenyl-4-piperidinamine (4-AP)</t>
    </r>
  </si>
  <si>
    <r>
      <t>Pseudoephedrine preparations  (kilograms)</t>
    </r>
    <r>
      <rPr>
        <b/>
        <vertAlign val="superscript"/>
        <sz val="11"/>
        <color rgb="FFB76285"/>
        <rFont val="Calibri"/>
        <family val="2"/>
        <scheme val="minor"/>
      </rPr>
      <t>b</t>
    </r>
  </si>
  <si>
    <r>
      <t>3,4-MDP-2-P methyl glycidate</t>
    </r>
    <r>
      <rPr>
        <b/>
        <vertAlign val="superscript"/>
        <sz val="11"/>
        <color rgb="FFB76285"/>
        <rFont val="Calibri"/>
        <family val="2"/>
        <scheme val="minor"/>
      </rPr>
      <t xml:space="preserve">d </t>
    </r>
    <r>
      <rPr>
        <b/>
        <sz val="11"/>
        <color rgb="FFB76285"/>
        <rFont val="Calibri"/>
        <family val="2"/>
        <scheme val="minor"/>
      </rPr>
      <t>(kilograms)</t>
    </r>
  </si>
  <si>
    <r>
      <rPr>
        <b/>
        <i/>
        <sz val="11"/>
        <color rgb="FFB76285"/>
        <rFont val="Calibri"/>
        <family val="2"/>
        <scheme val="minor"/>
      </rPr>
      <t>N</t>
    </r>
    <r>
      <rPr>
        <b/>
        <sz val="11"/>
        <color rgb="FFB76285"/>
        <rFont val="Calibri"/>
        <family val="2"/>
        <scheme val="minor"/>
      </rPr>
      <t>-Phenethyl-4-piperidone (NPP)</t>
    </r>
    <r>
      <rPr>
        <b/>
        <vertAlign val="superscript"/>
        <sz val="11"/>
        <color rgb="FFB76285"/>
        <rFont val="Calibri"/>
        <family val="2"/>
        <scheme val="minor"/>
      </rPr>
      <t xml:space="preserve">a </t>
    </r>
    <r>
      <rPr>
        <b/>
        <sz val="11"/>
        <color rgb="FFB76285"/>
        <rFont val="Calibri"/>
        <family val="2"/>
        <scheme val="minor"/>
      </rPr>
      <t>(kilograms)</t>
    </r>
  </si>
  <si>
    <r>
      <t>China</t>
    </r>
    <r>
      <rPr>
        <vertAlign val="superscript"/>
        <sz val="11"/>
        <rFont val="Source Sans Pro"/>
        <family val="2"/>
      </rPr>
      <t>e</t>
    </r>
  </si>
  <si>
    <r>
      <t>Türkiye</t>
    </r>
    <r>
      <rPr>
        <vertAlign val="superscript"/>
        <sz val="11"/>
        <rFont val="Source Sans Pro"/>
        <family val="2"/>
      </rPr>
      <t>f</t>
    </r>
  </si>
  <si>
    <r>
      <t>North Macedonia</t>
    </r>
    <r>
      <rPr>
        <vertAlign val="superscript"/>
        <sz val="11"/>
        <rFont val="Source Sans Pro"/>
        <family val="2"/>
      </rPr>
      <t>g</t>
    </r>
  </si>
  <si>
    <r>
      <t>Netherlands (Kingdom of the)</t>
    </r>
    <r>
      <rPr>
        <vertAlign val="superscript"/>
        <sz val="11"/>
        <rFont val="Source Sans Pro"/>
        <family val="2"/>
      </rPr>
      <t>h</t>
    </r>
  </si>
  <si>
    <r>
      <rPr>
        <vertAlign val="superscript"/>
        <sz val="8"/>
        <rFont val="Calibri"/>
        <family val="2"/>
        <scheme val="minor"/>
      </rPr>
      <t>a</t>
    </r>
    <r>
      <rPr>
        <sz val="8"/>
        <rFont val="Calibri"/>
        <family val="2"/>
        <scheme val="minor"/>
      </rPr>
      <t xml:space="preserve">  For statistical purposes, the data for China do not include those for Hong Kong, China.
</t>
    </r>
    <r>
      <rPr>
        <vertAlign val="superscript"/>
        <sz val="8"/>
        <rFont val="Calibri"/>
        <family val="2"/>
        <scheme val="minor"/>
      </rPr>
      <t>b</t>
    </r>
    <r>
      <rPr>
        <sz val="8"/>
        <rFont val="Calibri"/>
        <family val="2"/>
        <scheme val="minor"/>
      </rPr>
      <t xml:space="preserve">  Since 31 May 2022, “Türkiye” has replaced “Turkey” as the short name used in the United Nations. 
</t>
    </r>
    <r>
      <rPr>
        <vertAlign val="superscript"/>
        <sz val="8"/>
        <rFont val="Calibri"/>
        <family val="2"/>
        <scheme val="minor"/>
      </rPr>
      <t>c</t>
    </r>
    <r>
      <rPr>
        <sz val="8"/>
        <rFont val="Calibri"/>
        <family val="2"/>
        <scheme val="minor"/>
      </rPr>
      <t xml:space="preserve">  Since 14 February 2019, “North Macedonia” has replaced “the former Yugoslav Republic of Macedonia” as the short name used in the United Nations.
</t>
    </r>
    <r>
      <rPr>
        <vertAlign val="superscript"/>
        <sz val="8"/>
        <rFont val="Calibri"/>
        <family val="2"/>
        <scheme val="minor"/>
      </rPr>
      <t xml:space="preserve">d  </t>
    </r>
    <r>
      <rPr>
        <sz val="8"/>
        <rFont val="Calibri"/>
        <family val="2"/>
        <scheme val="minor"/>
      </rPr>
      <t xml:space="preserve">Since 3 March 2023, “Netherlands (Kingdom of the)” has replaced “Netherlands (the)” as the short name used in the United Nations. 
</t>
    </r>
  </si>
  <si>
    <t>Anthranilic acid 
(kilograms)</t>
  </si>
  <si>
    <t>Hydrochloric acid 
 (litres)</t>
  </si>
  <si>
    <t>Ethyl ether 
(litres)</t>
  </si>
  <si>
    <t>Acetone 
(litres)</t>
  </si>
  <si>
    <t>Methyl ethyl ketone
(litres)</t>
  </si>
  <si>
    <t>Piperidine
(litres)</t>
  </si>
  <si>
    <t>Sulphuric acid
(litres)</t>
  </si>
  <si>
    <t>Toluene
(litres)</t>
  </si>
  <si>
    <r>
      <t>China</t>
    </r>
    <r>
      <rPr>
        <vertAlign val="superscript"/>
        <sz val="11"/>
        <rFont val="Source Sans Pro"/>
        <family val="2"/>
      </rPr>
      <t>a</t>
    </r>
  </si>
  <si>
    <r>
      <t>Türkiye</t>
    </r>
    <r>
      <rPr>
        <vertAlign val="superscript"/>
        <sz val="11"/>
        <color rgb="FF000000"/>
        <rFont val="Source Sans Pro"/>
        <family val="2"/>
      </rPr>
      <t>b</t>
    </r>
  </si>
  <si>
    <r>
      <t>North Macedonia</t>
    </r>
    <r>
      <rPr>
        <vertAlign val="superscript"/>
        <sz val="11"/>
        <rFont val="Source Sans Pro"/>
        <family val="2"/>
      </rPr>
      <t>c</t>
    </r>
  </si>
  <si>
    <r>
      <t>Netherlands (Kingdom of the)</t>
    </r>
    <r>
      <rPr>
        <vertAlign val="superscript"/>
        <sz val="11"/>
        <rFont val="Source Sans Pro"/>
        <family val="2"/>
      </rPr>
      <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</si>
</sst>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48" x14ac:knownFonts="1">
    <font>
      <sz val="10"/>
      <name val="Arial"/>
    </font>
    <font>
      <b/>
      <sz val="8"/>
      <color indexed="62"/>
      <name val="Arial"/>
      <family val="2"/>
    </font>
    <font>
      <sz val="8"/>
      <name val="Arial"/>
      <family val="2"/>
    </font>
    <font>
      <sz val="10"/>
      <name val="Arial"/>
      <family val="2"/>
    </font>
    <font>
      <b/>
      <sz val="10"/>
      <name val="Arial"/>
      <family val="2"/>
    </font>
    <font>
      <sz val="10"/>
      <color rgb="FF00B050"/>
      <name val="Arial"/>
      <family val="2"/>
    </font>
    <font>
      <b/>
      <sz val="7"/>
      <name val="Arial"/>
      <family val="2"/>
    </font>
    <font>
      <sz val="14"/>
      <name val="Arial"/>
      <family val="2"/>
    </font>
    <font>
      <b/>
      <sz val="7"/>
      <color indexed="62"/>
      <name val="Arial"/>
      <family val="2"/>
    </font>
    <font>
      <b/>
      <sz val="11"/>
      <color theme="0"/>
      <name val="Calibri"/>
      <family val="2"/>
      <scheme val="minor"/>
    </font>
    <font>
      <sz val="11"/>
      <color theme="0"/>
      <name val="Calibri"/>
      <family val="2"/>
      <scheme val="minor"/>
    </font>
    <font>
      <sz val="10"/>
      <name val="Calibri Light"/>
      <family val="2"/>
      <scheme val="major"/>
    </font>
    <font>
      <sz val="13.5"/>
      <color rgb="FFB76285"/>
      <name val="Calibri Light"/>
      <family val="2"/>
      <scheme val="major"/>
    </font>
    <font>
      <b/>
      <sz val="16"/>
      <color rgb="FFB4688A"/>
      <name val="Calibri Light"/>
      <family val="2"/>
    </font>
    <font>
      <sz val="10"/>
      <name val="Calibri"/>
      <family val="2"/>
      <scheme val="minor"/>
    </font>
    <font>
      <sz val="8"/>
      <name val="Calibri"/>
      <family val="2"/>
      <scheme val="minor"/>
    </font>
    <font>
      <b/>
      <sz val="7"/>
      <name val="Calibri"/>
      <family val="2"/>
      <scheme val="minor"/>
    </font>
    <font>
      <b/>
      <sz val="8"/>
      <name val="Calibri"/>
      <family val="2"/>
      <scheme val="minor"/>
    </font>
    <font>
      <vertAlign val="superscript"/>
      <sz val="8"/>
      <name val="Calibri"/>
      <family val="2"/>
      <scheme val="minor"/>
    </font>
    <font>
      <sz val="10"/>
      <color rgb="FFB76285"/>
      <name val="Calibri"/>
      <family val="2"/>
      <scheme val="minor"/>
    </font>
    <font>
      <sz val="11"/>
      <name val="Calibri"/>
      <family val="2"/>
      <scheme val="minor"/>
    </font>
    <font>
      <b/>
      <sz val="12.5"/>
      <color theme="0"/>
      <name val="Calibri"/>
      <family val="2"/>
      <scheme val="minor"/>
    </font>
    <font>
      <b/>
      <sz val="12.5"/>
      <color rgb="FFB76285"/>
      <name val="Calibri"/>
      <family val="2"/>
      <scheme val="minor"/>
    </font>
    <font>
      <b/>
      <sz val="11"/>
      <color rgb="FFB76285"/>
      <name val="Calibri"/>
      <family val="2"/>
      <scheme val="minor"/>
    </font>
    <font>
      <b/>
      <i/>
      <sz val="11"/>
      <color rgb="FFB76285"/>
      <name val="Calibri"/>
      <family val="2"/>
      <scheme val="minor"/>
    </font>
    <font>
      <b/>
      <vertAlign val="superscript"/>
      <sz val="11"/>
      <color rgb="FFB76285"/>
      <name val="Calibri"/>
      <family val="2"/>
      <scheme val="minor"/>
    </font>
    <font>
      <b/>
      <sz val="11"/>
      <name val="Calibri"/>
      <family val="2"/>
      <scheme val="minor"/>
    </font>
    <font>
      <b/>
      <sz val="12"/>
      <color theme="0"/>
      <name val="Calibri"/>
      <family val="2"/>
      <scheme val="minor"/>
    </font>
    <font>
      <sz val="10"/>
      <color theme="0"/>
      <name val="Calibri"/>
      <family val="2"/>
      <scheme val="minor"/>
    </font>
    <font>
      <b/>
      <sz val="7"/>
      <color theme="0"/>
      <name val="Calibri"/>
      <family val="2"/>
      <scheme val="minor"/>
    </font>
    <font>
      <sz val="8"/>
      <color theme="0"/>
      <name val="Calibri"/>
      <family val="2"/>
      <scheme val="minor"/>
    </font>
    <font>
      <sz val="8"/>
      <color theme="0"/>
      <name val="Arial"/>
      <family val="2"/>
    </font>
    <font>
      <sz val="11"/>
      <name val="Source Sans Pro"/>
      <family val="2"/>
    </font>
    <font>
      <b/>
      <sz val="11"/>
      <name val="Source Sans Pro"/>
      <family val="2"/>
    </font>
    <font>
      <vertAlign val="superscript"/>
      <sz val="11"/>
      <name val="Source Sans Pro"/>
      <family val="2"/>
    </font>
    <font>
      <sz val="10"/>
      <name val="Source Sans Pro"/>
      <family val="2"/>
    </font>
    <font>
      <i/>
      <sz val="11"/>
      <name val="Source Sans Pro"/>
      <family val="2"/>
    </font>
    <font>
      <strike/>
      <vertAlign val="superscript"/>
      <sz val="11"/>
      <name val="Source Sans Pro"/>
      <family val="2"/>
    </font>
    <font>
      <b/>
      <i/>
      <sz val="12"/>
      <color theme="0"/>
      <name val="Calibri"/>
      <family val="2"/>
      <scheme val="minor"/>
    </font>
    <font>
      <b/>
      <sz val="14"/>
      <color rgb="FFB4688A"/>
      <name val="Calibri"/>
      <family val="2"/>
      <scheme val="minor"/>
    </font>
    <font>
      <sz val="10"/>
      <color rgb="FF00B050"/>
      <name val="Calibri"/>
      <family val="2"/>
      <scheme val="minor"/>
    </font>
    <font>
      <b/>
      <sz val="16"/>
      <color rgb="FFB4688A"/>
      <name val="Calibri Light"/>
      <family val="2"/>
      <scheme val="major"/>
    </font>
    <font>
      <b/>
      <sz val="14"/>
      <color rgb="FFB76285"/>
      <name val="Calibri"/>
      <family val="2"/>
      <scheme val="minor"/>
    </font>
    <font>
      <b/>
      <sz val="11"/>
      <color rgb="FFCC6890"/>
      <name val="Calibri"/>
      <family val="2"/>
      <scheme val="minor"/>
    </font>
    <font>
      <sz val="11"/>
      <color indexed="62"/>
      <name val="Source Sans Pro"/>
      <family val="2"/>
    </font>
    <font>
      <vertAlign val="superscript"/>
      <sz val="11"/>
      <color rgb="FF000000"/>
      <name val="Source Sans Pro"/>
      <family val="2"/>
    </font>
    <font>
      <b/>
      <sz val="11"/>
      <color rgb="FFFAF1F5"/>
      <name val="Calibri"/>
      <family val="2"/>
      <scheme val="minor"/>
    </font>
    <font>
      <sz val="11"/>
      <color rgb="FFFAF1F5"/>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5ECBD"/>
        <bgColor indexed="64"/>
      </patternFill>
    </fill>
    <fill>
      <patternFill patternType="solid">
        <fgColor rgb="FFB76285"/>
        <bgColor indexed="64"/>
      </patternFill>
    </fill>
    <fill>
      <patternFill patternType="solid">
        <fgColor rgb="FFFAF1F5"/>
        <bgColor indexed="64"/>
      </patternFill>
    </fill>
    <fill>
      <patternFill patternType="solid">
        <fgColor rgb="FFCC6890"/>
        <bgColor indexed="64"/>
      </patternFill>
    </fill>
    <fill>
      <patternFill patternType="solid">
        <fgColor rgb="FFFFFF00"/>
        <bgColor indexed="64"/>
      </patternFill>
    </fill>
  </fills>
  <borders count="11">
    <border>
      <left/>
      <right/>
      <top/>
      <bottom/>
      <diagonal/>
    </border>
    <border>
      <left/>
      <right/>
      <top style="thin">
        <color rgb="FFB76285"/>
      </top>
      <bottom/>
      <diagonal/>
    </border>
    <border>
      <left/>
      <right/>
      <top/>
      <bottom style="medium">
        <color rgb="FFB76285"/>
      </bottom>
      <diagonal/>
    </border>
    <border>
      <left/>
      <right/>
      <top style="medium">
        <color rgb="FFB76285"/>
      </top>
      <bottom/>
      <diagonal/>
    </border>
    <border>
      <left/>
      <right/>
      <top/>
      <bottom style="thin">
        <color rgb="FFB76285"/>
      </bottom>
      <diagonal/>
    </border>
    <border>
      <left/>
      <right/>
      <top/>
      <bottom style="thin">
        <color rgb="FFCC6890"/>
      </bottom>
      <diagonal/>
    </border>
    <border>
      <left/>
      <right style="thin">
        <color rgb="FFFAF1F5"/>
      </right>
      <top style="thin">
        <color rgb="FFB76285"/>
      </top>
      <bottom/>
      <diagonal/>
    </border>
    <border>
      <left/>
      <right style="thin">
        <color rgb="FFFAF1F5"/>
      </right>
      <top/>
      <bottom style="medium">
        <color rgb="FFB76285"/>
      </bottom>
      <diagonal/>
    </border>
    <border>
      <left style="thin">
        <color rgb="FFFAF1F5"/>
      </left>
      <right style="thin">
        <color rgb="FFFAF1F5"/>
      </right>
      <top/>
      <bottom style="thin">
        <color rgb="FFFAF1F5"/>
      </bottom>
      <diagonal/>
    </border>
    <border>
      <left style="thin">
        <color rgb="FFB76285"/>
      </left>
      <right style="thin">
        <color rgb="FFB76285"/>
      </right>
      <top style="thin">
        <color rgb="FFB76285"/>
      </top>
      <bottom style="thin">
        <color rgb="FFB76285"/>
      </bottom>
      <diagonal/>
    </border>
    <border>
      <left style="thin">
        <color rgb="FFFAF1F5"/>
      </left>
      <right style="thin">
        <color rgb="FFFAF1F5"/>
      </right>
      <top style="thin">
        <color rgb="FFFAF1F5"/>
      </top>
      <bottom/>
      <diagonal/>
    </border>
  </borders>
  <cellStyleXfs count="3">
    <xf numFmtId="0" fontId="0" fillId="0" borderId="0"/>
    <xf numFmtId="0" fontId="3" fillId="0" borderId="0"/>
    <xf numFmtId="0" fontId="3" fillId="0" borderId="0"/>
  </cellStyleXfs>
  <cellXfs count="246">
    <xf numFmtId="0" fontId="0" fillId="0" borderId="0" xfId="0"/>
    <xf numFmtId="3" fontId="0" fillId="0" borderId="0" xfId="0" applyNumberFormat="1"/>
    <xf numFmtId="0" fontId="0" fillId="2" borderId="0" xfId="0" applyFill="1"/>
    <xf numFmtId="0" fontId="5" fillId="0" borderId="0" xfId="0" applyFont="1"/>
    <xf numFmtId="0" fontId="3" fillId="2" borderId="0" xfId="0" applyFont="1" applyFill="1"/>
    <xf numFmtId="0" fontId="3" fillId="0" borderId="0" xfId="0" applyFont="1"/>
    <xf numFmtId="3" fontId="0" fillId="0" borderId="0" xfId="0" applyNumberFormat="1" applyProtection="1">
      <protection locked="0"/>
    </xf>
    <xf numFmtId="0" fontId="7" fillId="0" borderId="0" xfId="0" applyFont="1"/>
    <xf numFmtId="3" fontId="4" fillId="0" borderId="0" xfId="0" applyNumberFormat="1" applyFont="1" applyAlignment="1">
      <alignment wrapText="1"/>
    </xf>
    <xf numFmtId="0" fontId="3" fillId="3" borderId="0" xfId="0" applyFont="1" applyFill="1"/>
    <xf numFmtId="0" fontId="0" fillId="0" borderId="0" xfId="0" applyFill="1"/>
    <xf numFmtId="0" fontId="5" fillId="2" borderId="0" xfId="0" applyFont="1" applyFill="1"/>
    <xf numFmtId="0" fontId="3" fillId="0" borderId="0" xfId="0" applyFont="1" applyFill="1"/>
    <xf numFmtId="49" fontId="8" fillId="4" borderId="0" xfId="0" applyNumberFormat="1" applyFont="1" applyFill="1" applyBorder="1" applyAlignment="1">
      <alignment horizontal="left" vertical="top" wrapText="1"/>
    </xf>
    <xf numFmtId="3" fontId="0" fillId="0" borderId="0" xfId="0" applyNumberFormat="1" applyFill="1"/>
    <xf numFmtId="3" fontId="4" fillId="0" borderId="0" xfId="0" applyNumberFormat="1" applyFont="1" applyFill="1" applyAlignment="1">
      <alignment wrapText="1"/>
    </xf>
    <xf numFmtId="0" fontId="5" fillId="0" borderId="0" xfId="0" applyFont="1" applyFill="1"/>
    <xf numFmtId="164" fontId="2" fillId="0" borderId="0" xfId="0" applyNumberFormat="1" applyFont="1" applyFill="1" applyAlignment="1" applyProtection="1">
      <alignment horizontal="right" vertical="top" wrapText="1"/>
      <protection locked="0"/>
    </xf>
    <xf numFmtId="0" fontId="0" fillId="0" borderId="0" xfId="0" applyFill="1" applyProtection="1">
      <protection locked="0"/>
    </xf>
    <xf numFmtId="164" fontId="2" fillId="0" borderId="0" xfId="0" applyNumberFormat="1" applyFont="1" applyFill="1" applyAlignment="1" applyProtection="1">
      <alignment horizontal="left" vertical="top" wrapText="1"/>
      <protection locked="0"/>
    </xf>
    <xf numFmtId="0" fontId="2" fillId="0" borderId="0" xfId="0" applyFont="1" applyFill="1" applyProtection="1">
      <protection locked="0"/>
    </xf>
    <xf numFmtId="0" fontId="2" fillId="0" borderId="0" xfId="0" applyFont="1" applyFill="1"/>
    <xf numFmtId="0" fontId="3" fillId="0" borderId="0" xfId="0" applyFont="1" applyFill="1" applyProtection="1">
      <protection locked="0"/>
    </xf>
    <xf numFmtId="3" fontId="0" fillId="0" borderId="0" xfId="0" applyNumberFormat="1" applyFill="1" applyProtection="1">
      <protection locked="0"/>
    </xf>
    <xf numFmtId="3" fontId="3" fillId="0" borderId="0" xfId="0" applyNumberFormat="1" applyFont="1" applyFill="1" applyProtection="1">
      <protection locked="0"/>
    </xf>
    <xf numFmtId="3" fontId="5" fillId="2" borderId="0" xfId="0" applyNumberFormat="1" applyFont="1" applyFill="1"/>
    <xf numFmtId="3" fontId="5" fillId="0" borderId="0" xfId="0" applyNumberFormat="1" applyFont="1" applyFill="1"/>
    <xf numFmtId="3" fontId="3" fillId="0" borderId="0" xfId="0" applyNumberFormat="1" applyFont="1" applyFill="1"/>
    <xf numFmtId="49" fontId="6"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right" vertical="top" wrapText="1"/>
    </xf>
    <xf numFmtId="0" fontId="7" fillId="0" borderId="0" xfId="0" applyFont="1" applyBorder="1"/>
    <xf numFmtId="3" fontId="11" fillId="0" borderId="4" xfId="0" applyNumberFormat="1" applyFont="1" applyFill="1" applyBorder="1"/>
    <xf numFmtId="3" fontId="11" fillId="0" borderId="0" xfId="0" applyNumberFormat="1" applyFont="1" applyFill="1"/>
    <xf numFmtId="0" fontId="12" fillId="0" borderId="4" xfId="0" applyFont="1" applyFill="1" applyBorder="1"/>
    <xf numFmtId="0" fontId="13" fillId="0" borderId="0" xfId="0" applyFont="1" applyFill="1" applyAlignment="1">
      <alignment vertical="center"/>
    </xf>
    <xf numFmtId="0" fontId="14" fillId="0" borderId="0" xfId="0" applyFont="1" applyFill="1"/>
    <xf numFmtId="164" fontId="14" fillId="0" borderId="0" xfId="0" applyNumberFormat="1" applyFont="1" applyFill="1" applyProtection="1">
      <protection locked="0"/>
    </xf>
    <xf numFmtId="164" fontId="14" fillId="0" borderId="0" xfId="0" applyNumberFormat="1" applyFont="1" applyFill="1" applyAlignment="1" applyProtection="1">
      <alignment horizontal="left"/>
      <protection locked="0"/>
    </xf>
    <xf numFmtId="49" fontId="15" fillId="0" borderId="0" xfId="2" applyNumberFormat="1" applyFont="1" applyFill="1" applyAlignment="1">
      <alignment horizontal="right" vertical="top" wrapText="1"/>
    </xf>
    <xf numFmtId="3" fontId="14" fillId="0" borderId="0" xfId="0" applyNumberFormat="1" applyFont="1" applyFill="1"/>
    <xf numFmtId="49" fontId="16" fillId="0" borderId="0" xfId="0" applyNumberFormat="1" applyFont="1" applyFill="1" applyAlignment="1">
      <alignment horizontal="left" vertical="top" wrapText="1"/>
    </xf>
    <xf numFmtId="49" fontId="16" fillId="0" borderId="0" xfId="0" applyNumberFormat="1" applyFont="1" applyFill="1" applyAlignment="1">
      <alignment horizontal="center" vertical="top"/>
    </xf>
    <xf numFmtId="164" fontId="17" fillId="0" borderId="0" xfId="0" applyNumberFormat="1" applyFont="1" applyFill="1" applyAlignment="1">
      <alignment horizontal="right" vertical="top" wrapText="1"/>
    </xf>
    <xf numFmtId="164" fontId="14" fillId="0" borderId="0" xfId="0" applyNumberFormat="1" applyFont="1" applyFill="1"/>
    <xf numFmtId="3" fontId="14" fillId="0" borderId="0" xfId="0" applyNumberFormat="1" applyFont="1"/>
    <xf numFmtId="164" fontId="14" fillId="0" borderId="0" xfId="0" applyNumberFormat="1" applyFont="1"/>
    <xf numFmtId="164" fontId="15" fillId="0" borderId="0" xfId="0" applyNumberFormat="1" applyFont="1" applyFill="1" applyAlignment="1">
      <alignment horizontal="right" vertical="top" wrapText="1"/>
    </xf>
    <xf numFmtId="3" fontId="14" fillId="0" borderId="0" xfId="0" applyNumberFormat="1" applyFont="1" applyFill="1" applyProtection="1">
      <protection locked="0"/>
    </xf>
    <xf numFmtId="49" fontId="16" fillId="0" borderId="0" xfId="0" applyNumberFormat="1" applyFont="1" applyFill="1" applyAlignment="1" applyProtection="1">
      <alignment horizontal="center" vertical="top"/>
      <protection locked="0"/>
    </xf>
    <xf numFmtId="0" fontId="15" fillId="0" borderId="0" xfId="0" applyFont="1" applyFill="1" applyAlignment="1">
      <alignment horizontal="left" vertical="top" wrapText="1"/>
    </xf>
    <xf numFmtId="0" fontId="14" fillId="0" borderId="0" xfId="0" applyFont="1" applyFill="1" applyProtection="1">
      <protection locked="0"/>
    </xf>
    <xf numFmtId="164" fontId="19" fillId="0" borderId="0" xfId="0" applyNumberFormat="1" applyFont="1" applyFill="1" applyAlignment="1" applyProtection="1">
      <alignment horizontal="left"/>
      <protection locked="0"/>
    </xf>
    <xf numFmtId="164" fontId="19" fillId="0" borderId="0" xfId="0" applyNumberFormat="1" applyFont="1" applyFill="1" applyProtection="1">
      <protection locked="0"/>
    </xf>
    <xf numFmtId="164" fontId="14" fillId="0" borderId="0" xfId="0" applyNumberFormat="1" applyFont="1" applyFill="1" applyAlignment="1">
      <alignment horizontal="left"/>
    </xf>
    <xf numFmtId="0" fontId="14" fillId="0" borderId="2" xfId="0" applyFont="1" applyFill="1" applyBorder="1" applyProtection="1">
      <protection locked="0"/>
    </xf>
    <xf numFmtId="164" fontId="14" fillId="0" borderId="2" xfId="0" applyNumberFormat="1" applyFont="1" applyFill="1" applyBorder="1" applyAlignment="1" applyProtection="1">
      <alignment horizontal="left"/>
      <protection locked="0"/>
    </xf>
    <xf numFmtId="164" fontId="14" fillId="0" borderId="2" xfId="0" applyNumberFormat="1" applyFont="1" applyFill="1" applyBorder="1" applyProtection="1">
      <protection locked="0"/>
    </xf>
    <xf numFmtId="3" fontId="14" fillId="0" borderId="3" xfId="0" applyNumberFormat="1" applyFont="1" applyFill="1" applyBorder="1" applyProtection="1">
      <protection locked="0"/>
    </xf>
    <xf numFmtId="3" fontId="20" fillId="0" borderId="0" xfId="0" applyNumberFormat="1" applyFont="1" applyFill="1"/>
    <xf numFmtId="49" fontId="26" fillId="0" borderId="0" xfId="0" applyNumberFormat="1" applyFont="1" applyFill="1" applyAlignment="1">
      <alignment horizontal="left" vertical="top" wrapText="1"/>
    </xf>
    <xf numFmtId="49" fontId="26" fillId="0" borderId="0" xfId="0" applyNumberFormat="1" applyFont="1" applyFill="1" applyAlignment="1">
      <alignment horizontal="center" vertical="top"/>
    </xf>
    <xf numFmtId="0" fontId="26" fillId="0" borderId="0" xfId="0" applyNumberFormat="1" applyFont="1" applyFill="1" applyAlignment="1">
      <alignment horizontal="center" vertical="top"/>
    </xf>
    <xf numFmtId="49" fontId="26" fillId="6" borderId="0" xfId="0" applyNumberFormat="1" applyFont="1" applyFill="1" applyAlignment="1">
      <alignment horizontal="center" vertical="top"/>
    </xf>
    <xf numFmtId="49" fontId="16" fillId="6" borderId="0" xfId="0" applyNumberFormat="1" applyFont="1" applyFill="1" applyAlignment="1">
      <alignment horizontal="center" vertical="top"/>
    </xf>
    <xf numFmtId="164" fontId="15" fillId="6" borderId="0" xfId="0" applyNumberFormat="1" applyFont="1" applyFill="1" applyAlignment="1" applyProtection="1">
      <alignment horizontal="right" vertical="top" wrapText="1"/>
      <protection locked="0"/>
    </xf>
    <xf numFmtId="49" fontId="27" fillId="7" borderId="0" xfId="0" applyNumberFormat="1" applyFont="1" applyFill="1" applyAlignment="1">
      <alignment horizontal="left" vertical="top" wrapText="1"/>
    </xf>
    <xf numFmtId="0" fontId="28" fillId="7" borderId="0" xfId="0" applyFont="1" applyFill="1"/>
    <xf numFmtId="164" fontId="28" fillId="7" borderId="0" xfId="0" applyNumberFormat="1" applyFont="1" applyFill="1" applyProtection="1">
      <protection locked="0"/>
    </xf>
    <xf numFmtId="164" fontId="28" fillId="7" borderId="0" xfId="0" applyNumberFormat="1" applyFont="1" applyFill="1" applyAlignment="1" applyProtection="1">
      <alignment horizontal="left"/>
      <protection locked="0"/>
    </xf>
    <xf numFmtId="164" fontId="29" fillId="7" borderId="0" xfId="0" applyNumberFormat="1" applyFont="1" applyFill="1" applyAlignment="1" applyProtection="1">
      <alignment horizontal="center" vertical="top" wrapText="1"/>
      <protection locked="0"/>
    </xf>
    <xf numFmtId="164" fontId="28" fillId="7" borderId="0" xfId="0" applyNumberFormat="1" applyFont="1" applyFill="1" applyAlignment="1" applyProtection="1">
      <alignment wrapText="1"/>
      <protection locked="0"/>
    </xf>
    <xf numFmtId="49" fontId="27" fillId="7" borderId="3" xfId="0" applyNumberFormat="1" applyFont="1" applyFill="1" applyBorder="1" applyAlignment="1">
      <alignment horizontal="left" vertical="top" wrapText="1"/>
    </xf>
    <xf numFmtId="0" fontId="28" fillId="7" borderId="3" xfId="0" applyFont="1" applyFill="1" applyBorder="1"/>
    <xf numFmtId="164" fontId="30" fillId="7" borderId="3" xfId="0" applyNumberFormat="1" applyFont="1" applyFill="1" applyBorder="1"/>
    <xf numFmtId="164" fontId="30" fillId="7" borderId="3" xfId="0" applyNumberFormat="1" applyFont="1" applyFill="1" applyBorder="1" applyAlignment="1">
      <alignment horizontal="left"/>
    </xf>
    <xf numFmtId="49" fontId="23" fillId="6" borderId="0" xfId="0" applyNumberFormat="1" applyFont="1" applyFill="1" applyAlignment="1">
      <alignment horizontal="left" vertical="top" wrapText="1"/>
    </xf>
    <xf numFmtId="164" fontId="20" fillId="6" borderId="0" xfId="0" applyNumberFormat="1" applyFont="1" applyFill="1" applyAlignment="1" applyProtection="1">
      <alignment horizontal="right" vertical="top" wrapText="1"/>
      <protection locked="0"/>
    </xf>
    <xf numFmtId="49" fontId="23" fillId="6" borderId="3" xfId="0" applyNumberFormat="1" applyFont="1" applyFill="1" applyBorder="1" applyAlignment="1">
      <alignment horizontal="left" vertical="top" wrapText="1"/>
    </xf>
    <xf numFmtId="164" fontId="15" fillId="6" borderId="3" xfId="0" applyNumberFormat="1" applyFont="1" applyFill="1" applyBorder="1" applyAlignment="1" applyProtection="1">
      <alignment horizontal="right" vertical="top" wrapText="1"/>
      <protection locked="0"/>
    </xf>
    <xf numFmtId="0" fontId="20" fillId="6" borderId="3" xfId="0" applyFont="1" applyFill="1" applyBorder="1" applyAlignment="1">
      <alignment horizontal="center" vertical="center"/>
    </xf>
    <xf numFmtId="164" fontId="20" fillId="6" borderId="3" xfId="0" applyNumberFormat="1" applyFont="1" applyFill="1" applyBorder="1" applyProtection="1">
      <protection locked="0"/>
    </xf>
    <xf numFmtId="164" fontId="20" fillId="6" borderId="3" xfId="0" applyNumberFormat="1" applyFont="1" applyFill="1" applyBorder="1" applyAlignment="1" applyProtection="1">
      <alignment horizontal="left"/>
      <protection locked="0"/>
    </xf>
    <xf numFmtId="164" fontId="20" fillId="6" borderId="3" xfId="0" applyNumberFormat="1" applyFont="1" applyFill="1" applyBorder="1" applyAlignment="1" applyProtection="1">
      <alignment horizontal="right" vertical="top" wrapText="1"/>
      <protection locked="0"/>
    </xf>
    <xf numFmtId="0" fontId="26" fillId="6" borderId="3" xfId="0" applyFont="1" applyFill="1" applyBorder="1" applyAlignment="1">
      <alignment horizontal="center" vertical="center"/>
    </xf>
    <xf numFmtId="164" fontId="20" fillId="6" borderId="3" xfId="0" applyNumberFormat="1" applyFont="1" applyFill="1" applyBorder="1" applyAlignment="1" applyProtection="1">
      <alignment horizontal="right" vertical="top"/>
      <protection locked="0"/>
    </xf>
    <xf numFmtId="49" fontId="16" fillId="7" borderId="3" xfId="0" applyNumberFormat="1" applyFont="1" applyFill="1" applyBorder="1" applyAlignment="1">
      <alignment horizontal="center" vertical="top"/>
    </xf>
    <xf numFmtId="49" fontId="29" fillId="7" borderId="3" xfId="0" applyNumberFormat="1" applyFont="1" applyFill="1" applyBorder="1" applyAlignment="1">
      <alignment horizontal="center" vertical="top"/>
    </xf>
    <xf numFmtId="0" fontId="31" fillId="7" borderId="0" xfId="0" applyFont="1" applyFill="1"/>
    <xf numFmtId="0" fontId="15" fillId="6" borderId="0" xfId="0" applyFont="1" applyFill="1" applyProtection="1">
      <protection locked="0"/>
    </xf>
    <xf numFmtId="49" fontId="32" fillId="0" borderId="0" xfId="0" applyNumberFormat="1" applyFont="1" applyFill="1" applyAlignment="1">
      <alignment horizontal="left" vertical="top" wrapText="1"/>
    </xf>
    <xf numFmtId="49" fontId="32" fillId="0" borderId="0" xfId="0" applyNumberFormat="1" applyFont="1" applyFill="1" applyAlignment="1">
      <alignment horizontal="center" vertical="top"/>
    </xf>
    <xf numFmtId="164" fontId="32" fillId="0" borderId="0" xfId="0" applyNumberFormat="1" applyFont="1" applyFill="1" applyAlignment="1" applyProtection="1">
      <alignment horizontal="right" vertical="top" wrapText="1"/>
      <protection locked="0"/>
    </xf>
    <xf numFmtId="164" fontId="32" fillId="0" borderId="0" xfId="0" applyNumberFormat="1" applyFont="1" applyFill="1" applyAlignment="1" applyProtection="1">
      <alignment horizontal="left" vertical="top" wrapText="1"/>
      <protection locked="0"/>
    </xf>
    <xf numFmtId="49" fontId="32" fillId="0" borderId="0" xfId="0" applyNumberFormat="1" applyFont="1" applyFill="1" applyAlignment="1" applyProtection="1">
      <alignment horizontal="right" vertical="top" wrapText="1"/>
      <protection locked="0"/>
    </xf>
    <xf numFmtId="49" fontId="32" fillId="0" borderId="0" xfId="2" applyNumberFormat="1" applyFont="1" applyFill="1" applyAlignment="1">
      <alignment horizontal="center" vertical="top"/>
    </xf>
    <xf numFmtId="49" fontId="32" fillId="0" borderId="0" xfId="2" applyNumberFormat="1" applyFont="1" applyFill="1" applyAlignment="1">
      <alignment horizontal="right" vertical="top" wrapText="1"/>
    </xf>
    <xf numFmtId="164" fontId="32" fillId="0" borderId="0" xfId="2" applyNumberFormat="1" applyFont="1" applyFill="1" applyAlignment="1">
      <alignment horizontal="right" vertical="top" wrapText="1"/>
    </xf>
    <xf numFmtId="0" fontId="32" fillId="0" borderId="0" xfId="0" applyNumberFormat="1" applyFont="1" applyFill="1" applyAlignment="1">
      <alignment horizontal="center" vertical="top"/>
    </xf>
    <xf numFmtId="3" fontId="32" fillId="0" borderId="0" xfId="0" applyNumberFormat="1" applyFont="1" applyFill="1"/>
    <xf numFmtId="164" fontId="34" fillId="0" borderId="0" xfId="2" applyNumberFormat="1" applyFont="1" applyFill="1" applyAlignment="1">
      <alignment horizontal="left" vertical="top" wrapText="1"/>
    </xf>
    <xf numFmtId="164" fontId="34" fillId="0" borderId="0" xfId="0" applyNumberFormat="1" applyFont="1" applyFill="1" applyAlignment="1" applyProtection="1">
      <alignment horizontal="left" vertical="top" wrapText="1"/>
      <protection locked="0"/>
    </xf>
    <xf numFmtId="164" fontId="32" fillId="0" borderId="0" xfId="0" applyNumberFormat="1" applyFont="1" applyFill="1" applyAlignment="1" applyProtection="1">
      <alignment horizontal="right"/>
      <protection locked="0"/>
    </xf>
    <xf numFmtId="164" fontId="32" fillId="0" borderId="0" xfId="0" applyNumberFormat="1" applyFont="1" applyFill="1" applyAlignment="1" applyProtection="1">
      <alignment horizontal="right" vertical="top"/>
      <protection locked="0"/>
    </xf>
    <xf numFmtId="0" fontId="32" fillId="0" borderId="0" xfId="2" applyNumberFormat="1" applyFont="1" applyFill="1" applyAlignment="1">
      <alignment horizontal="right" vertical="top" wrapText="1"/>
    </xf>
    <xf numFmtId="164" fontId="32" fillId="0" borderId="0" xfId="0" applyNumberFormat="1" applyFont="1" applyFill="1" applyAlignment="1" applyProtection="1">
      <alignment horizontal="right" vertical="center" wrapText="1"/>
      <protection locked="0"/>
    </xf>
    <xf numFmtId="0" fontId="35" fillId="0" borderId="0" xfId="0" applyFont="1" applyFill="1" applyProtection="1">
      <protection locked="0"/>
    </xf>
    <xf numFmtId="3" fontId="35" fillId="0" borderId="0" xfId="0" applyNumberFormat="1" applyFont="1" applyFill="1"/>
    <xf numFmtId="49" fontId="36" fillId="0" borderId="0" xfId="0" applyNumberFormat="1" applyFont="1" applyFill="1" applyAlignment="1">
      <alignment horizontal="left" vertical="top" wrapText="1"/>
    </xf>
    <xf numFmtId="164" fontId="34" fillId="0" borderId="0" xfId="0" applyNumberFormat="1" applyFont="1" applyFill="1" applyAlignment="1">
      <alignment horizontal="left" vertical="top" wrapText="1"/>
    </xf>
    <xf numFmtId="49" fontId="26" fillId="6" borderId="3" xfId="0" applyNumberFormat="1" applyFont="1" applyFill="1" applyBorder="1" applyAlignment="1">
      <alignment horizontal="center" vertical="top"/>
    </xf>
    <xf numFmtId="0" fontId="20" fillId="6" borderId="3" xfId="0" applyFont="1" applyFill="1" applyBorder="1" applyProtection="1">
      <protection locked="0"/>
    </xf>
    <xf numFmtId="0" fontId="0" fillId="6" borderId="0" xfId="0" applyFill="1"/>
    <xf numFmtId="49" fontId="16" fillId="6" borderId="3" xfId="0" applyNumberFormat="1" applyFont="1" applyFill="1" applyBorder="1" applyAlignment="1">
      <alignment horizontal="center" vertical="top"/>
    </xf>
    <xf numFmtId="0" fontId="15" fillId="6" borderId="3" xfId="0" applyFont="1" applyFill="1" applyBorder="1" applyProtection="1">
      <protection locked="0"/>
    </xf>
    <xf numFmtId="164" fontId="37" fillId="0" borderId="0" xfId="2" applyNumberFormat="1" applyFont="1" applyFill="1" applyAlignment="1">
      <alignment horizontal="left" vertical="top" wrapText="1"/>
    </xf>
    <xf numFmtId="49" fontId="23" fillId="6" borderId="0" xfId="0" applyNumberFormat="1" applyFont="1" applyFill="1" applyAlignment="1">
      <alignment horizontal="center" vertical="top"/>
    </xf>
    <xf numFmtId="0" fontId="23" fillId="6" borderId="0" xfId="0" applyNumberFormat="1" applyFont="1" applyFill="1" applyAlignment="1">
      <alignment horizontal="center" vertical="top"/>
    </xf>
    <xf numFmtId="164" fontId="20" fillId="6" borderId="0" xfId="0" applyNumberFormat="1" applyFont="1" applyFill="1" applyAlignment="1">
      <alignment horizontal="right" vertical="top" wrapText="1"/>
    </xf>
    <xf numFmtId="164" fontId="20" fillId="6" borderId="0" xfId="0" applyNumberFormat="1" applyFont="1" applyFill="1" applyAlignment="1">
      <alignment horizontal="right" vertical="top"/>
    </xf>
    <xf numFmtId="164" fontId="30" fillId="7" borderId="3" xfId="0" applyNumberFormat="1" applyFont="1" applyFill="1" applyBorder="1" applyAlignment="1">
      <alignment horizontal="right" vertical="top" wrapText="1"/>
    </xf>
    <xf numFmtId="164" fontId="20" fillId="6" borderId="0" xfId="0" applyNumberFormat="1" applyFont="1" applyFill="1" applyAlignment="1">
      <alignment horizontal="left" vertical="top" wrapText="1"/>
    </xf>
    <xf numFmtId="164" fontId="15" fillId="0" borderId="0" xfId="0" applyNumberFormat="1" applyFont="1" applyFill="1" applyAlignment="1">
      <alignment horizontal="right" vertical="top"/>
    </xf>
    <xf numFmtId="164" fontId="30" fillId="7" borderId="3" xfId="0" applyNumberFormat="1" applyFont="1" applyFill="1" applyBorder="1" applyAlignment="1" applyProtection="1">
      <alignment horizontal="right" vertical="top" wrapText="1"/>
      <protection locked="0"/>
    </xf>
    <xf numFmtId="164" fontId="30" fillId="7" borderId="3" xfId="0" applyNumberFormat="1" applyFont="1" applyFill="1" applyBorder="1" applyAlignment="1" applyProtection="1">
      <alignment horizontal="right" vertical="top"/>
      <protection locked="0"/>
    </xf>
    <xf numFmtId="164" fontId="15" fillId="7" borderId="3" xfId="0" applyNumberFormat="1" applyFont="1" applyFill="1" applyBorder="1" applyAlignment="1">
      <alignment horizontal="right" vertical="top" wrapText="1"/>
    </xf>
    <xf numFmtId="0" fontId="16" fillId="6" borderId="0" xfId="0" applyFont="1" applyFill="1" applyAlignment="1">
      <alignment horizontal="center" vertical="top"/>
    </xf>
    <xf numFmtId="164" fontId="15" fillId="6" borderId="0" xfId="0" applyNumberFormat="1" applyFont="1" applyFill="1" applyAlignment="1">
      <alignment horizontal="right" vertical="top" wrapText="1"/>
    </xf>
    <xf numFmtId="164" fontId="20" fillId="0" borderId="0" xfId="0" applyNumberFormat="1" applyFont="1" applyFill="1" applyAlignment="1">
      <alignment horizontal="right" vertical="top" wrapText="1"/>
    </xf>
    <xf numFmtId="164" fontId="20" fillId="0" borderId="0" xfId="0" applyNumberFormat="1" applyFont="1" applyFill="1"/>
    <xf numFmtId="0" fontId="20" fillId="0" borderId="0" xfId="0" applyFont="1" applyFill="1"/>
    <xf numFmtId="49" fontId="32" fillId="0" borderId="0" xfId="0" applyNumberFormat="1" applyFont="1" applyFill="1" applyAlignment="1" applyProtection="1">
      <alignment horizontal="left" vertical="top" wrapText="1"/>
      <protection locked="0"/>
    </xf>
    <xf numFmtId="49" fontId="32" fillId="0" borderId="0" xfId="0" applyNumberFormat="1" applyFont="1" applyFill="1" applyAlignment="1" applyProtection="1">
      <alignment horizontal="center" vertical="top"/>
      <protection locked="0"/>
    </xf>
    <xf numFmtId="164" fontId="32" fillId="0" borderId="0" xfId="0" applyNumberFormat="1" applyFont="1" applyFill="1" applyAlignment="1">
      <alignment horizontal="right" vertical="top" wrapText="1"/>
    </xf>
    <xf numFmtId="164" fontId="32" fillId="0" borderId="0" xfId="0" applyNumberFormat="1" applyFont="1" applyFill="1" applyAlignment="1">
      <alignment horizontal="left" vertical="top" wrapText="1"/>
    </xf>
    <xf numFmtId="0" fontId="32" fillId="0" borderId="0" xfId="0" applyNumberFormat="1" applyFont="1" applyFill="1" applyAlignment="1" applyProtection="1">
      <alignment horizontal="center" vertical="top"/>
      <protection locked="0"/>
    </xf>
    <xf numFmtId="164" fontId="32" fillId="0" borderId="0" xfId="0" applyNumberFormat="1" applyFont="1" applyFill="1" applyAlignment="1">
      <alignment horizontal="right" vertical="top"/>
    </xf>
    <xf numFmtId="49" fontId="26" fillId="6" borderId="3" xfId="0" applyNumberFormat="1" applyFont="1" applyFill="1" applyBorder="1" applyAlignment="1" applyProtection="1">
      <alignment horizontal="center" vertical="top"/>
      <protection locked="0"/>
    </xf>
    <xf numFmtId="164" fontId="32" fillId="0" borderId="0" xfId="0" applyNumberFormat="1" applyFont="1" applyFill="1" applyProtection="1">
      <protection locked="0"/>
    </xf>
    <xf numFmtId="0" fontId="32" fillId="0" borderId="0" xfId="0" applyFont="1" applyFill="1" applyAlignment="1" applyProtection="1">
      <alignment horizontal="center" vertical="top"/>
      <protection locked="0"/>
    </xf>
    <xf numFmtId="0" fontId="32" fillId="0" borderId="0" xfId="0" applyFont="1" applyFill="1"/>
    <xf numFmtId="49" fontId="33" fillId="0" borderId="0" xfId="0" applyNumberFormat="1" applyFont="1" applyFill="1" applyAlignment="1">
      <alignment horizontal="left" vertical="top" wrapText="1"/>
    </xf>
    <xf numFmtId="0" fontId="35" fillId="0" borderId="0" xfId="0" applyFont="1" applyFill="1"/>
    <xf numFmtId="49" fontId="9" fillId="7" borderId="3" xfId="0" applyNumberFormat="1" applyFont="1" applyFill="1" applyBorder="1" applyAlignment="1" applyProtection="1">
      <alignment horizontal="center" vertical="top"/>
      <protection locked="0"/>
    </xf>
    <xf numFmtId="164" fontId="10" fillId="7" borderId="3" xfId="0" applyNumberFormat="1" applyFont="1" applyFill="1" applyBorder="1" applyAlignment="1" applyProtection="1">
      <alignment horizontal="right" vertical="top" wrapText="1"/>
      <protection locked="0"/>
    </xf>
    <xf numFmtId="164" fontId="10" fillId="7" borderId="3" xfId="0" applyNumberFormat="1" applyFont="1" applyFill="1" applyBorder="1" applyAlignment="1" applyProtection="1">
      <alignment horizontal="right" vertical="top"/>
      <protection locked="0"/>
    </xf>
    <xf numFmtId="49" fontId="9" fillId="7" borderId="0" xfId="0" applyNumberFormat="1" applyFont="1" applyFill="1" applyAlignment="1">
      <alignment horizontal="left" vertical="top" wrapText="1"/>
    </xf>
    <xf numFmtId="49" fontId="9" fillId="7" borderId="0" xfId="0" applyNumberFormat="1" applyFont="1" applyFill="1" applyAlignment="1">
      <alignment horizontal="center" vertical="top"/>
    </xf>
    <xf numFmtId="164" fontId="9" fillId="7" borderId="0" xfId="0" applyNumberFormat="1" applyFont="1" applyFill="1" applyAlignment="1">
      <alignment horizontal="right" vertical="top" wrapText="1"/>
    </xf>
    <xf numFmtId="164" fontId="9" fillId="7" borderId="0" xfId="0" applyNumberFormat="1" applyFont="1" applyFill="1" applyAlignment="1">
      <alignment horizontal="right" vertical="top"/>
    </xf>
    <xf numFmtId="49" fontId="9" fillId="7" borderId="0" xfId="0" applyNumberFormat="1" applyFont="1" applyFill="1" applyBorder="1" applyAlignment="1">
      <alignment horizontal="left" vertical="top" wrapText="1"/>
    </xf>
    <xf numFmtId="49" fontId="9" fillId="7" borderId="0" xfId="0" applyNumberFormat="1" applyFont="1" applyFill="1" applyBorder="1" applyAlignment="1">
      <alignment horizontal="center" vertical="top" wrapText="1"/>
    </xf>
    <xf numFmtId="0" fontId="9" fillId="7" borderId="0" xfId="0" applyNumberFormat="1" applyFont="1" applyFill="1" applyBorder="1" applyAlignment="1">
      <alignment horizontal="center" vertical="top" wrapText="1"/>
    </xf>
    <xf numFmtId="164" fontId="9" fillId="7" borderId="0" xfId="0" applyNumberFormat="1" applyFont="1" applyFill="1" applyAlignment="1">
      <alignment horizontal="left" vertical="top" wrapText="1"/>
    </xf>
    <xf numFmtId="0" fontId="38" fillId="0" borderId="0" xfId="0" applyFont="1" applyFill="1" applyAlignment="1" applyProtection="1">
      <alignment vertical="center" wrapText="1"/>
      <protection locked="0"/>
    </xf>
    <xf numFmtId="0" fontId="23" fillId="6" borderId="0" xfId="0" applyFont="1" applyFill="1" applyAlignment="1" applyProtection="1">
      <alignment vertical="center" wrapText="1"/>
      <protection locked="0"/>
    </xf>
    <xf numFmtId="0" fontId="23" fillId="6" borderId="0" xfId="0" applyFont="1" applyFill="1" applyAlignment="1" applyProtection="1">
      <alignment horizontal="center" vertical="center"/>
      <protection locked="0"/>
    </xf>
    <xf numFmtId="164" fontId="23" fillId="6" borderId="0" xfId="0" applyNumberFormat="1" applyFont="1" applyFill="1" applyAlignment="1" applyProtection="1">
      <alignment horizontal="left"/>
      <protection locked="0"/>
    </xf>
    <xf numFmtId="164" fontId="23" fillId="6" borderId="0" xfId="0" applyNumberFormat="1" applyFont="1" applyFill="1" applyAlignment="1" applyProtection="1">
      <alignment horizontal="center" vertical="center" wrapText="1"/>
      <protection locked="0"/>
    </xf>
    <xf numFmtId="0" fontId="32" fillId="0" borderId="0" xfId="0" applyFont="1" applyFill="1" applyAlignment="1" applyProtection="1">
      <alignment vertical="center" wrapText="1"/>
      <protection locked="0"/>
    </xf>
    <xf numFmtId="0" fontId="32" fillId="0" borderId="0" xfId="0" applyFont="1" applyFill="1" applyAlignment="1" applyProtection="1">
      <alignment horizontal="left" vertical="center" wrapText="1"/>
      <protection locked="0"/>
    </xf>
    <xf numFmtId="0" fontId="32" fillId="0" borderId="0" xfId="0" applyFont="1" applyFill="1" applyAlignment="1" applyProtection="1">
      <alignment horizontal="left" vertical="center" wrapText="1" indent="2"/>
      <protection locked="0"/>
    </xf>
    <xf numFmtId="3" fontId="32" fillId="0" borderId="0" xfId="0" applyNumberFormat="1" applyFont="1" applyFill="1" applyProtection="1">
      <protection locked="0"/>
    </xf>
    <xf numFmtId="3" fontId="32" fillId="0" borderId="0" xfId="0" applyNumberFormat="1" applyFont="1" applyFill="1" applyAlignment="1" applyProtection="1">
      <alignment horizontal="right" vertical="top"/>
      <protection locked="0"/>
    </xf>
    <xf numFmtId="3" fontId="32" fillId="0" borderId="0" xfId="0" applyNumberFormat="1" applyFont="1" applyFill="1" applyAlignment="1" applyProtection="1">
      <alignment horizontal="center" vertical="center" wrapText="1"/>
      <protection locked="0"/>
    </xf>
    <xf numFmtId="1" fontId="32" fillId="0" borderId="0" xfId="0" applyNumberFormat="1" applyFont="1" applyFill="1" applyAlignment="1" applyProtection="1">
      <alignment horizontal="right" vertical="top" wrapText="1"/>
      <protection locked="0"/>
    </xf>
    <xf numFmtId="1" fontId="32" fillId="0" borderId="0" xfId="0" applyNumberFormat="1" applyFont="1" applyFill="1" applyAlignment="1" applyProtection="1">
      <alignment horizontal="left" vertical="center" wrapText="1" indent="2"/>
      <protection locked="0"/>
    </xf>
    <xf numFmtId="1" fontId="32" fillId="0" borderId="0" xfId="0" applyNumberFormat="1" applyFont="1" applyFill="1" applyProtection="1">
      <protection locked="0"/>
    </xf>
    <xf numFmtId="1" fontId="32" fillId="0" borderId="0" xfId="0" applyNumberFormat="1" applyFont="1" applyFill="1" applyAlignment="1" applyProtection="1">
      <alignment horizontal="right" vertical="top"/>
      <protection locked="0"/>
    </xf>
    <xf numFmtId="3" fontId="32" fillId="0" borderId="0" xfId="0" applyNumberFormat="1" applyFont="1" applyFill="1" applyAlignment="1" applyProtection="1">
      <alignment horizontal="right" vertical="top" wrapText="1"/>
      <protection locked="0"/>
    </xf>
    <xf numFmtId="0" fontId="32" fillId="0" borderId="2" xfId="0" applyFont="1" applyFill="1" applyBorder="1" applyAlignment="1" applyProtection="1">
      <alignment horizontal="left" vertical="center" wrapText="1" indent="2"/>
      <protection locked="0"/>
    </xf>
    <xf numFmtId="49" fontId="14" fillId="0" borderId="4" xfId="0" applyNumberFormat="1" applyFont="1" applyFill="1" applyBorder="1"/>
    <xf numFmtId="164" fontId="14" fillId="0" borderId="4" xfId="0" applyNumberFormat="1" applyFont="1" applyFill="1" applyBorder="1"/>
    <xf numFmtId="0" fontId="14" fillId="0" borderId="4" xfId="0" applyFont="1" applyFill="1" applyBorder="1"/>
    <xf numFmtId="0" fontId="14" fillId="0" borderId="0" xfId="0" applyFont="1"/>
    <xf numFmtId="0" fontId="39" fillId="0" borderId="0" xfId="0" applyFont="1" applyFill="1" applyAlignment="1">
      <alignment vertical="center"/>
    </xf>
    <xf numFmtId="49" fontId="14" fillId="0" borderId="0" xfId="0" applyNumberFormat="1" applyFont="1" applyFill="1"/>
    <xf numFmtId="0" fontId="14" fillId="2" borderId="0" xfId="0" applyFont="1" applyFill="1"/>
    <xf numFmtId="0" fontId="40" fillId="0" borderId="0" xfId="0" applyFont="1" applyFill="1"/>
    <xf numFmtId="0" fontId="40" fillId="2" borderId="0" xfId="0" applyFont="1" applyFill="1"/>
    <xf numFmtId="164" fontId="40" fillId="0" borderId="0" xfId="0" applyNumberFormat="1" applyFont="1" applyFill="1"/>
    <xf numFmtId="164" fontId="26" fillId="0" borderId="0" xfId="0" applyNumberFormat="1" applyFont="1" applyFill="1" applyAlignment="1">
      <alignment horizontal="right" vertical="top" wrapText="1"/>
    </xf>
    <xf numFmtId="49" fontId="32" fillId="0" borderId="0" xfId="2" applyNumberFormat="1" applyFont="1" applyFill="1" applyAlignment="1">
      <alignment horizontal="left" vertical="top" wrapText="1"/>
    </xf>
    <xf numFmtId="49" fontId="43" fillId="6" borderId="0" xfId="0" applyNumberFormat="1" applyFont="1" applyFill="1" applyAlignment="1">
      <alignment horizontal="left" vertical="top" wrapText="1"/>
    </xf>
    <xf numFmtId="49" fontId="43" fillId="6" borderId="0" xfId="0" applyNumberFormat="1" applyFont="1" applyFill="1" applyAlignment="1">
      <alignment horizontal="center" vertical="top"/>
    </xf>
    <xf numFmtId="49" fontId="9" fillId="7" borderId="3" xfId="0" applyNumberFormat="1" applyFont="1" applyFill="1" applyBorder="1" applyAlignment="1">
      <alignment horizontal="center" vertical="top"/>
    </xf>
    <xf numFmtId="164" fontId="10" fillId="7" borderId="3" xfId="0" applyNumberFormat="1" applyFont="1" applyFill="1" applyBorder="1"/>
    <xf numFmtId="164" fontId="20" fillId="6" borderId="0" xfId="0" applyNumberFormat="1" applyFont="1" applyFill="1"/>
    <xf numFmtId="0" fontId="32" fillId="0" borderId="0" xfId="2" applyNumberFormat="1" applyFont="1" applyFill="1" applyAlignment="1">
      <alignment horizontal="center" vertical="top"/>
    </xf>
    <xf numFmtId="0" fontId="43" fillId="6" borderId="0" xfId="0" applyNumberFormat="1" applyFont="1" applyFill="1" applyAlignment="1">
      <alignment horizontal="center" vertical="top"/>
    </xf>
    <xf numFmtId="165" fontId="20" fillId="0" borderId="0" xfId="0" applyNumberFormat="1" applyFont="1" applyFill="1" applyAlignment="1">
      <alignment horizontal="right" vertical="top" wrapText="1"/>
    </xf>
    <xf numFmtId="0" fontId="20" fillId="6" borderId="3" xfId="0" applyFont="1" applyFill="1" applyBorder="1"/>
    <xf numFmtId="0" fontId="44" fillId="0" borderId="0" xfId="2" applyNumberFormat="1" applyFont="1" applyFill="1" applyAlignment="1">
      <alignment horizontal="right" vertical="top" wrapText="1"/>
    </xf>
    <xf numFmtId="49" fontId="44" fillId="0" borderId="0" xfId="2" applyNumberFormat="1" applyFont="1" applyFill="1" applyAlignment="1">
      <alignment horizontal="right" vertical="top" wrapText="1"/>
    </xf>
    <xf numFmtId="1" fontId="32" fillId="0" borderId="0" xfId="2" applyNumberFormat="1" applyFont="1" applyFill="1" applyAlignment="1">
      <alignment horizontal="right" vertical="top" wrapText="1"/>
    </xf>
    <xf numFmtId="165" fontId="20" fillId="6" borderId="0" xfId="0" applyNumberFormat="1" applyFont="1" applyFill="1" applyAlignment="1">
      <alignment horizontal="right" vertical="top" wrapText="1"/>
    </xf>
    <xf numFmtId="0" fontId="10" fillId="7" borderId="3" xfId="0" applyFont="1" applyFill="1" applyBorder="1"/>
    <xf numFmtId="164" fontId="10" fillId="7" borderId="3" xfId="0" applyNumberFormat="1" applyFont="1" applyFill="1" applyBorder="1" applyProtection="1">
      <protection locked="0"/>
    </xf>
    <xf numFmtId="0" fontId="20" fillId="6" borderId="0" xfId="0" applyFont="1" applyFill="1"/>
    <xf numFmtId="164" fontId="20" fillId="6" borderId="0" xfId="0" applyNumberFormat="1" applyFont="1" applyFill="1" applyProtection="1">
      <protection locked="0"/>
    </xf>
    <xf numFmtId="0" fontId="32" fillId="0" borderId="0" xfId="0" applyFont="1" applyFill="1" applyAlignment="1">
      <alignment horizontal="center" vertical="top"/>
    </xf>
    <xf numFmtId="165" fontId="32" fillId="0" borderId="0" xfId="0" applyNumberFormat="1" applyFont="1" applyFill="1" applyAlignment="1">
      <alignment horizontal="right" vertical="top" wrapText="1"/>
    </xf>
    <xf numFmtId="49" fontId="44" fillId="0" borderId="0" xfId="0" applyNumberFormat="1" applyFont="1" applyFill="1" applyAlignment="1">
      <alignment horizontal="left" vertical="top" wrapText="1"/>
    </xf>
    <xf numFmtId="49" fontId="44" fillId="0" borderId="0" xfId="0" applyNumberFormat="1" applyFont="1" applyFill="1" applyAlignment="1">
      <alignment horizontal="center" vertical="top"/>
    </xf>
    <xf numFmtId="164" fontId="44" fillId="0" borderId="0" xfId="0" applyNumberFormat="1" applyFont="1" applyFill="1" applyAlignment="1" applyProtection="1">
      <alignment horizontal="right" vertical="top" wrapText="1"/>
      <protection locked="0"/>
    </xf>
    <xf numFmtId="0" fontId="10" fillId="5" borderId="3" xfId="0" applyFont="1" applyFill="1" applyBorder="1"/>
    <xf numFmtId="164" fontId="10" fillId="5" borderId="3" xfId="0" applyNumberFormat="1" applyFont="1" applyFill="1" applyBorder="1" applyProtection="1">
      <protection locked="0"/>
    </xf>
    <xf numFmtId="49" fontId="27" fillId="5" borderId="3" xfId="0" applyNumberFormat="1" applyFont="1" applyFill="1" applyBorder="1" applyAlignment="1">
      <alignment horizontal="left" vertical="top" wrapText="1"/>
    </xf>
    <xf numFmtId="1" fontId="32" fillId="0" borderId="0" xfId="2" applyNumberFormat="1" applyFont="1" applyFill="1" applyAlignment="1">
      <alignment horizontal="center" vertical="top"/>
    </xf>
    <xf numFmtId="49" fontId="46" fillId="7" borderId="0" xfId="0" applyNumberFormat="1" applyFont="1" applyFill="1" applyAlignment="1">
      <alignment horizontal="left" vertical="top" wrapText="1"/>
    </xf>
    <xf numFmtId="49" fontId="46" fillId="7" borderId="0" xfId="0" applyNumberFormat="1" applyFont="1" applyFill="1" applyAlignment="1">
      <alignment horizontal="center" vertical="top"/>
    </xf>
    <xf numFmtId="164" fontId="47" fillId="7" borderId="0" xfId="0" applyNumberFormat="1" applyFont="1" applyFill="1" applyAlignment="1">
      <alignment horizontal="right" vertical="top" wrapText="1"/>
    </xf>
    <xf numFmtId="49" fontId="46" fillId="7" borderId="0" xfId="0" applyNumberFormat="1" applyFont="1" applyFill="1" applyBorder="1" applyAlignment="1">
      <alignment horizontal="left" vertical="top" wrapText="1"/>
    </xf>
    <xf numFmtId="49" fontId="46" fillId="7" borderId="0" xfId="0" applyNumberFormat="1" applyFont="1" applyFill="1" applyBorder="1" applyAlignment="1">
      <alignment horizontal="center" vertical="top"/>
    </xf>
    <xf numFmtId="164" fontId="47" fillId="7" borderId="0" xfId="0" applyNumberFormat="1" applyFont="1" applyFill="1" applyBorder="1" applyAlignment="1">
      <alignment horizontal="right" vertical="top" wrapText="1"/>
    </xf>
    <xf numFmtId="165" fontId="47" fillId="7" borderId="0" xfId="0" applyNumberFormat="1" applyFont="1" applyFill="1" applyAlignment="1">
      <alignment horizontal="right" vertical="top" wrapText="1"/>
    </xf>
    <xf numFmtId="0" fontId="10" fillId="7" borderId="0" xfId="0" applyFont="1" applyFill="1"/>
    <xf numFmtId="164" fontId="10" fillId="7" borderId="0" xfId="0" applyNumberFormat="1" applyFont="1" applyFill="1"/>
    <xf numFmtId="0" fontId="42" fillId="0" borderId="0" xfId="0" applyFont="1" applyBorder="1" applyAlignment="1">
      <alignment vertical="center"/>
    </xf>
    <xf numFmtId="0" fontId="32" fillId="8" borderId="0" xfId="0" applyNumberFormat="1" applyFont="1" applyFill="1" applyAlignment="1">
      <alignment horizontal="center" vertical="top"/>
    </xf>
    <xf numFmtId="164" fontId="32" fillId="8" borderId="0" xfId="0" applyNumberFormat="1" applyFont="1" applyFill="1" applyAlignment="1" applyProtection="1">
      <alignment horizontal="right" vertical="top" wrapText="1"/>
      <protection locked="0"/>
    </xf>
    <xf numFmtId="49" fontId="32" fillId="8" borderId="0" xfId="0" applyNumberFormat="1" applyFont="1" applyFill="1" applyAlignment="1">
      <alignment horizontal="left" vertical="top" wrapText="1"/>
    </xf>
    <xf numFmtId="164" fontId="20" fillId="8" borderId="0" xfId="0" applyNumberFormat="1" applyFont="1" applyFill="1" applyAlignment="1">
      <alignment horizontal="right" vertical="top" wrapText="1"/>
    </xf>
    <xf numFmtId="0" fontId="12" fillId="0" borderId="5" xfId="0" applyFont="1" applyBorder="1" applyAlignment="1">
      <alignment horizontal="left"/>
    </xf>
    <xf numFmtId="164" fontId="23" fillId="6" borderId="1" xfId="0" applyNumberFormat="1" applyFont="1" applyFill="1" applyBorder="1" applyAlignment="1">
      <alignment horizontal="center" vertical="center" textRotation="90" wrapText="1"/>
    </xf>
    <xf numFmtId="164" fontId="23" fillId="6" borderId="2" xfId="0" applyNumberFormat="1" applyFont="1" applyFill="1" applyBorder="1" applyAlignment="1">
      <alignment horizontal="center" vertical="center" textRotation="90" wrapText="1"/>
    </xf>
    <xf numFmtId="164" fontId="23" fillId="0" borderId="1" xfId="0" applyNumberFormat="1" applyFont="1" applyFill="1" applyBorder="1" applyAlignment="1">
      <alignment horizontal="center" vertical="center" textRotation="90" wrapText="1"/>
    </xf>
    <xf numFmtId="164" fontId="23" fillId="0" borderId="2" xfId="0" applyNumberFormat="1" applyFont="1" applyFill="1" applyBorder="1" applyAlignment="1">
      <alignment horizontal="center" vertical="center" textRotation="90" wrapText="1"/>
    </xf>
    <xf numFmtId="0" fontId="15" fillId="0" borderId="0" xfId="0" applyFont="1" applyFill="1" applyAlignment="1" applyProtection="1">
      <alignment horizontal="left" vertical="top" wrapText="1"/>
      <protection locked="0"/>
    </xf>
    <xf numFmtId="0" fontId="14" fillId="0" borderId="0" xfId="0" applyFont="1" applyFill="1" applyAlignment="1" applyProtection="1">
      <alignment horizontal="left" vertical="top"/>
      <protection locked="0"/>
    </xf>
    <xf numFmtId="0" fontId="21" fillId="7" borderId="6"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1" xfId="0" applyFont="1" applyFill="1" applyBorder="1" applyAlignment="1">
      <alignment horizontal="center" vertical="center"/>
    </xf>
    <xf numFmtId="0" fontId="21" fillId="7" borderId="2" xfId="0" applyFont="1" applyFill="1" applyBorder="1" applyAlignment="1">
      <alignment horizontal="center" vertical="center"/>
    </xf>
    <xf numFmtId="3" fontId="1" fillId="0" borderId="0" xfId="0" applyNumberFormat="1" applyFont="1" applyFill="1" applyAlignment="1">
      <alignment horizontal="center" vertical="top" wrapText="1"/>
    </xf>
    <xf numFmtId="0" fontId="38" fillId="7" borderId="0" xfId="0" applyFont="1" applyFill="1" applyAlignment="1" applyProtection="1">
      <alignment horizontal="center" vertical="center" wrapText="1"/>
      <protection locked="0"/>
    </xf>
    <xf numFmtId="0" fontId="15" fillId="0" borderId="0" xfId="0" applyFont="1" applyFill="1" applyAlignment="1">
      <alignment horizontal="left" vertical="top" wrapText="1"/>
    </xf>
    <xf numFmtId="0" fontId="15" fillId="0" borderId="0" xfId="0" applyFont="1" applyFill="1" applyAlignment="1">
      <alignment horizontal="left" wrapText="1"/>
    </xf>
    <xf numFmtId="0" fontId="15" fillId="0" borderId="0" xfId="0" applyFont="1" applyFill="1" applyAlignment="1">
      <alignment horizontal="left"/>
    </xf>
    <xf numFmtId="0" fontId="21" fillId="7" borderId="10" xfId="0" applyFont="1" applyFill="1" applyBorder="1" applyAlignment="1">
      <alignment horizontal="center" vertical="center"/>
    </xf>
    <xf numFmtId="0" fontId="21" fillId="7" borderId="8" xfId="0" applyFont="1" applyFill="1" applyBorder="1" applyAlignment="1">
      <alignment horizontal="center" vertical="center"/>
    </xf>
    <xf numFmtId="49" fontId="21" fillId="7" borderId="0" xfId="0" applyNumberFormat="1" applyFont="1" applyFill="1" applyBorder="1" applyAlignment="1">
      <alignment horizontal="center" vertical="center"/>
    </xf>
    <xf numFmtId="49" fontId="21" fillId="7" borderId="2" xfId="0" applyNumberFormat="1" applyFont="1" applyFill="1" applyBorder="1" applyAlignment="1">
      <alignment horizontal="center" vertical="center"/>
    </xf>
    <xf numFmtId="164" fontId="22" fillId="6" borderId="9" xfId="0" applyNumberFormat="1" applyFont="1" applyFill="1" applyBorder="1" applyAlignment="1">
      <alignment horizontal="center" vertical="center" textRotation="90" wrapText="1"/>
    </xf>
    <xf numFmtId="164" fontId="22" fillId="6" borderId="9" xfId="0" applyNumberFormat="1" applyFont="1" applyFill="1" applyBorder="1" applyAlignment="1">
      <alignment horizontal="center" vertical="center" textRotation="90"/>
    </xf>
    <xf numFmtId="0" fontId="41" fillId="0" borderId="0" xfId="0" applyFont="1" applyFill="1" applyBorder="1" applyAlignment="1">
      <alignment horizontal="left" vertical="top" wrapText="1"/>
    </xf>
    <xf numFmtId="0" fontId="41" fillId="0" borderId="4" xfId="0" applyFont="1" applyFill="1" applyBorder="1" applyAlignment="1">
      <alignment horizontal="left" vertical="top" wrapText="1"/>
    </xf>
  </cellXfs>
  <cellStyles count="3">
    <cellStyle name="Normal" xfId="0" builtinId="0"/>
    <cellStyle name="Normal 2" xfId="2" xr:uid="{2D659A1B-7493-45A7-8DFA-F0CF083C2AD8}"/>
    <cellStyle name="Normal 3" xfId="1" xr:uid="{4AF74DE1-746D-40D8-8221-6DB0FA4B08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CC6890"/>
      <color rgb="FFB76285"/>
      <color rgb="FFFAF1F5"/>
      <color rgb="FFFF3300"/>
      <color rgb="FFF5EC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3364</xdr:colOff>
      <xdr:row>2</xdr:row>
      <xdr:rowOff>12325</xdr:rowOff>
    </xdr:from>
    <xdr:to>
      <xdr:col>15</xdr:col>
      <xdr:colOff>590551</xdr:colOff>
      <xdr:row>81</xdr:row>
      <xdr:rowOff>133350</xdr:rowOff>
    </xdr:to>
    <xdr:sp macro="" textlink="">
      <xdr:nvSpPr>
        <xdr:cNvPr id="2" name="TextBox 1">
          <a:extLst>
            <a:ext uri="{FF2B5EF4-FFF2-40B4-BE49-F238E27FC236}">
              <a16:creationId xmlns:a16="http://schemas.microsoft.com/office/drawing/2014/main" id="{674F56C7-CF70-43EB-8D68-C769B5D891FD}"/>
            </a:ext>
          </a:extLst>
        </xdr:cNvPr>
        <xdr:cNvSpPr txBox="1"/>
      </xdr:nvSpPr>
      <xdr:spPr>
        <a:xfrm>
          <a:off x="165289" y="488575"/>
          <a:ext cx="9378762" cy="129131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2000">
            <a:solidFill>
              <a:schemeClr val="accent2"/>
            </a:solidFill>
            <a:effectLst/>
            <a:latin typeface="Zurich Cn BT" pitchFamily="34" charset="0"/>
            <a:ea typeface="+mn-ea"/>
            <a:cs typeface="+mn-cs"/>
          </a:endParaRPr>
        </a:p>
        <a:p>
          <a:pPr algn="ctr"/>
          <a:r>
            <a:rPr lang="x-none" sz="2000" b="1">
              <a:solidFill>
                <a:srgbClr val="B4688A"/>
              </a:solidFill>
              <a:effectLst/>
              <a:latin typeface="+mj-lt"/>
              <a:ea typeface="Roboto" pitchFamily="2" charset="0"/>
              <a:cs typeface="+mn-cs"/>
            </a:rPr>
            <a:t>Seizures of substances in Table</a:t>
          </a:r>
          <a:r>
            <a:rPr lang="en-GB" sz="2000" b="1">
              <a:solidFill>
                <a:srgbClr val="B4688A"/>
              </a:solidFill>
              <a:effectLst/>
              <a:latin typeface="+mj-lt"/>
              <a:ea typeface="Roboto" pitchFamily="2" charset="0"/>
              <a:cs typeface="+mn-cs"/>
            </a:rPr>
            <a:t>s</a:t>
          </a:r>
          <a:r>
            <a:rPr lang="x-none" sz="2000" b="1">
              <a:solidFill>
                <a:srgbClr val="B4688A"/>
              </a:solidFill>
              <a:effectLst/>
              <a:latin typeface="+mj-lt"/>
              <a:ea typeface="Roboto" pitchFamily="2" charset="0"/>
              <a:cs typeface="+mn-cs"/>
            </a:rPr>
            <a:t> I and II of the </a:t>
          </a:r>
          <a:r>
            <a:rPr lang="en-US" sz="2000" b="1">
              <a:solidFill>
                <a:srgbClr val="B4688A"/>
              </a:solidFill>
              <a:effectLst/>
              <a:latin typeface="+mj-lt"/>
              <a:ea typeface="Roboto" pitchFamily="2" charset="0"/>
              <a:cs typeface="+mn-cs"/>
            </a:rPr>
            <a:t>United Nations</a:t>
          </a:r>
        </a:p>
        <a:p>
          <a:pPr algn="ctr"/>
          <a:r>
            <a:rPr lang="en-US" sz="2000" b="1">
              <a:solidFill>
                <a:srgbClr val="B4688A"/>
              </a:solidFill>
              <a:effectLst/>
              <a:latin typeface="+mj-lt"/>
              <a:ea typeface="Roboto" pitchFamily="2" charset="0"/>
              <a:cs typeface="+mn-cs"/>
            </a:rPr>
            <a:t>Convention against Illicit Traffic in Narcotic Drugs</a:t>
          </a:r>
        </a:p>
        <a:p>
          <a:pPr algn="ctr"/>
          <a:r>
            <a:rPr lang="en-US" sz="2000" b="1">
              <a:solidFill>
                <a:srgbClr val="B4688A"/>
              </a:solidFill>
              <a:effectLst/>
              <a:latin typeface="+mj-lt"/>
              <a:ea typeface="Roboto" pitchFamily="2" charset="0"/>
              <a:cs typeface="+mn-cs"/>
            </a:rPr>
            <a:t>and Psychotropic Substances of 1988</a:t>
          </a:r>
          <a:r>
            <a:rPr lang="x-none" sz="2000" b="1">
              <a:solidFill>
                <a:srgbClr val="B4688A"/>
              </a:solidFill>
              <a:effectLst/>
              <a:latin typeface="+mj-lt"/>
              <a:ea typeface="Roboto" pitchFamily="2" charset="0"/>
              <a:cs typeface="+mn-cs"/>
            </a:rPr>
            <a:t>, </a:t>
          </a:r>
          <a:endParaRPr lang="en-GB" sz="2000" b="1">
            <a:solidFill>
              <a:srgbClr val="B4688A"/>
            </a:solidFill>
            <a:effectLst/>
            <a:latin typeface="+mj-lt"/>
            <a:ea typeface="Roboto" pitchFamily="2" charset="0"/>
            <a:cs typeface="+mn-cs"/>
          </a:endParaRPr>
        </a:p>
        <a:p>
          <a:pPr algn="ctr"/>
          <a:r>
            <a:rPr lang="x-none" sz="2000" b="1">
              <a:solidFill>
                <a:srgbClr val="B4688A"/>
              </a:solidFill>
              <a:effectLst/>
              <a:latin typeface="+mj-lt"/>
              <a:ea typeface="Roboto" pitchFamily="2" charset="0"/>
              <a:cs typeface="+mn-cs"/>
            </a:rPr>
            <a:t>as reported to the International Narcotics Control Board, 20</a:t>
          </a:r>
          <a:r>
            <a:rPr lang="en-GB" sz="2000" b="1">
              <a:solidFill>
                <a:srgbClr val="B4688A"/>
              </a:solidFill>
              <a:effectLst/>
              <a:latin typeface="+mj-lt"/>
              <a:ea typeface="Roboto" pitchFamily="2" charset="0"/>
              <a:cs typeface="+mn-cs"/>
            </a:rPr>
            <a:t>19</a:t>
          </a:r>
          <a:r>
            <a:rPr lang="x-none" sz="2000" b="1">
              <a:solidFill>
                <a:srgbClr val="B4688A"/>
              </a:solidFill>
              <a:effectLst/>
              <a:latin typeface="+mj-lt"/>
              <a:ea typeface="Roboto" pitchFamily="2" charset="0"/>
              <a:cs typeface="+mn-cs"/>
            </a:rPr>
            <a:t>–20</a:t>
          </a:r>
          <a:r>
            <a:rPr lang="en-US" sz="2000" b="1">
              <a:solidFill>
                <a:srgbClr val="B4688A"/>
              </a:solidFill>
              <a:effectLst/>
              <a:latin typeface="+mj-lt"/>
              <a:ea typeface="Roboto" pitchFamily="2" charset="0"/>
              <a:cs typeface="+mn-cs"/>
            </a:rPr>
            <a:t>23</a:t>
          </a:r>
          <a:r>
            <a:rPr lang="en-GB" sz="1100">
              <a:solidFill>
                <a:srgbClr val="B4688A"/>
              </a:solidFill>
              <a:effectLst/>
              <a:latin typeface="+mj-lt"/>
              <a:ea typeface="Roboto" pitchFamily="2" charset="0"/>
              <a:cs typeface="+mn-cs"/>
            </a:rPr>
            <a:t> </a:t>
          </a:r>
          <a:endParaRPr lang="en-US" sz="1100">
            <a:solidFill>
              <a:srgbClr val="B4688A"/>
            </a:solidFill>
            <a:effectLst/>
            <a:latin typeface="+mj-lt"/>
            <a:ea typeface="Roboto" pitchFamily="2" charset="0"/>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1. Tables A and B show information on seizures of the substances included in Tables I and II of the United Nations Convention against Illicit Traffic in </a:t>
          </a:r>
        </a:p>
        <a:p>
          <a:r>
            <a:rPr lang="en-GB"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Narcotic Drugs and Psychotropic Substances of 1988, furnished to the International Narcotics Control Board by Governments in accordance with article 12, </a:t>
          </a:r>
        </a:p>
        <a:p>
          <a:r>
            <a:rPr lang="en-GB"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paragraph 12, of the Convention.</a:t>
          </a:r>
          <a:endParaRPr lang="en-US"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endParaRPr>
        </a:p>
        <a:p>
          <a:r>
            <a:rPr lang="en-GB"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 </a:t>
          </a:r>
          <a:endParaRPr lang="en-US"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endParaRPr>
        </a:p>
        <a:p>
          <a:r>
            <a:rPr lang="en-GB"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2. The tables include data on domestic seizures and on seizures effected at points of entry or exit. They do not include reported seizures of substances where it is</a:t>
          </a:r>
          <a:endParaRPr lang="en-US"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endParaRPr>
        </a:p>
        <a:p>
          <a:r>
            <a:rPr lang="en-GB"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known that the substances were not intended for the illicit manufacture of drugs (for example, seizures effected on administrative grounds or seizures of</a:t>
          </a:r>
          <a:endParaRPr lang="en-US"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endParaRPr>
        </a:p>
        <a:p>
          <a:r>
            <a:rPr lang="en-GB"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ephedrine/pseudoephedrine preparations to be used as stimulants). Stopped shipments are also not included. The information may include data submitted by</a:t>
          </a:r>
          <a:endParaRPr lang="en-US"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endParaRPr>
        </a:p>
        <a:p>
          <a:r>
            <a:rPr lang="en-GB"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Governments through means other than form D; in such cases, the sources are duly noted.</a:t>
          </a:r>
        </a:p>
        <a:p>
          <a:endParaRPr lang="en-GB"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endParaRPr>
        </a:p>
        <a:p>
          <a:r>
            <a:rPr lang="en-GB"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3.</a:t>
          </a:r>
          <a:r>
            <a:rPr lang="en-GB" sz="1100" baseline="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 A supplementary table included in footnote b of table A shows data on seizures of ephedrine and pseudoephedrine reported to the Board in consumption units (such as tablets and doses). Those units have not been converted into kilograms, as the actual quantity of ephedrine and pseudoephedrine is not known. </a:t>
          </a:r>
        </a:p>
        <a:p>
          <a:r>
            <a:rPr lang="en-GB" sz="1100">
              <a:solidFill>
                <a:schemeClr val="dk1"/>
              </a:solidFill>
              <a:effectLst/>
              <a:latin typeface="+mn-lt"/>
              <a:ea typeface="+mn-ea"/>
              <a:cs typeface="+mn-cs"/>
            </a:rPr>
            <a:t> </a:t>
          </a:r>
          <a:endParaRPr lang="en-US" sz="1200" b="1">
            <a:solidFill>
              <a:schemeClr val="accent2"/>
            </a:solidFill>
            <a:effectLst/>
            <a:latin typeface="+mj-lt"/>
            <a:ea typeface="+mn-ea"/>
            <a:cs typeface="+mn-cs"/>
          </a:endParaRPr>
        </a:p>
        <a:p>
          <a:r>
            <a:rPr lang="en-GB" sz="1200" b="1">
              <a:solidFill>
                <a:srgbClr val="B4688A"/>
              </a:solidFill>
              <a:effectLst/>
              <a:latin typeface="+mj-lt"/>
              <a:ea typeface="Roboto" pitchFamily="2" charset="0"/>
              <a:cs typeface="+mn-cs"/>
            </a:rPr>
            <a:t>Units of measure and conversion factors</a:t>
          </a:r>
          <a:endParaRPr lang="en-US" sz="1200" b="1">
            <a:solidFill>
              <a:srgbClr val="B4688A"/>
            </a:solidFill>
            <a:effectLst/>
            <a:latin typeface="+mj-lt"/>
            <a:ea typeface="Roboto" pitchFamily="2" charset="0"/>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4. Units of measure are indicated for every substance. As fractions of full units are not listed in the tables, figures are rounded as necessary.</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 </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5. For a variety of reasons, individual quantities of some substances seized are reported to the Board using different units; for instance, one country may report</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seizures of acetic anhydride in litres, another in kilograms.</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 </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6. To enable a proper comparison of collected information, it is important that all data be collated in a standard format. To simplify the necessary standardization</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process, figures are given in grams or kilograms where the substance is a solid and in litres where the substance (or its most common form) is a liquid.</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 </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7. Seizures of solids reported to the Board in litres have not been converted into kilograms and are not included in the tables, as the actual quantity of substance in</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solution is not known.</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 </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8. For seizures of liquids, quantities reported in kilograms have been converted into litres using the following factors:</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i="1">
              <a:solidFill>
                <a:schemeClr val="dk1"/>
              </a:solidFill>
              <a:effectLst/>
              <a:latin typeface="+mn-lt"/>
              <a:ea typeface="+mn-ea"/>
              <a:cs typeface="+mn-cs"/>
            </a:rPr>
            <a:t> </a:t>
          </a:r>
          <a:endParaRPr lang="en-US" sz="1100">
            <a:solidFill>
              <a:schemeClr val="dk1"/>
            </a:solidFill>
            <a:effectLst/>
            <a:latin typeface="Roboto" pitchFamily="2" charset="0"/>
            <a:ea typeface="Roboto" pitchFamily="2" charset="0"/>
            <a:cs typeface="+mn-cs"/>
          </a:endParaRPr>
        </a:p>
        <a:p>
          <a:r>
            <a:rPr lang="en-GB" sz="1100" i="1">
              <a:solidFill>
                <a:srgbClr val="B76285"/>
              </a:solidFill>
              <a:effectLst/>
              <a:latin typeface="Roboto" pitchFamily="2" charset="0"/>
              <a:ea typeface="Roboto" pitchFamily="2" charset="0"/>
              <a:cs typeface="+mn-cs"/>
            </a:rPr>
            <a:t>							</a:t>
          </a:r>
          <a:r>
            <a:rPr lang="en-GB" sz="1100" i="1">
              <a:solidFill>
                <a:srgbClr val="B76285"/>
              </a:solidFill>
              <a:effectLst/>
              <a:latin typeface="+mj-lt"/>
              <a:ea typeface="Roboto" pitchFamily="2" charset="0"/>
              <a:cs typeface="+mn-cs"/>
            </a:rPr>
            <a:t>Conversion factor</a:t>
          </a:r>
          <a:endParaRPr lang="en-US" sz="1100">
            <a:solidFill>
              <a:srgbClr val="B76285"/>
            </a:solidFill>
            <a:effectLst/>
            <a:latin typeface="+mj-lt"/>
            <a:ea typeface="Roboto" pitchFamily="2" charset="0"/>
            <a:cs typeface="+mn-cs"/>
          </a:endParaRPr>
        </a:p>
        <a:p>
          <a:r>
            <a:rPr kumimoji="0" lang="en-GB" sz="1100" b="0" i="1" u="none" strike="noStrike" kern="0" cap="none" spc="0" normalizeH="0" baseline="0" noProof="0">
              <a:ln>
                <a:noFill/>
              </a:ln>
              <a:solidFill>
                <a:srgbClr val="B76285"/>
              </a:solidFill>
              <a:effectLst/>
              <a:uLnTx/>
              <a:uFillTx/>
              <a:latin typeface="+mj-lt"/>
              <a:ea typeface="Roboto" pitchFamily="2" charset="0"/>
              <a:cs typeface="+mn-cs"/>
            </a:rPr>
            <a:t>Substance</a:t>
          </a:r>
          <a:r>
            <a:rPr lang="en-GB" sz="1100">
              <a:solidFill>
                <a:srgbClr val="B76285"/>
              </a:solidFill>
              <a:effectLst/>
              <a:latin typeface="+mj-lt"/>
              <a:ea typeface="Roboto" pitchFamily="2" charset="0"/>
              <a:cs typeface="+mn-cs"/>
            </a:rPr>
            <a:t>							(</a:t>
          </a:r>
          <a:r>
            <a:rPr lang="en-GB" sz="1100" i="1">
              <a:solidFill>
                <a:srgbClr val="B76285"/>
              </a:solidFill>
              <a:effectLst/>
              <a:latin typeface="+mj-lt"/>
              <a:ea typeface="Roboto" pitchFamily="2" charset="0"/>
              <a:cs typeface="+mn-cs"/>
            </a:rPr>
            <a:t>kilograms to litres</a:t>
          </a:r>
          <a:r>
            <a:rPr lang="en-GB" sz="1100" baseline="0">
              <a:solidFill>
                <a:srgbClr val="B76285"/>
              </a:solidFill>
              <a:effectLst/>
              <a:latin typeface="+mj-lt"/>
              <a:ea typeface="Roboto" pitchFamily="2" charset="0"/>
              <a:cs typeface="+mn-cs"/>
            </a:rPr>
            <a:t>)</a:t>
          </a:r>
          <a:r>
            <a:rPr lang="en-GB" sz="1100" baseline="30000">
              <a:solidFill>
                <a:srgbClr val="B76285"/>
              </a:solidFill>
              <a:effectLst/>
              <a:latin typeface="+mj-lt"/>
              <a:ea typeface="Roboto" pitchFamily="2" charset="0"/>
              <a:cs typeface="+mn-cs"/>
            </a:rPr>
            <a:t>a</a:t>
          </a:r>
          <a:r>
            <a:rPr lang="en-GB" sz="1100">
              <a:solidFill>
                <a:srgbClr val="B76285"/>
              </a:solidFill>
              <a:effectLst/>
              <a:latin typeface="+mj-lt"/>
              <a:ea typeface="+mn-ea"/>
              <a:cs typeface="+mn-cs"/>
            </a:rPr>
            <a:t> </a:t>
          </a:r>
          <a:endParaRPr lang="en-US" sz="1100">
            <a:solidFill>
              <a:srgbClr val="B76285"/>
            </a:solidFill>
            <a:effectLst/>
            <a:latin typeface="+mj-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Acetic anhydride 						0.926</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Acetone 							1.269</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Ethyl ether 							1.408</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Hydrochloric acid (39.1% solution) 					0.833</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Isosafrole 							0.892</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3,4-Methylenedioxyphenyl-2-propanone 					0.833</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Methyl ethyl ketone 						1.242</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1-Phenyl-2-propanone 						0.985</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Piperidine 							1.160</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Safrole 							0.912</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Sulphuric acid (concentrated solution) 					0.543</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Toluene 							1.155</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endParaRPr lang="en-GB" sz="1100" baseline="30000">
            <a:solidFill>
              <a:schemeClr val="dk1"/>
            </a:solidFill>
            <a:effectLst/>
            <a:latin typeface="+mn-lt"/>
            <a:ea typeface="+mn-ea"/>
            <a:cs typeface="+mn-cs"/>
          </a:endParaRPr>
        </a:p>
        <a:p>
          <a:r>
            <a:rPr lang="en-GB" sz="900" baseline="30000">
              <a:solidFill>
                <a:schemeClr val="dk1"/>
              </a:solidFill>
              <a:effectLst/>
              <a:latin typeface="+mn-lt"/>
              <a:ea typeface="+mn-ea"/>
              <a:cs typeface="+mn-cs"/>
            </a:rPr>
            <a:t>a</a:t>
          </a:r>
          <a:r>
            <a:rPr lang="en-GB" sz="900">
              <a:solidFill>
                <a:schemeClr val="dk1"/>
              </a:solidFill>
              <a:effectLst/>
              <a:latin typeface="+mn-lt"/>
              <a:ea typeface="+mn-ea"/>
              <a:cs typeface="+mn-cs"/>
            </a:rPr>
            <a:t> </a:t>
          </a:r>
          <a:r>
            <a:rPr lang="en-GB" sz="900">
              <a:solidFill>
                <a:schemeClr val="dk1"/>
              </a:solidFill>
              <a:effectLst/>
              <a:latin typeface="Source Sans Pro" panose="020B0503030403020204" pitchFamily="34" charset="0"/>
              <a:ea typeface="Source Sans Pro" panose="020B0503030403020204" pitchFamily="34" charset="0"/>
              <a:cs typeface="+mn-cs"/>
            </a:rPr>
            <a:t>Derived from density; see Merck, </a:t>
          </a:r>
          <a:r>
            <a:rPr lang="en-GB" sz="900" i="1">
              <a:solidFill>
                <a:schemeClr val="dk1"/>
              </a:solidFill>
              <a:effectLst/>
              <a:latin typeface="Source Sans Pro" panose="020B0503030403020204" pitchFamily="34" charset="0"/>
              <a:ea typeface="Source Sans Pro" panose="020B0503030403020204" pitchFamily="34" charset="0"/>
              <a:cs typeface="+mn-cs"/>
            </a:rPr>
            <a:t>The Merck Index </a:t>
          </a:r>
          <a:r>
            <a:rPr lang="en-GB" sz="900">
              <a:solidFill>
                <a:schemeClr val="dk1"/>
              </a:solidFill>
              <a:effectLst/>
              <a:latin typeface="Source Sans Pro" panose="020B0503030403020204" pitchFamily="34" charset="0"/>
              <a:ea typeface="Source Sans Pro" panose="020B0503030403020204" pitchFamily="34" charset="0"/>
              <a:cs typeface="+mn-cs"/>
            </a:rPr>
            <a:t>(Rahway, New Jersey, Merck, 1989).</a:t>
          </a:r>
          <a:endParaRPr lang="en-US" sz="9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 </a:t>
          </a:r>
        </a:p>
        <a:p>
          <a:r>
            <a:rPr lang="en-GB" sz="1100">
              <a:solidFill>
                <a:schemeClr val="dk1"/>
              </a:solidFill>
              <a:effectLst/>
              <a:latin typeface="Source Sans Pro" panose="020B0503030403020204" pitchFamily="34" charset="0"/>
              <a:ea typeface="Source Sans Pro" panose="020B0503030403020204" pitchFamily="34" charset="0"/>
              <a:cs typeface="+mn-cs"/>
            </a:rPr>
            <a:t>9. As an example, to convert 1,000 kilograms of methyl ethyl ketone into litres, multiply by 1.242, i.e. 1,000 × 1.242 = 1,242 litres.</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 </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10. For the conversion of gallons to litres it has been assumed that in Colombia the United States gallon is used, with 3.785 litres to the gallon, and in Myanmar the</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imperial gallon, with 4.546 litres to the gallon.</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 </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11. If reported quantities have been converted, the converted figures are listed in the tables in italics. </a:t>
          </a:r>
        </a:p>
        <a:p>
          <a:endParaRPr lang="en-GB"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12. Seizures of ephedrine and pseudoephedrine reported to the Board in consumption units (such as tablets and doses) have not been converted into kilograms, as the actual quantity of ephedrine and pseudoephedrine is not known</a:t>
          </a:r>
          <a:r>
            <a:rPr lang="en-GB" sz="1100" baseline="0">
              <a:solidFill>
                <a:sysClr val="windowText" lastClr="000000"/>
              </a:solidFill>
              <a:effectLst/>
              <a:latin typeface="Source Sans Pro" panose="020B0503030403020204" pitchFamily="34" charset="0"/>
              <a:ea typeface="Source Sans Pro" panose="020B0503030403020204" pitchFamily="34" charset="0"/>
              <a:cs typeface="+mn-cs"/>
            </a:rPr>
            <a:t>.</a:t>
          </a:r>
          <a:endParaRPr lang="en-US"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 </a:t>
          </a:r>
          <a:endParaRPr lang="en-US"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13. The names of territories appear in italics.</a:t>
          </a:r>
          <a:endParaRPr lang="en-US"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 </a:t>
          </a:r>
          <a:endParaRPr lang="en-US"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14. </a:t>
          </a:r>
          <a:r>
            <a:rPr lang="x-none" sz="1100">
              <a:solidFill>
                <a:sysClr val="windowText" lastClr="000000"/>
              </a:solidFill>
              <a:effectLst/>
              <a:latin typeface="Source Sans Pro" panose="020B0503030403020204" pitchFamily="34" charset="0"/>
              <a:ea typeface="Source Sans Pro" panose="020B0503030403020204" pitchFamily="34" charset="0"/>
              <a:cs typeface="+mn-cs"/>
            </a:rPr>
            <a:t>A </a:t>
          </a:r>
          <a:r>
            <a:rPr lang="en-US" sz="1100">
              <a:solidFill>
                <a:sysClr val="windowText" lastClr="000000"/>
              </a:solidFill>
              <a:effectLst/>
              <a:latin typeface="Source Sans Pro" panose="020B0503030403020204" pitchFamily="34" charset="0"/>
              <a:ea typeface="Source Sans Pro" panose="020B0503030403020204" pitchFamily="34" charset="0"/>
              <a:cs typeface="+mn-cs"/>
            </a:rPr>
            <a:t>dash </a:t>
          </a:r>
          <a:r>
            <a:rPr lang="x-none" sz="1100">
              <a:solidFill>
                <a:sysClr val="windowText" lastClr="000000"/>
              </a:solidFill>
              <a:effectLst/>
              <a:latin typeface="Source Sans Pro" panose="020B0503030403020204" pitchFamily="34" charset="0"/>
              <a:ea typeface="Source Sans Pro" panose="020B0503030403020204" pitchFamily="34" charset="0"/>
              <a:cs typeface="+mn-cs"/>
            </a:rPr>
            <a:t>(–) signifies </a:t>
          </a:r>
          <a:r>
            <a:rPr lang="en-GB" sz="1100">
              <a:solidFill>
                <a:sysClr val="windowText" lastClr="000000"/>
              </a:solidFill>
              <a:effectLst/>
              <a:latin typeface="Source Sans Pro" panose="020B0503030403020204" pitchFamily="34" charset="0"/>
              <a:ea typeface="Source Sans Pro" panose="020B0503030403020204" pitchFamily="34" charset="0"/>
              <a:cs typeface="+mn-cs"/>
            </a:rPr>
            <a:t>that </a:t>
          </a:r>
          <a:r>
            <a:rPr lang="x-none" sz="1100">
              <a:solidFill>
                <a:sysClr val="windowText" lastClr="000000"/>
              </a:solidFill>
              <a:effectLst/>
              <a:latin typeface="Source Sans Pro" panose="020B0503030403020204" pitchFamily="34" charset="0"/>
              <a:ea typeface="Source Sans Pro" panose="020B0503030403020204" pitchFamily="34" charset="0"/>
              <a:cs typeface="+mn-cs"/>
            </a:rPr>
            <a:t>the report did not include data on seizures of the particular substance in the reporting year.</a:t>
          </a:r>
          <a:endParaRPr lang="en-US" sz="1100">
            <a:solidFill>
              <a:sysClr val="windowText" lastClr="000000"/>
            </a:solidFill>
            <a:effectLst/>
            <a:latin typeface="Source Sans Pro" panose="020B0503030403020204" pitchFamily="34" charset="0"/>
            <a:ea typeface="Source Sans Pro" panose="020B0503030403020204" pitchFamily="34" charset="0"/>
            <a:cs typeface="+mn-cs"/>
          </a:endParaRPr>
        </a:p>
        <a:p>
          <a:endParaRPr lang="en-GB"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15. </a:t>
          </a:r>
          <a:r>
            <a:rPr lang="x-none" sz="1100">
              <a:solidFill>
                <a:sysClr val="windowText" lastClr="000000"/>
              </a:solidFill>
              <a:effectLst/>
              <a:latin typeface="Source Sans Pro" panose="020B0503030403020204" pitchFamily="34" charset="0"/>
              <a:ea typeface="Source Sans Pro" panose="020B0503030403020204" pitchFamily="34" charset="0"/>
              <a:cs typeface="+mn-cs"/>
            </a:rPr>
            <a:t>A </a:t>
          </a:r>
          <a:r>
            <a:rPr lang="en-GB" sz="1100">
              <a:solidFill>
                <a:sysClr val="windowText" lastClr="000000"/>
              </a:solidFill>
              <a:effectLst/>
              <a:latin typeface="Source Sans Pro" panose="020B0503030403020204" pitchFamily="34" charset="0"/>
              <a:ea typeface="Source Sans Pro" panose="020B0503030403020204" pitchFamily="34" charset="0"/>
              <a:cs typeface="+mn-cs"/>
            </a:rPr>
            <a:t>slashed </a:t>
          </a:r>
          <a:r>
            <a:rPr lang="x-none" sz="1100">
              <a:solidFill>
                <a:sysClr val="windowText" lastClr="000000"/>
              </a:solidFill>
              <a:effectLst/>
              <a:latin typeface="Source Sans Pro" panose="020B0503030403020204" pitchFamily="34" charset="0"/>
              <a:ea typeface="Source Sans Pro" panose="020B0503030403020204" pitchFamily="34" charset="0"/>
              <a:cs typeface="+mn-cs"/>
            </a:rPr>
            <a:t>degree symbol (</a:t>
          </a:r>
          <a:r>
            <a:rPr lang="en-GB" sz="1100">
              <a:solidFill>
                <a:sysClr val="windowText" lastClr="000000"/>
              </a:solidFill>
              <a:effectLst/>
              <a:latin typeface="Source Sans Pro" panose="020B0503030403020204" pitchFamily="34" charset="0"/>
              <a:ea typeface="Source Sans Pro" panose="020B0503030403020204" pitchFamily="34" charset="0"/>
              <a:cs typeface="+mn-cs"/>
            </a:rPr>
            <a:t>ø</a:t>
          </a:r>
          <a:r>
            <a:rPr lang="x-none" sz="1100">
              <a:solidFill>
                <a:sysClr val="windowText" lastClr="000000"/>
              </a:solidFill>
              <a:effectLst/>
              <a:latin typeface="Source Sans Pro" panose="020B0503030403020204" pitchFamily="34" charset="0"/>
              <a:ea typeface="Source Sans Pro" panose="020B0503030403020204" pitchFamily="34" charset="0"/>
              <a:cs typeface="+mn-cs"/>
            </a:rPr>
            <a:t>) signifies less than the smallest unit of measurement shown for that substance (for example, less than 1 kilogram).</a:t>
          </a:r>
          <a:endParaRPr lang="en-GB" sz="1100">
            <a:solidFill>
              <a:sysClr val="windowText" lastClr="000000"/>
            </a:solidFill>
            <a:effectLst/>
            <a:latin typeface="Source Sans Pro" panose="020B0503030403020204" pitchFamily="34" charset="0"/>
            <a:ea typeface="Source Sans Pro" panose="020B0503030403020204" pitchFamily="34" charset="0"/>
            <a:cs typeface="+mn-cs"/>
          </a:endParaRPr>
        </a:p>
        <a:p>
          <a:endParaRPr lang="en-GB"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16. </a:t>
          </a:r>
          <a:r>
            <a:rPr lang="x-none" sz="1100">
              <a:solidFill>
                <a:sysClr val="windowText" lastClr="000000"/>
              </a:solidFill>
              <a:effectLst/>
              <a:latin typeface="Source Sans Pro" panose="020B0503030403020204" pitchFamily="34" charset="0"/>
              <a:ea typeface="Source Sans Pro" panose="020B0503030403020204" pitchFamily="34" charset="0"/>
              <a:cs typeface="+mn-cs"/>
            </a:rPr>
            <a:t>Discrepancies may exist between the regional total seizure figures and the world total figures because the actual quantities seized were rounded to</a:t>
          </a:r>
          <a:endParaRPr lang="en-GB"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x-none" sz="1100">
              <a:solidFill>
                <a:sysClr val="windowText" lastClr="000000"/>
              </a:solidFill>
              <a:effectLst/>
              <a:latin typeface="Source Sans Pro" panose="020B0503030403020204" pitchFamily="34" charset="0"/>
              <a:ea typeface="Source Sans Pro" panose="020B0503030403020204" pitchFamily="34" charset="0"/>
              <a:cs typeface="+mn-cs"/>
            </a:rPr>
            <a:t> whole numbers.</a:t>
          </a:r>
          <a:endParaRPr lang="en-GB" sz="1100">
            <a:solidFill>
              <a:sysClr val="windowText" lastClr="000000"/>
            </a:solidFill>
            <a:effectLst/>
            <a:latin typeface="Source Sans Pro" panose="020B0503030403020204" pitchFamily="34" charset="0"/>
            <a:ea typeface="Source Sans Pro" panose="020B0503030403020204" pitchFamily="34" charset="0"/>
            <a:cs typeface="+mn-cs"/>
          </a:endParaRPr>
        </a:p>
        <a:p>
          <a:endParaRPr lang="en-GB"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FEAF1-E9C1-4232-B34F-04042AB553C7}">
  <dimension ref="B1:Q2"/>
  <sheetViews>
    <sheetView tabSelected="1" topLeftCell="B1" zoomScaleNormal="100" workbookViewId="0">
      <selection activeCell="B1" sqref="B1:P1"/>
    </sheetView>
  </sheetViews>
  <sheetFormatPr defaultRowHeight="12.75" x14ac:dyDescent="0.2"/>
  <cols>
    <col min="1" max="1" width="2.42578125" customWidth="1"/>
    <col min="2" max="2" width="13" customWidth="1"/>
  </cols>
  <sheetData>
    <row r="1" spans="2:17" s="7" customFormat="1" ht="18" customHeight="1" x14ac:dyDescent="0.3">
      <c r="B1" s="222" t="s">
        <v>126</v>
      </c>
      <c r="C1" s="222"/>
      <c r="D1" s="222"/>
      <c r="E1" s="222"/>
      <c r="F1" s="222"/>
      <c r="G1" s="222"/>
      <c r="H1" s="222"/>
      <c r="I1" s="222"/>
      <c r="J1" s="222"/>
      <c r="K1" s="222"/>
      <c r="L1" s="222"/>
      <c r="M1" s="222"/>
      <c r="N1" s="222"/>
      <c r="O1" s="222"/>
      <c r="P1" s="222"/>
      <c r="Q1" s="30"/>
    </row>
    <row r="2" spans="2:17" s="7" customFormat="1" ht="25.5" customHeight="1" x14ac:dyDescent="0.25">
      <c r="B2" s="217" t="s">
        <v>130</v>
      </c>
      <c r="C2" s="30"/>
      <c r="D2" s="30"/>
      <c r="E2" s="30"/>
      <c r="F2" s="30"/>
      <c r="G2" s="30"/>
      <c r="H2" s="30"/>
      <c r="I2" s="30"/>
      <c r="J2" s="30"/>
      <c r="K2" s="30"/>
      <c r="L2" s="30"/>
      <c r="M2" s="30"/>
      <c r="N2" s="30"/>
      <c r="O2" s="30"/>
      <c r="P2" s="30"/>
      <c r="Q2" s="30"/>
    </row>
  </sheetData>
  <mergeCells count="1">
    <mergeCell ref="B1:P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R757"/>
  <sheetViews>
    <sheetView zoomScaleNormal="100" workbookViewId="0">
      <pane xSplit="3" ySplit="5" topLeftCell="D6" activePane="bottomRight" state="frozen"/>
      <selection pane="topRight" activeCell="C1" sqref="C1"/>
      <selection pane="bottomLeft" activeCell="A6" sqref="A6"/>
      <selection pane="bottomRight" activeCell="D6" sqref="D6"/>
    </sheetView>
  </sheetViews>
  <sheetFormatPr defaultColWidth="9.28515625" defaultRowHeight="12.75" x14ac:dyDescent="0.2"/>
  <cols>
    <col min="1" max="1" width="1.7109375" style="14" customWidth="1"/>
    <col min="2" max="2" width="20" style="1" customWidth="1"/>
    <col min="3" max="3" width="11.42578125" style="1" customWidth="1"/>
    <col min="4" max="4" width="9" style="1" customWidth="1"/>
    <col min="5" max="5" width="2.28515625" style="1" customWidth="1"/>
    <col min="6" max="6" width="12.85546875" style="1" customWidth="1"/>
    <col min="7" max="7" width="2.28515625" style="1" customWidth="1"/>
    <col min="8" max="8" width="14.5703125" style="1" customWidth="1"/>
    <col min="9" max="9" width="2.28515625" style="1" customWidth="1"/>
    <col min="10" max="10" width="10.42578125" style="1" customWidth="1"/>
    <col min="11" max="11" width="2.28515625" style="1" customWidth="1"/>
    <col min="12" max="12" width="7.5703125" style="1" customWidth="1"/>
    <col min="13" max="13" width="2.28515625" style="1" customWidth="1"/>
    <col min="14" max="14" width="7.42578125" style="1" customWidth="1"/>
    <col min="15" max="15" width="2.28515625" style="1" customWidth="1"/>
    <col min="16" max="16" width="7.42578125" style="1" bestFit="1" customWidth="1"/>
    <col min="17" max="17" width="2.28515625" style="1" customWidth="1"/>
    <col min="18" max="18" width="6.7109375" style="1" customWidth="1"/>
    <col min="19" max="19" width="2.28515625" style="1" customWidth="1"/>
    <col min="20" max="20" width="6" style="1" customWidth="1"/>
    <col min="21" max="21" width="2.28515625" style="1" customWidth="1"/>
    <col min="22" max="22" width="6.5703125" style="1" customWidth="1"/>
    <col min="23" max="23" width="2.28515625" style="1" customWidth="1"/>
    <col min="24" max="24" width="8.42578125" style="1" bestFit="1" customWidth="1"/>
    <col min="25" max="25" width="2.28515625" style="1" customWidth="1"/>
    <col min="26" max="26" width="7" style="1" customWidth="1"/>
    <col min="27" max="27" width="2.28515625" style="1" customWidth="1"/>
    <col min="28" max="28" width="6.5703125" style="1" customWidth="1"/>
    <col min="29" max="29" width="2.28515625" style="1" customWidth="1"/>
    <col min="30" max="30" width="7.28515625" style="1" customWidth="1"/>
    <col min="31" max="31" width="2.28515625" style="1" customWidth="1"/>
    <col min="32" max="32" width="8" style="1" customWidth="1"/>
    <col min="33" max="33" width="2.28515625" style="1" customWidth="1"/>
    <col min="34" max="34" width="6.5703125" style="1" customWidth="1"/>
    <col min="35" max="35" width="2.28515625" style="1" customWidth="1"/>
    <col min="36" max="36" width="7.7109375" style="1" customWidth="1"/>
    <col min="37" max="37" width="2.28515625" style="1" customWidth="1"/>
    <col min="38" max="38" width="7" style="1" customWidth="1"/>
    <col min="39" max="39" width="2.28515625" style="1" customWidth="1"/>
    <col min="40" max="40" width="7.7109375" style="1" bestFit="1" customWidth="1"/>
    <col min="41" max="41" width="2.28515625" style="1" customWidth="1"/>
    <col min="42" max="42" width="8.42578125" style="1" bestFit="1" customWidth="1"/>
    <col min="43" max="43" width="2.28515625" style="1" customWidth="1"/>
    <col min="44" max="44" width="8.42578125" style="1" customWidth="1"/>
    <col min="45" max="45" width="2.28515625" style="1" customWidth="1"/>
    <col min="46" max="46" width="8.42578125" style="1" bestFit="1" customWidth="1"/>
    <col min="47" max="47" width="2.28515625" style="1" customWidth="1"/>
    <col min="48" max="48" width="7.42578125" style="1" bestFit="1" customWidth="1"/>
    <col min="49" max="49" width="2.28515625" style="1" customWidth="1"/>
    <col min="50" max="50" width="11.5703125" style="1" customWidth="1"/>
    <col min="51" max="51" width="2.28515625" style="1" customWidth="1"/>
    <col min="52" max="52" width="7.7109375" style="1" bestFit="1" customWidth="1"/>
    <col min="53" max="53" width="2.28515625" style="1" customWidth="1"/>
    <col min="54" max="54" width="7.7109375" style="1" bestFit="1" customWidth="1"/>
    <col min="55" max="55" width="2.28515625" style="1" customWidth="1"/>
    <col min="56" max="56" width="7.7109375" style="1" bestFit="1" customWidth="1"/>
    <col min="57" max="57" width="2.28515625" style="14" customWidth="1"/>
    <col min="58" max="238" width="9.28515625" style="14"/>
    <col min="239" max="16384" width="9.28515625" style="1"/>
  </cols>
  <sheetData>
    <row r="1" spans="1:386" ht="18" x14ac:dyDescent="0.3">
      <c r="B1" s="33" t="s">
        <v>126</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row>
    <row r="2" spans="1:386" ht="18.75" x14ac:dyDescent="0.2">
      <c r="B2" s="174" t="s">
        <v>130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row>
    <row r="3" spans="1:386" ht="21" x14ac:dyDescent="0.2">
      <c r="B3" s="34" t="s">
        <v>134</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row>
    <row r="4" spans="1:386" s="8" customFormat="1" ht="114.75" customHeight="1" x14ac:dyDescent="0.2">
      <c r="A4" s="15"/>
      <c r="B4" s="229" t="s">
        <v>92</v>
      </c>
      <c r="C4" s="231" t="s">
        <v>88</v>
      </c>
      <c r="D4" s="223" t="s">
        <v>0</v>
      </c>
      <c r="E4" s="225"/>
      <c r="F4" s="223" t="s">
        <v>139</v>
      </c>
      <c r="G4" s="225"/>
      <c r="H4" s="223" t="s">
        <v>140</v>
      </c>
      <c r="I4" s="225"/>
      <c r="J4" s="223" t="s">
        <v>141</v>
      </c>
      <c r="K4" s="225"/>
      <c r="L4" s="223" t="s">
        <v>1</v>
      </c>
      <c r="M4" s="225"/>
      <c r="N4" s="223" t="s">
        <v>142</v>
      </c>
      <c r="O4" s="225"/>
      <c r="P4" s="223" t="s">
        <v>2</v>
      </c>
      <c r="Q4" s="225"/>
      <c r="R4" s="223" t="s">
        <v>3</v>
      </c>
      <c r="S4" s="225"/>
      <c r="T4" s="223" t="s">
        <v>4</v>
      </c>
      <c r="U4" s="225"/>
      <c r="V4" s="223" t="s">
        <v>5</v>
      </c>
      <c r="W4" s="225"/>
      <c r="X4" s="223" t="s">
        <v>143</v>
      </c>
      <c r="Y4" s="225"/>
      <c r="Z4" s="223" t="s">
        <v>90</v>
      </c>
      <c r="AA4" s="225"/>
      <c r="AB4" s="223" t="s">
        <v>144</v>
      </c>
      <c r="AC4" s="225"/>
      <c r="AD4" s="223" t="s">
        <v>149</v>
      </c>
      <c r="AE4" s="225"/>
      <c r="AF4" s="223" t="s">
        <v>6</v>
      </c>
      <c r="AG4" s="225"/>
      <c r="AH4" s="223" t="s">
        <v>121</v>
      </c>
      <c r="AI4" s="225"/>
      <c r="AJ4" s="223" t="s">
        <v>150</v>
      </c>
      <c r="AK4" s="225"/>
      <c r="AL4" s="223" t="s">
        <v>7</v>
      </c>
      <c r="AM4" s="225"/>
      <c r="AN4" s="223" t="s">
        <v>145</v>
      </c>
      <c r="AO4" s="225"/>
      <c r="AP4" s="223" t="s">
        <v>146</v>
      </c>
      <c r="AQ4" s="225"/>
      <c r="AR4" s="223" t="s">
        <v>147</v>
      </c>
      <c r="AS4" s="225"/>
      <c r="AT4" s="223" t="s">
        <v>91</v>
      </c>
      <c r="AU4" s="225"/>
      <c r="AV4" s="223" t="s">
        <v>8</v>
      </c>
      <c r="AW4" s="225"/>
      <c r="AX4" s="223" t="s">
        <v>9</v>
      </c>
      <c r="AY4" s="225"/>
      <c r="AZ4" s="223" t="s">
        <v>131</v>
      </c>
      <c r="BA4" s="225"/>
      <c r="BB4" s="223" t="s">
        <v>148</v>
      </c>
      <c r="BC4" s="225"/>
      <c r="BD4" s="223" t="s">
        <v>10</v>
      </c>
      <c r="BE4" s="233"/>
      <c r="BF4" s="233"/>
      <c r="BG4" s="233"/>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row>
    <row r="5" spans="1:386" s="5" customFormat="1" ht="27" customHeight="1" thickBot="1" x14ac:dyDescent="0.25">
      <c r="A5" s="12"/>
      <c r="B5" s="230" t="s">
        <v>11</v>
      </c>
      <c r="C5" s="232"/>
      <c r="D5" s="224"/>
      <c r="E5" s="226"/>
      <c r="F5" s="224"/>
      <c r="G5" s="226"/>
      <c r="H5" s="224"/>
      <c r="I5" s="226"/>
      <c r="J5" s="224"/>
      <c r="K5" s="226"/>
      <c r="L5" s="224"/>
      <c r="M5" s="226"/>
      <c r="N5" s="224"/>
      <c r="O5" s="226"/>
      <c r="P5" s="224"/>
      <c r="Q5" s="226"/>
      <c r="R5" s="224"/>
      <c r="S5" s="226"/>
      <c r="T5" s="224"/>
      <c r="U5" s="226"/>
      <c r="V5" s="224"/>
      <c r="W5" s="226"/>
      <c r="X5" s="224" t="s">
        <v>89</v>
      </c>
      <c r="Y5" s="226"/>
      <c r="Z5" s="224"/>
      <c r="AA5" s="226"/>
      <c r="AB5" s="224"/>
      <c r="AC5" s="226"/>
      <c r="AD5" s="224"/>
      <c r="AE5" s="226"/>
      <c r="AF5" s="224"/>
      <c r="AG5" s="226"/>
      <c r="AH5" s="224"/>
      <c r="AI5" s="226"/>
      <c r="AJ5" s="224"/>
      <c r="AK5" s="226"/>
      <c r="AL5" s="224"/>
      <c r="AM5" s="226"/>
      <c r="AN5" s="224"/>
      <c r="AO5" s="226"/>
      <c r="AP5" s="224"/>
      <c r="AQ5" s="226"/>
      <c r="AR5" s="224"/>
      <c r="AS5" s="226"/>
      <c r="AT5" s="224"/>
      <c r="AU5" s="226"/>
      <c r="AV5" s="224"/>
      <c r="AW5" s="226"/>
      <c r="AX5" s="224"/>
      <c r="AY5" s="226"/>
      <c r="AZ5" s="224"/>
      <c r="BA5" s="226"/>
      <c r="BB5" s="224"/>
      <c r="BC5" s="226"/>
      <c r="BD5" s="224"/>
      <c r="BE5" s="233"/>
      <c r="BF5" s="233"/>
      <c r="BG5" s="233"/>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row>
    <row r="6" spans="1:386" customFormat="1" ht="15.75" x14ac:dyDescent="0.2">
      <c r="A6" s="10"/>
      <c r="B6" s="65" t="s">
        <v>105</v>
      </c>
      <c r="C6" s="66"/>
      <c r="D6" s="67"/>
      <c r="E6" s="68"/>
      <c r="F6" s="67"/>
      <c r="G6" s="68"/>
      <c r="H6" s="67"/>
      <c r="I6" s="68"/>
      <c r="J6" s="68"/>
      <c r="K6" s="68"/>
      <c r="L6" s="67"/>
      <c r="M6" s="68"/>
      <c r="N6" s="67"/>
      <c r="O6" s="68"/>
      <c r="P6" s="67"/>
      <c r="Q6" s="68"/>
      <c r="R6" s="67"/>
      <c r="S6" s="68"/>
      <c r="T6" s="67"/>
      <c r="U6" s="68"/>
      <c r="V6" s="67"/>
      <c r="W6" s="68"/>
      <c r="X6" s="67"/>
      <c r="Y6" s="68"/>
      <c r="Z6" s="67"/>
      <c r="AA6" s="68"/>
      <c r="AB6" s="69"/>
      <c r="AC6" s="68"/>
      <c r="AD6" s="69"/>
      <c r="AE6" s="68"/>
      <c r="AF6" s="69"/>
      <c r="AG6" s="69"/>
      <c r="AH6" s="68"/>
      <c r="AI6" s="68"/>
      <c r="AJ6" s="67"/>
      <c r="AK6" s="68"/>
      <c r="AL6" s="67"/>
      <c r="AM6" s="68"/>
      <c r="AN6" s="69"/>
      <c r="AO6" s="68"/>
      <c r="AP6" s="70"/>
      <c r="AQ6" s="70"/>
      <c r="AR6" s="68"/>
      <c r="AS6" s="68"/>
      <c r="AT6" s="70"/>
      <c r="AU6" s="68"/>
      <c r="AV6" s="67"/>
      <c r="AW6" s="68"/>
      <c r="AX6" s="67"/>
      <c r="AY6" s="68"/>
      <c r="AZ6" s="70"/>
      <c r="BA6" s="68"/>
      <c r="BB6" s="67"/>
      <c r="BC6" s="68"/>
      <c r="BD6" s="67"/>
      <c r="BE6" s="18"/>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row>
    <row r="7" spans="1:386" s="3" customFormat="1" ht="15.75" customHeight="1" x14ac:dyDescent="0.2">
      <c r="A7" s="16"/>
      <c r="B7" s="89" t="s">
        <v>14</v>
      </c>
      <c r="C7" s="90">
        <v>2019</v>
      </c>
      <c r="D7" s="91" t="s">
        <v>12</v>
      </c>
      <c r="E7" s="92"/>
      <c r="F7" s="91" t="s">
        <v>12</v>
      </c>
      <c r="G7" s="92"/>
      <c r="H7" s="91" t="s">
        <v>12</v>
      </c>
      <c r="I7" s="92"/>
      <c r="J7" s="91" t="s">
        <v>12</v>
      </c>
      <c r="K7" s="92"/>
      <c r="L7" s="91">
        <v>9</v>
      </c>
      <c r="M7" s="92"/>
      <c r="N7" s="91" t="s">
        <v>12</v>
      </c>
      <c r="O7" s="92"/>
      <c r="P7" s="91" t="s">
        <v>12</v>
      </c>
      <c r="Q7" s="92"/>
      <c r="R7" s="91" t="s">
        <v>12</v>
      </c>
      <c r="S7" s="92"/>
      <c r="T7" s="91" t="s">
        <v>12</v>
      </c>
      <c r="U7" s="92"/>
      <c r="V7" s="91" t="s">
        <v>12</v>
      </c>
      <c r="W7" s="92"/>
      <c r="X7" s="91" t="s">
        <v>12</v>
      </c>
      <c r="Y7" s="92"/>
      <c r="Z7" s="91" t="s">
        <v>12</v>
      </c>
      <c r="AA7" s="92"/>
      <c r="AB7" s="91" t="s">
        <v>12</v>
      </c>
      <c r="AC7" s="92"/>
      <c r="AD7" s="91" t="s">
        <v>12</v>
      </c>
      <c r="AE7" s="92"/>
      <c r="AF7" s="91" t="s">
        <v>12</v>
      </c>
      <c r="AG7" s="91"/>
      <c r="AH7" s="91" t="s">
        <v>12</v>
      </c>
      <c r="AI7" s="92"/>
      <c r="AJ7" s="91" t="s">
        <v>12</v>
      </c>
      <c r="AK7" s="92"/>
      <c r="AL7" s="91" t="s">
        <v>12</v>
      </c>
      <c r="AM7" s="92"/>
      <c r="AN7" s="91" t="s">
        <v>12</v>
      </c>
      <c r="AO7" s="92"/>
      <c r="AP7" s="91" t="s">
        <v>12</v>
      </c>
      <c r="AQ7" s="91"/>
      <c r="AR7" s="91" t="s">
        <v>12</v>
      </c>
      <c r="AS7" s="92"/>
      <c r="AT7" s="91" t="s">
        <v>12</v>
      </c>
      <c r="AU7" s="92"/>
      <c r="AV7" s="91" t="s">
        <v>12</v>
      </c>
      <c r="AW7" s="92"/>
      <c r="AX7" s="91" t="s">
        <v>12</v>
      </c>
      <c r="AY7" s="92"/>
      <c r="AZ7" s="91" t="s">
        <v>12</v>
      </c>
      <c r="BA7" s="92"/>
      <c r="BB7" s="91" t="s">
        <v>12</v>
      </c>
      <c r="BC7" s="92"/>
      <c r="BD7" s="91" t="s">
        <v>12</v>
      </c>
      <c r="BE7" s="20"/>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row>
    <row r="8" spans="1:386" s="3" customFormat="1" ht="15.75" customHeight="1" x14ac:dyDescent="0.2">
      <c r="A8" s="16"/>
      <c r="B8" s="89"/>
      <c r="C8" s="90">
        <v>2020</v>
      </c>
      <c r="D8" s="91" t="s">
        <v>12</v>
      </c>
      <c r="E8" s="92"/>
      <c r="F8" s="91" t="s">
        <v>12</v>
      </c>
      <c r="G8" s="92"/>
      <c r="H8" s="91" t="s">
        <v>12</v>
      </c>
      <c r="I8" s="92"/>
      <c r="J8" s="91" t="s">
        <v>12</v>
      </c>
      <c r="K8" s="92"/>
      <c r="L8" s="91" t="s">
        <v>13</v>
      </c>
      <c r="M8" s="92"/>
      <c r="N8" s="91" t="s">
        <v>12</v>
      </c>
      <c r="O8" s="92"/>
      <c r="P8" s="91" t="s">
        <v>12</v>
      </c>
      <c r="Q8" s="92"/>
      <c r="R8" s="91" t="s">
        <v>12</v>
      </c>
      <c r="S8" s="92"/>
      <c r="T8" s="91" t="s">
        <v>12</v>
      </c>
      <c r="U8" s="92"/>
      <c r="V8" s="91" t="s">
        <v>12</v>
      </c>
      <c r="W8" s="92"/>
      <c r="X8" s="91" t="s">
        <v>12</v>
      </c>
      <c r="Y8" s="92"/>
      <c r="Z8" s="91" t="s">
        <v>12</v>
      </c>
      <c r="AA8" s="92"/>
      <c r="AB8" s="91" t="s">
        <v>12</v>
      </c>
      <c r="AC8" s="92"/>
      <c r="AD8" s="91" t="s">
        <v>12</v>
      </c>
      <c r="AE8" s="92"/>
      <c r="AF8" s="91" t="s">
        <v>12</v>
      </c>
      <c r="AG8" s="91"/>
      <c r="AH8" s="91" t="s">
        <v>12</v>
      </c>
      <c r="AI8" s="92"/>
      <c r="AJ8" s="91" t="s">
        <v>12</v>
      </c>
      <c r="AK8" s="92"/>
      <c r="AL8" s="91" t="s">
        <v>12</v>
      </c>
      <c r="AM8" s="92"/>
      <c r="AN8" s="91" t="s">
        <v>12</v>
      </c>
      <c r="AO8" s="92"/>
      <c r="AP8" s="91" t="s">
        <v>12</v>
      </c>
      <c r="AQ8" s="91"/>
      <c r="AR8" s="91" t="s">
        <v>12</v>
      </c>
      <c r="AS8" s="92"/>
      <c r="AT8" s="91" t="s">
        <v>12</v>
      </c>
      <c r="AU8" s="92"/>
      <c r="AV8" s="91" t="s">
        <v>12</v>
      </c>
      <c r="AW8" s="92"/>
      <c r="AX8" s="91" t="s">
        <v>12</v>
      </c>
      <c r="AY8" s="92"/>
      <c r="AZ8" s="91" t="s">
        <v>12</v>
      </c>
      <c r="BA8" s="92"/>
      <c r="BB8" s="91" t="s">
        <v>12</v>
      </c>
      <c r="BC8" s="92"/>
      <c r="BD8" s="91" t="s">
        <v>12</v>
      </c>
      <c r="BE8" s="20"/>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row>
    <row r="9" spans="1:386" s="12" customFormat="1" ht="15.75" customHeight="1" x14ac:dyDescent="0.2">
      <c r="B9" s="89"/>
      <c r="C9" s="90">
        <v>2021</v>
      </c>
      <c r="D9" s="93" t="s">
        <v>12</v>
      </c>
      <c r="E9" s="91"/>
      <c r="F9" s="91" t="s">
        <v>12</v>
      </c>
      <c r="G9" s="91"/>
      <c r="H9" s="91" t="s">
        <v>12</v>
      </c>
      <c r="I9" s="91"/>
      <c r="J9" s="91" t="s">
        <v>12</v>
      </c>
      <c r="K9" s="91"/>
      <c r="L9" s="91" t="s">
        <v>13</v>
      </c>
      <c r="M9" s="91"/>
      <c r="N9" s="91" t="s">
        <v>12</v>
      </c>
      <c r="O9" s="91"/>
      <c r="P9" s="91" t="s">
        <v>12</v>
      </c>
      <c r="Q9" s="91"/>
      <c r="R9" s="91" t="s">
        <v>12</v>
      </c>
      <c r="S9" s="91"/>
      <c r="T9" s="91" t="s">
        <v>12</v>
      </c>
      <c r="U9" s="91"/>
      <c r="V9" s="91" t="s">
        <v>12</v>
      </c>
      <c r="W9" s="91"/>
      <c r="X9" s="91" t="s">
        <v>12</v>
      </c>
      <c r="Y9" s="91"/>
      <c r="Z9" s="91" t="s">
        <v>12</v>
      </c>
      <c r="AA9" s="91"/>
      <c r="AB9" s="91" t="s">
        <v>12</v>
      </c>
      <c r="AC9" s="91"/>
      <c r="AD9" s="91" t="s">
        <v>12</v>
      </c>
      <c r="AE9" s="91"/>
      <c r="AF9" s="91" t="s">
        <v>12</v>
      </c>
      <c r="AG9" s="91"/>
      <c r="AH9" s="91" t="s">
        <v>12</v>
      </c>
      <c r="AI9" s="91"/>
      <c r="AJ9" s="91" t="s">
        <v>12</v>
      </c>
      <c r="AK9" s="91"/>
      <c r="AL9" s="91" t="s">
        <v>12</v>
      </c>
      <c r="AM9" s="91"/>
      <c r="AN9" s="91" t="s">
        <v>12</v>
      </c>
      <c r="AO9" s="91"/>
      <c r="AP9" s="91" t="s">
        <v>12</v>
      </c>
      <c r="AQ9" s="91"/>
      <c r="AR9" s="91" t="s">
        <v>12</v>
      </c>
      <c r="AS9" s="91"/>
      <c r="AT9" s="91" t="s">
        <v>12</v>
      </c>
      <c r="AU9" s="91"/>
      <c r="AV9" s="91" t="s">
        <v>12</v>
      </c>
      <c r="AW9" s="91"/>
      <c r="AX9" s="91" t="s">
        <v>12</v>
      </c>
      <c r="AY9" s="91"/>
      <c r="AZ9" s="91" t="s">
        <v>12</v>
      </c>
      <c r="BA9" s="91"/>
      <c r="BB9" s="91" t="s">
        <v>12</v>
      </c>
      <c r="BC9" s="91"/>
      <c r="BD9" s="91" t="s">
        <v>12</v>
      </c>
      <c r="BE9" s="20"/>
    </row>
    <row r="10" spans="1:386" s="12" customFormat="1" ht="15.75" customHeight="1" x14ac:dyDescent="0.2">
      <c r="B10" s="89"/>
      <c r="C10" s="94">
        <v>2023</v>
      </c>
      <c r="D10" s="95" t="s">
        <v>12</v>
      </c>
      <c r="E10" s="96"/>
      <c r="F10" s="96" t="s">
        <v>12</v>
      </c>
      <c r="G10" s="96"/>
      <c r="H10" s="96" t="s">
        <v>12</v>
      </c>
      <c r="I10" s="96"/>
      <c r="J10" s="96" t="s">
        <v>12</v>
      </c>
      <c r="K10" s="96"/>
      <c r="L10" s="96" t="s">
        <v>12</v>
      </c>
      <c r="M10" s="96"/>
      <c r="N10" s="96" t="s">
        <v>13</v>
      </c>
      <c r="O10" s="96"/>
      <c r="P10" s="96" t="s">
        <v>12</v>
      </c>
      <c r="Q10" s="96"/>
      <c r="R10" s="96" t="s">
        <v>12</v>
      </c>
      <c r="S10" s="96"/>
      <c r="T10" s="96" t="s">
        <v>12</v>
      </c>
      <c r="U10" s="96"/>
      <c r="V10" s="96" t="s">
        <v>12</v>
      </c>
      <c r="W10" s="96"/>
      <c r="X10" s="96" t="s">
        <v>12</v>
      </c>
      <c r="Y10" s="96"/>
      <c r="Z10" s="96" t="s">
        <v>12</v>
      </c>
      <c r="AA10" s="96"/>
      <c r="AB10" s="96" t="s">
        <v>12</v>
      </c>
      <c r="AC10" s="96"/>
      <c r="AD10" s="96" t="s">
        <v>12</v>
      </c>
      <c r="AE10" s="96"/>
      <c r="AF10" s="96" t="s">
        <v>12</v>
      </c>
      <c r="AG10" s="96"/>
      <c r="AH10" s="96" t="s">
        <v>12</v>
      </c>
      <c r="AI10" s="96"/>
      <c r="AJ10" s="96" t="s">
        <v>12</v>
      </c>
      <c r="AK10" s="96"/>
      <c r="AL10" s="96" t="s">
        <v>12</v>
      </c>
      <c r="AM10" s="96"/>
      <c r="AN10" s="96" t="s">
        <v>12</v>
      </c>
      <c r="AO10" s="96"/>
      <c r="AP10" s="96" t="s">
        <v>12</v>
      </c>
      <c r="AQ10" s="96"/>
      <c r="AR10" s="96" t="s">
        <v>12</v>
      </c>
      <c r="AS10" s="96"/>
      <c r="AT10" s="96" t="s">
        <v>12</v>
      </c>
      <c r="AU10" s="96"/>
      <c r="AV10" s="96" t="s">
        <v>12</v>
      </c>
      <c r="AW10" s="96"/>
      <c r="AX10" s="96" t="s">
        <v>12</v>
      </c>
      <c r="AY10" s="96"/>
      <c r="AZ10" s="96" t="s">
        <v>12</v>
      </c>
      <c r="BA10" s="96"/>
      <c r="BB10" s="96" t="s">
        <v>12</v>
      </c>
      <c r="BC10" s="96"/>
      <c r="BD10" s="96" t="s">
        <v>12</v>
      </c>
      <c r="BE10" s="20"/>
    </row>
    <row r="11" spans="1:386" s="12" customFormat="1" ht="15.75" customHeight="1" x14ac:dyDescent="0.2">
      <c r="B11" s="89" t="s">
        <v>15</v>
      </c>
      <c r="C11" s="90">
        <v>2019</v>
      </c>
      <c r="D11" s="91" t="s">
        <v>12</v>
      </c>
      <c r="E11" s="92"/>
      <c r="F11" s="91" t="s">
        <v>12</v>
      </c>
      <c r="G11" s="92"/>
      <c r="H11" s="91" t="s">
        <v>12</v>
      </c>
      <c r="I11" s="92"/>
      <c r="J11" s="91" t="s">
        <v>12</v>
      </c>
      <c r="K11" s="92"/>
      <c r="L11" s="91">
        <v>20</v>
      </c>
      <c r="M11" s="92"/>
      <c r="N11" s="91" t="s">
        <v>12</v>
      </c>
      <c r="O11" s="92"/>
      <c r="P11" s="91" t="s">
        <v>12</v>
      </c>
      <c r="Q11" s="92"/>
      <c r="R11" s="91" t="s">
        <v>12</v>
      </c>
      <c r="S11" s="92"/>
      <c r="T11" s="91" t="s">
        <v>12</v>
      </c>
      <c r="U11" s="92"/>
      <c r="V11" s="91" t="s">
        <v>12</v>
      </c>
      <c r="W11" s="92"/>
      <c r="X11" s="91" t="s">
        <v>12</v>
      </c>
      <c r="Y11" s="92"/>
      <c r="Z11" s="91" t="s">
        <v>12</v>
      </c>
      <c r="AA11" s="92"/>
      <c r="AB11" s="91" t="s">
        <v>12</v>
      </c>
      <c r="AC11" s="92"/>
      <c r="AD11" s="91" t="s">
        <v>12</v>
      </c>
      <c r="AE11" s="92"/>
      <c r="AF11" s="91" t="s">
        <v>12</v>
      </c>
      <c r="AG11" s="91"/>
      <c r="AH11" s="91" t="s">
        <v>12</v>
      </c>
      <c r="AI11" s="92"/>
      <c r="AJ11" s="91" t="s">
        <v>12</v>
      </c>
      <c r="AK11" s="92"/>
      <c r="AL11" s="91" t="s">
        <v>12</v>
      </c>
      <c r="AM11" s="92"/>
      <c r="AN11" s="91" t="s">
        <v>12</v>
      </c>
      <c r="AO11" s="92"/>
      <c r="AP11" s="91" t="s">
        <v>12</v>
      </c>
      <c r="AQ11" s="91"/>
      <c r="AR11" s="91" t="s">
        <v>12</v>
      </c>
      <c r="AS11" s="92"/>
      <c r="AT11" s="91" t="s">
        <v>12</v>
      </c>
      <c r="AU11" s="92"/>
      <c r="AV11" s="91" t="s">
        <v>12</v>
      </c>
      <c r="AW11" s="92"/>
      <c r="AX11" s="91" t="s">
        <v>12</v>
      </c>
      <c r="AY11" s="92"/>
      <c r="AZ11" s="91" t="s">
        <v>12</v>
      </c>
      <c r="BA11" s="92"/>
      <c r="BB11" s="91" t="s">
        <v>12</v>
      </c>
      <c r="BC11" s="92"/>
      <c r="BD11" s="91" t="s">
        <v>12</v>
      </c>
      <c r="BE11" s="19"/>
    </row>
    <row r="12" spans="1:386" s="12" customFormat="1" ht="15.75" customHeight="1" x14ac:dyDescent="0.2">
      <c r="B12" s="89" t="s">
        <v>16</v>
      </c>
      <c r="C12" s="90">
        <v>2019</v>
      </c>
      <c r="D12" s="91" t="s">
        <v>12</v>
      </c>
      <c r="E12" s="92"/>
      <c r="F12" s="91">
        <v>62</v>
      </c>
      <c r="G12" s="92"/>
      <c r="H12" s="91" t="s">
        <v>12</v>
      </c>
      <c r="I12" s="92"/>
      <c r="J12" s="91" t="s">
        <v>12</v>
      </c>
      <c r="K12" s="92"/>
      <c r="L12" s="91">
        <v>5</v>
      </c>
      <c r="M12" s="92"/>
      <c r="N12" s="91" t="s">
        <v>12</v>
      </c>
      <c r="O12" s="92"/>
      <c r="P12" s="91" t="s">
        <v>12</v>
      </c>
      <c r="Q12" s="92"/>
      <c r="R12" s="91" t="s">
        <v>12</v>
      </c>
      <c r="S12" s="92"/>
      <c r="T12" s="91" t="s">
        <v>12</v>
      </c>
      <c r="U12" s="92"/>
      <c r="V12" s="91" t="s">
        <v>12</v>
      </c>
      <c r="W12" s="92"/>
      <c r="X12" s="91" t="s">
        <v>12</v>
      </c>
      <c r="Y12" s="92"/>
      <c r="Z12" s="91" t="s">
        <v>12</v>
      </c>
      <c r="AA12" s="92"/>
      <c r="AB12" s="91" t="s">
        <v>12</v>
      </c>
      <c r="AC12" s="92"/>
      <c r="AD12" s="91" t="s">
        <v>12</v>
      </c>
      <c r="AE12" s="92"/>
      <c r="AF12" s="91" t="s">
        <v>12</v>
      </c>
      <c r="AG12" s="91"/>
      <c r="AH12" s="91" t="s">
        <v>12</v>
      </c>
      <c r="AI12" s="92"/>
      <c r="AJ12" s="91" t="s">
        <v>12</v>
      </c>
      <c r="AK12" s="92"/>
      <c r="AL12" s="91" t="s">
        <v>12</v>
      </c>
      <c r="AM12" s="92"/>
      <c r="AN12" s="91" t="s">
        <v>12</v>
      </c>
      <c r="AO12" s="92"/>
      <c r="AP12" s="91" t="s">
        <v>12</v>
      </c>
      <c r="AQ12" s="91"/>
      <c r="AR12" s="91" t="s">
        <v>12</v>
      </c>
      <c r="AS12" s="92"/>
      <c r="AT12" s="91" t="s">
        <v>12</v>
      </c>
      <c r="AU12" s="92"/>
      <c r="AV12" s="91" t="s">
        <v>12</v>
      </c>
      <c r="AW12" s="92"/>
      <c r="AX12" s="91" t="s">
        <v>12</v>
      </c>
      <c r="AY12" s="92"/>
      <c r="AZ12" s="91" t="s">
        <v>12</v>
      </c>
      <c r="BA12" s="92"/>
      <c r="BB12" s="91" t="s">
        <v>12</v>
      </c>
      <c r="BC12" s="92"/>
      <c r="BD12" s="91" t="s">
        <v>12</v>
      </c>
      <c r="BE12" s="19"/>
    </row>
    <row r="13" spans="1:386" s="12" customFormat="1" ht="15.75" customHeight="1" x14ac:dyDescent="0.2">
      <c r="B13" s="89"/>
      <c r="C13" s="90">
        <v>2020</v>
      </c>
      <c r="D13" s="91" t="s">
        <v>12</v>
      </c>
      <c r="E13" s="92"/>
      <c r="F13" s="91">
        <v>1320</v>
      </c>
      <c r="G13" s="92"/>
      <c r="H13" s="91" t="s">
        <v>12</v>
      </c>
      <c r="I13" s="92"/>
      <c r="J13" s="91" t="s">
        <v>12</v>
      </c>
      <c r="K13" s="92"/>
      <c r="L13" s="91" t="s">
        <v>12</v>
      </c>
      <c r="M13" s="92"/>
      <c r="N13" s="91" t="s">
        <v>12</v>
      </c>
      <c r="O13" s="92"/>
      <c r="P13" s="91" t="s">
        <v>12</v>
      </c>
      <c r="Q13" s="92"/>
      <c r="R13" s="91" t="s">
        <v>12</v>
      </c>
      <c r="S13" s="92"/>
      <c r="T13" s="91" t="s">
        <v>12</v>
      </c>
      <c r="U13" s="92"/>
      <c r="V13" s="91" t="s">
        <v>12</v>
      </c>
      <c r="W13" s="92"/>
      <c r="X13" s="91" t="s">
        <v>12</v>
      </c>
      <c r="Y13" s="92"/>
      <c r="Z13" s="91" t="s">
        <v>12</v>
      </c>
      <c r="AA13" s="92"/>
      <c r="AB13" s="91" t="s">
        <v>12</v>
      </c>
      <c r="AC13" s="92"/>
      <c r="AD13" s="91" t="s">
        <v>12</v>
      </c>
      <c r="AE13" s="92"/>
      <c r="AF13" s="91" t="s">
        <v>12</v>
      </c>
      <c r="AG13" s="91"/>
      <c r="AH13" s="91" t="s">
        <v>12</v>
      </c>
      <c r="AI13" s="92"/>
      <c r="AJ13" s="91" t="s">
        <v>12</v>
      </c>
      <c r="AK13" s="92"/>
      <c r="AL13" s="91" t="s">
        <v>12</v>
      </c>
      <c r="AM13" s="92"/>
      <c r="AN13" s="91" t="s">
        <v>12</v>
      </c>
      <c r="AO13" s="92"/>
      <c r="AP13" s="91" t="s">
        <v>12</v>
      </c>
      <c r="AQ13" s="91"/>
      <c r="AR13" s="91" t="s">
        <v>12</v>
      </c>
      <c r="AS13" s="92"/>
      <c r="AT13" s="91" t="s">
        <v>12</v>
      </c>
      <c r="AU13" s="92"/>
      <c r="AV13" s="91" t="s">
        <v>12</v>
      </c>
      <c r="AW13" s="92"/>
      <c r="AX13" s="91" t="s">
        <v>12</v>
      </c>
      <c r="AY13" s="92"/>
      <c r="AZ13" s="91" t="s">
        <v>12</v>
      </c>
      <c r="BA13" s="92"/>
      <c r="BB13" s="91" t="s">
        <v>12</v>
      </c>
      <c r="BC13" s="92"/>
      <c r="BD13" s="91" t="s">
        <v>12</v>
      </c>
      <c r="BE13" s="19"/>
    </row>
    <row r="14" spans="1:386" s="12" customFormat="1" ht="15.75" customHeight="1" x14ac:dyDescent="0.2">
      <c r="B14" s="89"/>
      <c r="C14" s="97">
        <v>2022</v>
      </c>
      <c r="D14" s="91" t="s">
        <v>12</v>
      </c>
      <c r="E14" s="92"/>
      <c r="F14" s="91" t="s">
        <v>12</v>
      </c>
      <c r="G14" s="92"/>
      <c r="H14" s="91" t="s">
        <v>12</v>
      </c>
      <c r="I14" s="92"/>
      <c r="J14" s="91" t="s">
        <v>12</v>
      </c>
      <c r="K14" s="92"/>
      <c r="L14" s="91" t="s">
        <v>12</v>
      </c>
      <c r="M14" s="92"/>
      <c r="N14" s="91">
        <v>2</v>
      </c>
      <c r="O14" s="92"/>
      <c r="P14" s="91" t="s">
        <v>12</v>
      </c>
      <c r="Q14" s="92"/>
      <c r="R14" s="91" t="s">
        <v>12</v>
      </c>
      <c r="S14" s="92"/>
      <c r="T14" s="91" t="s">
        <v>12</v>
      </c>
      <c r="U14" s="92"/>
      <c r="V14" s="91" t="s">
        <v>12</v>
      </c>
      <c r="W14" s="92"/>
      <c r="X14" s="91" t="s">
        <v>12</v>
      </c>
      <c r="Y14" s="92"/>
      <c r="Z14" s="91" t="s">
        <v>12</v>
      </c>
      <c r="AA14" s="92"/>
      <c r="AB14" s="91" t="s">
        <v>12</v>
      </c>
      <c r="AC14" s="92"/>
      <c r="AD14" s="91" t="s">
        <v>12</v>
      </c>
      <c r="AE14" s="92"/>
      <c r="AF14" s="91" t="s">
        <v>12</v>
      </c>
      <c r="AG14" s="91"/>
      <c r="AH14" s="91" t="s">
        <v>12</v>
      </c>
      <c r="AI14" s="92"/>
      <c r="AJ14" s="91" t="s">
        <v>12</v>
      </c>
      <c r="AK14" s="92"/>
      <c r="AL14" s="91" t="s">
        <v>12</v>
      </c>
      <c r="AM14" s="92"/>
      <c r="AN14" s="91" t="s">
        <v>12</v>
      </c>
      <c r="AO14" s="92"/>
      <c r="AP14" s="91" t="s">
        <v>12</v>
      </c>
      <c r="AQ14" s="91"/>
      <c r="AR14" s="91" t="s">
        <v>12</v>
      </c>
      <c r="AS14" s="92"/>
      <c r="AT14" s="91" t="s">
        <v>12</v>
      </c>
      <c r="AU14" s="92"/>
      <c r="AV14" s="91" t="s">
        <v>12</v>
      </c>
      <c r="AW14" s="92"/>
      <c r="AX14" s="91" t="s">
        <v>12</v>
      </c>
      <c r="AY14" s="92"/>
      <c r="AZ14" s="91" t="s">
        <v>12</v>
      </c>
      <c r="BA14" s="92"/>
      <c r="BB14" s="91" t="s">
        <v>12</v>
      </c>
      <c r="BC14" s="92"/>
      <c r="BD14" s="91" t="s">
        <v>12</v>
      </c>
      <c r="BE14" s="19"/>
    </row>
    <row r="15" spans="1:386" s="12" customFormat="1" ht="15.75" customHeight="1" x14ac:dyDescent="0.2">
      <c r="B15" s="89" t="s">
        <v>17</v>
      </c>
      <c r="C15" s="90">
        <v>2019</v>
      </c>
      <c r="D15" s="91" t="s">
        <v>12</v>
      </c>
      <c r="E15" s="92"/>
      <c r="F15" s="91" t="s">
        <v>12</v>
      </c>
      <c r="G15" s="92"/>
      <c r="H15" s="91" t="s">
        <v>12</v>
      </c>
      <c r="I15" s="92"/>
      <c r="J15" s="91" t="s">
        <v>12</v>
      </c>
      <c r="K15" s="92"/>
      <c r="L15" s="91">
        <v>354</v>
      </c>
      <c r="M15" s="92"/>
      <c r="N15" s="91" t="s">
        <v>12</v>
      </c>
      <c r="O15" s="92"/>
      <c r="P15" s="91" t="s">
        <v>12</v>
      </c>
      <c r="Q15" s="92"/>
      <c r="R15" s="91" t="s">
        <v>12</v>
      </c>
      <c r="S15" s="92"/>
      <c r="T15" s="91" t="s">
        <v>12</v>
      </c>
      <c r="U15" s="92"/>
      <c r="V15" s="91" t="s">
        <v>12</v>
      </c>
      <c r="W15" s="92"/>
      <c r="X15" s="91" t="s">
        <v>12</v>
      </c>
      <c r="Y15" s="92"/>
      <c r="Z15" s="91" t="s">
        <v>12</v>
      </c>
      <c r="AA15" s="92"/>
      <c r="AB15" s="91" t="s">
        <v>12</v>
      </c>
      <c r="AC15" s="92"/>
      <c r="AD15" s="91" t="s">
        <v>12</v>
      </c>
      <c r="AE15" s="92"/>
      <c r="AF15" s="91" t="s">
        <v>12</v>
      </c>
      <c r="AG15" s="91"/>
      <c r="AH15" s="91" t="s">
        <v>12</v>
      </c>
      <c r="AI15" s="92"/>
      <c r="AJ15" s="91" t="s">
        <v>12</v>
      </c>
      <c r="AK15" s="92"/>
      <c r="AL15" s="91" t="s">
        <v>12</v>
      </c>
      <c r="AM15" s="92"/>
      <c r="AN15" s="91" t="s">
        <v>12</v>
      </c>
      <c r="AO15" s="92"/>
      <c r="AP15" s="91" t="s">
        <v>12</v>
      </c>
      <c r="AQ15" s="91"/>
      <c r="AR15" s="91" t="s">
        <v>12</v>
      </c>
      <c r="AS15" s="92"/>
      <c r="AT15" s="91" t="s">
        <v>12</v>
      </c>
      <c r="AU15" s="92"/>
      <c r="AV15" s="91" t="s">
        <v>12</v>
      </c>
      <c r="AW15" s="92"/>
      <c r="AX15" s="91" t="s">
        <v>12</v>
      </c>
      <c r="AY15" s="92"/>
      <c r="AZ15" s="91" t="s">
        <v>12</v>
      </c>
      <c r="BA15" s="92"/>
      <c r="BB15" s="91" t="s">
        <v>12</v>
      </c>
      <c r="BC15" s="92"/>
      <c r="BD15" s="91" t="s">
        <v>12</v>
      </c>
      <c r="BE15" s="19"/>
    </row>
    <row r="16" spans="1:386" s="12" customFormat="1" ht="15.75" customHeight="1" x14ac:dyDescent="0.2">
      <c r="B16" s="89"/>
      <c r="C16" s="90">
        <v>2020</v>
      </c>
      <c r="D16" s="91" t="s">
        <v>12</v>
      </c>
      <c r="E16" s="92"/>
      <c r="F16" s="91" t="s">
        <v>12</v>
      </c>
      <c r="G16" s="92"/>
      <c r="H16" s="91" t="s">
        <v>12</v>
      </c>
      <c r="I16" s="92"/>
      <c r="J16" s="91" t="s">
        <v>12</v>
      </c>
      <c r="K16" s="92"/>
      <c r="L16" s="91">
        <v>19</v>
      </c>
      <c r="M16" s="92"/>
      <c r="N16" s="91" t="s">
        <v>12</v>
      </c>
      <c r="O16" s="92"/>
      <c r="P16" s="91" t="s">
        <v>12</v>
      </c>
      <c r="Q16" s="92"/>
      <c r="R16" s="91" t="s">
        <v>12</v>
      </c>
      <c r="S16" s="92"/>
      <c r="T16" s="91" t="s">
        <v>12</v>
      </c>
      <c r="U16" s="92"/>
      <c r="V16" s="91" t="s">
        <v>12</v>
      </c>
      <c r="W16" s="92"/>
      <c r="X16" s="91" t="s">
        <v>12</v>
      </c>
      <c r="Y16" s="92"/>
      <c r="Z16" s="91" t="s">
        <v>12</v>
      </c>
      <c r="AA16" s="92"/>
      <c r="AB16" s="91" t="s">
        <v>12</v>
      </c>
      <c r="AC16" s="92"/>
      <c r="AD16" s="91" t="s">
        <v>12</v>
      </c>
      <c r="AE16" s="92"/>
      <c r="AF16" s="91" t="s">
        <v>12</v>
      </c>
      <c r="AG16" s="91"/>
      <c r="AH16" s="91" t="s">
        <v>12</v>
      </c>
      <c r="AI16" s="92"/>
      <c r="AJ16" s="91" t="s">
        <v>12</v>
      </c>
      <c r="AK16" s="92"/>
      <c r="AL16" s="91" t="s">
        <v>12</v>
      </c>
      <c r="AM16" s="92"/>
      <c r="AN16" s="91" t="s">
        <v>12</v>
      </c>
      <c r="AO16" s="92"/>
      <c r="AP16" s="91" t="s">
        <v>12</v>
      </c>
      <c r="AQ16" s="91"/>
      <c r="AR16" s="91" t="s">
        <v>12</v>
      </c>
      <c r="AS16" s="92"/>
      <c r="AT16" s="91" t="s">
        <v>12</v>
      </c>
      <c r="AU16" s="92"/>
      <c r="AV16" s="91" t="s">
        <v>12</v>
      </c>
      <c r="AW16" s="92"/>
      <c r="AX16" s="91" t="s">
        <v>12</v>
      </c>
      <c r="AY16" s="92"/>
      <c r="AZ16" s="91" t="s">
        <v>12</v>
      </c>
      <c r="BA16" s="92"/>
      <c r="BB16" s="91" t="s">
        <v>12</v>
      </c>
      <c r="BC16" s="92"/>
      <c r="BD16" s="91" t="s">
        <v>12</v>
      </c>
      <c r="BE16" s="19"/>
    </row>
    <row r="17" spans="1:386" s="12" customFormat="1" ht="15.75" customHeight="1" x14ac:dyDescent="0.2">
      <c r="B17" s="89"/>
      <c r="C17" s="90">
        <v>2021</v>
      </c>
      <c r="D17" s="93" t="s">
        <v>12</v>
      </c>
      <c r="E17" s="91"/>
      <c r="F17" s="91" t="s">
        <v>12</v>
      </c>
      <c r="G17" s="91"/>
      <c r="H17" s="91" t="s">
        <v>12</v>
      </c>
      <c r="I17" s="91"/>
      <c r="J17" s="91" t="s">
        <v>12</v>
      </c>
      <c r="K17" s="91"/>
      <c r="L17" s="91">
        <v>26</v>
      </c>
      <c r="M17" s="91"/>
      <c r="N17" s="91" t="s">
        <v>12</v>
      </c>
      <c r="O17" s="91"/>
      <c r="P17" s="91" t="s">
        <v>12</v>
      </c>
      <c r="Q17" s="91"/>
      <c r="R17" s="91" t="s">
        <v>12</v>
      </c>
      <c r="S17" s="91"/>
      <c r="T17" s="91" t="s">
        <v>12</v>
      </c>
      <c r="U17" s="91"/>
      <c r="V17" s="91" t="s">
        <v>12</v>
      </c>
      <c r="W17" s="91"/>
      <c r="X17" s="91" t="s">
        <v>12</v>
      </c>
      <c r="Y17" s="91"/>
      <c r="Z17" s="91" t="s">
        <v>12</v>
      </c>
      <c r="AA17" s="91"/>
      <c r="AB17" s="91" t="s">
        <v>12</v>
      </c>
      <c r="AC17" s="91"/>
      <c r="AD17" s="91" t="s">
        <v>12</v>
      </c>
      <c r="AE17" s="91"/>
      <c r="AF17" s="91" t="s">
        <v>12</v>
      </c>
      <c r="AG17" s="91"/>
      <c r="AH17" s="91" t="s">
        <v>12</v>
      </c>
      <c r="AI17" s="91"/>
      <c r="AJ17" s="91" t="s">
        <v>12</v>
      </c>
      <c r="AK17" s="91"/>
      <c r="AL17" s="91" t="s">
        <v>12</v>
      </c>
      <c r="AM17" s="91"/>
      <c r="AN17" s="91" t="s">
        <v>12</v>
      </c>
      <c r="AO17" s="91"/>
      <c r="AP17" s="91" t="s">
        <v>12</v>
      </c>
      <c r="AQ17" s="91"/>
      <c r="AR17" s="91" t="s">
        <v>12</v>
      </c>
      <c r="AS17" s="91"/>
      <c r="AT17" s="91" t="s">
        <v>12</v>
      </c>
      <c r="AU17" s="91"/>
      <c r="AV17" s="91" t="s">
        <v>12</v>
      </c>
      <c r="AW17" s="91"/>
      <c r="AX17" s="91" t="s">
        <v>12</v>
      </c>
      <c r="AY17" s="91"/>
      <c r="AZ17" s="91" t="s">
        <v>12</v>
      </c>
      <c r="BA17" s="91"/>
      <c r="BB17" s="91" t="s">
        <v>12</v>
      </c>
      <c r="BC17" s="91"/>
      <c r="BD17" s="91" t="s">
        <v>12</v>
      </c>
      <c r="BE17" s="19"/>
    </row>
    <row r="18" spans="1:386" s="12" customFormat="1" ht="15.75" customHeight="1" x14ac:dyDescent="0.2">
      <c r="B18" s="89" t="s">
        <v>18</v>
      </c>
      <c r="C18" s="90">
        <v>2018</v>
      </c>
      <c r="D18" s="91" t="s">
        <v>12</v>
      </c>
      <c r="E18" s="92"/>
      <c r="F18" s="91" t="s">
        <v>12</v>
      </c>
      <c r="G18" s="92"/>
      <c r="H18" s="91" t="s">
        <v>12</v>
      </c>
      <c r="I18" s="92"/>
      <c r="J18" s="91" t="s">
        <v>12</v>
      </c>
      <c r="K18" s="92"/>
      <c r="L18" s="91">
        <v>15</v>
      </c>
      <c r="M18" s="92"/>
      <c r="N18" s="91" t="s">
        <v>12</v>
      </c>
      <c r="O18" s="92"/>
      <c r="P18" s="91" t="s">
        <v>12</v>
      </c>
      <c r="Q18" s="92"/>
      <c r="R18" s="91" t="s">
        <v>12</v>
      </c>
      <c r="S18" s="92"/>
      <c r="T18" s="91" t="s">
        <v>12</v>
      </c>
      <c r="U18" s="92"/>
      <c r="V18" s="91" t="s">
        <v>12</v>
      </c>
      <c r="W18" s="92"/>
      <c r="X18" s="91" t="s">
        <v>12</v>
      </c>
      <c r="Y18" s="92"/>
      <c r="Z18" s="91" t="s">
        <v>12</v>
      </c>
      <c r="AA18" s="92"/>
      <c r="AB18" s="91" t="s">
        <v>12</v>
      </c>
      <c r="AC18" s="92"/>
      <c r="AD18" s="91" t="s">
        <v>12</v>
      </c>
      <c r="AE18" s="92"/>
      <c r="AF18" s="91" t="s">
        <v>12</v>
      </c>
      <c r="AG18" s="91"/>
      <c r="AH18" s="91" t="s">
        <v>12</v>
      </c>
      <c r="AI18" s="92"/>
      <c r="AJ18" s="91" t="s">
        <v>12</v>
      </c>
      <c r="AK18" s="92"/>
      <c r="AL18" s="91" t="s">
        <v>12</v>
      </c>
      <c r="AM18" s="92"/>
      <c r="AN18" s="91" t="s">
        <v>12</v>
      </c>
      <c r="AO18" s="92"/>
      <c r="AP18" s="91" t="s">
        <v>12</v>
      </c>
      <c r="AQ18" s="91"/>
      <c r="AR18" s="91" t="s">
        <v>12</v>
      </c>
      <c r="AS18" s="92"/>
      <c r="AT18" s="91" t="s">
        <v>12</v>
      </c>
      <c r="AU18" s="92"/>
      <c r="AV18" s="91" t="s">
        <v>12</v>
      </c>
      <c r="AW18" s="92"/>
      <c r="AX18" s="91" t="s">
        <v>12</v>
      </c>
      <c r="AY18" s="92"/>
      <c r="AZ18" s="91" t="s">
        <v>12</v>
      </c>
      <c r="BA18" s="92"/>
      <c r="BB18" s="91" t="s">
        <v>12</v>
      </c>
      <c r="BC18" s="92"/>
      <c r="BD18" s="91" t="s">
        <v>12</v>
      </c>
      <c r="BE18" s="20"/>
    </row>
    <row r="19" spans="1:386" s="12" customFormat="1" ht="15.75" customHeight="1" x14ac:dyDescent="0.2">
      <c r="B19" s="89"/>
      <c r="C19" s="97">
        <v>2022</v>
      </c>
      <c r="D19" s="91" t="s">
        <v>12</v>
      </c>
      <c r="E19" s="92"/>
      <c r="F19" s="91" t="s">
        <v>12</v>
      </c>
      <c r="G19" s="92"/>
      <c r="H19" s="91" t="s">
        <v>12</v>
      </c>
      <c r="I19" s="92"/>
      <c r="J19" s="91" t="s">
        <v>12</v>
      </c>
      <c r="K19" s="92"/>
      <c r="L19" s="91">
        <v>131</v>
      </c>
      <c r="M19" s="92"/>
      <c r="N19" s="91" t="s">
        <v>12</v>
      </c>
      <c r="O19" s="92"/>
      <c r="P19" s="91" t="s">
        <v>12</v>
      </c>
      <c r="Q19" s="92"/>
      <c r="R19" s="91" t="s">
        <v>12</v>
      </c>
      <c r="S19" s="92"/>
      <c r="T19" s="91" t="s">
        <v>12</v>
      </c>
      <c r="U19" s="92"/>
      <c r="V19" s="91" t="s">
        <v>12</v>
      </c>
      <c r="W19" s="92"/>
      <c r="X19" s="91" t="s">
        <v>12</v>
      </c>
      <c r="Y19" s="92"/>
      <c r="Z19" s="91" t="s">
        <v>12</v>
      </c>
      <c r="AA19" s="92"/>
      <c r="AB19" s="91" t="s">
        <v>12</v>
      </c>
      <c r="AC19" s="92"/>
      <c r="AD19" s="91" t="s">
        <v>12</v>
      </c>
      <c r="AE19" s="92"/>
      <c r="AF19" s="91" t="s">
        <v>12</v>
      </c>
      <c r="AG19" s="91"/>
      <c r="AH19" s="91" t="s">
        <v>12</v>
      </c>
      <c r="AI19" s="92"/>
      <c r="AJ19" s="91" t="s">
        <v>12</v>
      </c>
      <c r="AK19" s="92"/>
      <c r="AL19" s="91" t="s">
        <v>12</v>
      </c>
      <c r="AM19" s="92"/>
      <c r="AN19" s="91" t="s">
        <v>12</v>
      </c>
      <c r="AO19" s="92"/>
      <c r="AP19" s="91" t="s">
        <v>12</v>
      </c>
      <c r="AQ19" s="91"/>
      <c r="AR19" s="91" t="s">
        <v>12</v>
      </c>
      <c r="AS19" s="92"/>
      <c r="AT19" s="91" t="s">
        <v>12</v>
      </c>
      <c r="AU19" s="92"/>
      <c r="AV19" s="91" t="s">
        <v>12</v>
      </c>
      <c r="AW19" s="92"/>
      <c r="AX19" s="91" t="s">
        <v>12</v>
      </c>
      <c r="AY19" s="92"/>
      <c r="AZ19" s="91" t="s">
        <v>12</v>
      </c>
      <c r="BA19" s="92"/>
      <c r="BB19" s="91" t="s">
        <v>12</v>
      </c>
      <c r="BC19" s="92"/>
      <c r="BD19" s="91" t="s">
        <v>12</v>
      </c>
      <c r="BE19" s="20"/>
    </row>
    <row r="20" spans="1:386" s="27" customFormat="1" ht="15.75" customHeight="1" x14ac:dyDescent="0.25">
      <c r="B20" s="98"/>
      <c r="C20" s="94">
        <v>2023</v>
      </c>
      <c r="D20" s="95" t="s">
        <v>12</v>
      </c>
      <c r="E20" s="96"/>
      <c r="F20" s="96" t="s">
        <v>12</v>
      </c>
      <c r="G20" s="96"/>
      <c r="H20" s="96" t="s">
        <v>12</v>
      </c>
      <c r="I20" s="96"/>
      <c r="J20" s="96" t="s">
        <v>12</v>
      </c>
      <c r="K20" s="96"/>
      <c r="L20" s="96" t="s">
        <v>12</v>
      </c>
      <c r="M20" s="96"/>
      <c r="N20" s="96" t="s">
        <v>12</v>
      </c>
      <c r="O20" s="96"/>
      <c r="P20" s="96" t="s">
        <v>12</v>
      </c>
      <c r="Q20" s="96"/>
      <c r="R20" s="96" t="s">
        <v>12</v>
      </c>
      <c r="S20" s="96"/>
      <c r="T20" s="96" t="s">
        <v>12</v>
      </c>
      <c r="U20" s="96"/>
      <c r="V20" s="96" t="s">
        <v>12</v>
      </c>
      <c r="W20" s="96"/>
      <c r="X20" s="96" t="s">
        <v>12</v>
      </c>
      <c r="Y20" s="96"/>
      <c r="Z20" s="96" t="s">
        <v>12</v>
      </c>
      <c r="AA20" s="96"/>
      <c r="AB20" s="96" t="s">
        <v>12</v>
      </c>
      <c r="AC20" s="96"/>
      <c r="AD20" s="96" t="s">
        <v>12</v>
      </c>
      <c r="AE20" s="96"/>
      <c r="AF20" s="96" t="s">
        <v>12</v>
      </c>
      <c r="AG20" s="96"/>
      <c r="AH20" s="96" t="s">
        <v>12</v>
      </c>
      <c r="AI20" s="96"/>
      <c r="AJ20" s="96" t="s">
        <v>12</v>
      </c>
      <c r="AK20" s="96"/>
      <c r="AL20" s="96" t="s">
        <v>12</v>
      </c>
      <c r="AM20" s="96"/>
      <c r="AN20" s="96" t="s">
        <v>12</v>
      </c>
      <c r="AO20" s="96"/>
      <c r="AP20" s="96" t="s">
        <v>12</v>
      </c>
      <c r="AQ20" s="96"/>
      <c r="AR20" s="96" t="s">
        <v>12</v>
      </c>
      <c r="AS20" s="96"/>
      <c r="AT20" s="96" t="s">
        <v>12</v>
      </c>
      <c r="AU20" s="96"/>
      <c r="AV20" s="96" t="s">
        <v>12</v>
      </c>
      <c r="AW20" s="96"/>
      <c r="AX20" s="96">
        <v>50</v>
      </c>
      <c r="AY20" s="96"/>
      <c r="AZ20" s="96" t="s">
        <v>12</v>
      </c>
      <c r="BA20" s="96"/>
      <c r="BB20" s="96" t="s">
        <v>12</v>
      </c>
      <c r="BC20" s="96"/>
      <c r="BD20" s="96" t="s">
        <v>12</v>
      </c>
    </row>
    <row r="21" spans="1:386" s="12" customFormat="1" ht="15.75" customHeight="1" x14ac:dyDescent="0.2">
      <c r="B21" s="75" t="s">
        <v>110</v>
      </c>
      <c r="C21" s="115">
        <v>2019</v>
      </c>
      <c r="D21" s="117">
        <f>SUM(D7,D11,D12,D15)</f>
        <v>0</v>
      </c>
      <c r="E21" s="117"/>
      <c r="F21" s="117">
        <f>SUM(F7,F11,F12,F15)</f>
        <v>62</v>
      </c>
      <c r="G21" s="117"/>
      <c r="H21" s="117">
        <f>SUM(H7,H11,H12,H15)</f>
        <v>0</v>
      </c>
      <c r="I21" s="117"/>
      <c r="J21" s="117">
        <f>SUM(J7,J11,J12,J15)</f>
        <v>0</v>
      </c>
      <c r="K21" s="117"/>
      <c r="L21" s="117">
        <f>SUM(L7,L11,L12,L15)</f>
        <v>388</v>
      </c>
      <c r="M21" s="117"/>
      <c r="N21" s="117">
        <f>SUM(N7,N11,N12,N15)</f>
        <v>0</v>
      </c>
      <c r="O21" s="117"/>
      <c r="P21" s="117">
        <f>SUM(P7,P11,P12,P15)</f>
        <v>0</v>
      </c>
      <c r="Q21" s="117"/>
      <c r="R21" s="117">
        <f>SUM(R7,R11,R12,R15)</f>
        <v>0</v>
      </c>
      <c r="S21" s="117"/>
      <c r="T21" s="117">
        <f>SUM(T7,T11,T12,T15)</f>
        <v>0</v>
      </c>
      <c r="U21" s="117"/>
      <c r="V21" s="117">
        <f>SUM(V7,V11,V12,V15)</f>
        <v>0</v>
      </c>
      <c r="W21" s="117"/>
      <c r="X21" s="117">
        <f>SUM(X7,X11,X12,X15)</f>
        <v>0</v>
      </c>
      <c r="Y21" s="117"/>
      <c r="Z21" s="117">
        <f>SUM(Z7,Z11,Z12,Z15)</f>
        <v>0</v>
      </c>
      <c r="AA21" s="117"/>
      <c r="AB21" s="117">
        <f>SUM(AB7,AB11,AB12,AB15)</f>
        <v>0</v>
      </c>
      <c r="AC21" s="117"/>
      <c r="AD21" s="117">
        <f>SUM(AD7,AD11,AD12,AD15)</f>
        <v>0</v>
      </c>
      <c r="AE21" s="117"/>
      <c r="AF21" s="117">
        <f>SUM(AF7,AF11,AF12,AF15)</f>
        <v>0</v>
      </c>
      <c r="AG21" s="117"/>
      <c r="AH21" s="117">
        <f>SUM(AH7,AH11,AH12,AH15)</f>
        <v>0</v>
      </c>
      <c r="AI21" s="117"/>
      <c r="AJ21" s="117">
        <f>SUM(AJ7,AJ11,AJ12,AJ15)</f>
        <v>0</v>
      </c>
      <c r="AK21" s="117"/>
      <c r="AL21" s="117">
        <f>SUM(AL7,AL11,AL12,AL15)</f>
        <v>0</v>
      </c>
      <c r="AM21" s="117"/>
      <c r="AN21" s="117">
        <f>SUM(AN7,AN11,AN12,AN15)</f>
        <v>0</v>
      </c>
      <c r="AO21" s="117"/>
      <c r="AP21" s="117">
        <f>SUM(AP7,AP11,AP12,AP15)</f>
        <v>0</v>
      </c>
      <c r="AQ21" s="117"/>
      <c r="AR21" s="117">
        <f>SUM(AR7,AR11,AR12,AR15)</f>
        <v>0</v>
      </c>
      <c r="AS21" s="117"/>
      <c r="AT21" s="117">
        <f>SUM(AT7,AT11,AT12,AT15)</f>
        <v>0</v>
      </c>
      <c r="AU21" s="117"/>
      <c r="AV21" s="117">
        <f>SUM(AV7,AV11,AV12,AV15)</f>
        <v>0</v>
      </c>
      <c r="AW21" s="117"/>
      <c r="AX21" s="117">
        <f>SUM(AX7,AX11,AX12,AX15)</f>
        <v>0</v>
      </c>
      <c r="AY21" s="117"/>
      <c r="AZ21" s="117">
        <f>SUM(AZ7,AZ11,AZ12,AZ15)</f>
        <v>0</v>
      </c>
      <c r="BA21" s="117"/>
      <c r="BB21" s="117">
        <f>SUM(BB7,BB11,BB12,BB15)</f>
        <v>0</v>
      </c>
      <c r="BC21" s="117"/>
      <c r="BD21" s="117">
        <f>SUM(BD7,BD11,BD12,BD15)</f>
        <v>0</v>
      </c>
      <c r="BE21" s="21"/>
    </row>
    <row r="22" spans="1:386" s="12" customFormat="1" ht="15.75" customHeight="1" x14ac:dyDescent="0.2">
      <c r="B22" s="75" t="s">
        <v>110</v>
      </c>
      <c r="C22" s="115">
        <v>2020</v>
      </c>
      <c r="D22" s="117">
        <f>SUM(D8,D13,D16)</f>
        <v>0</v>
      </c>
      <c r="E22" s="117"/>
      <c r="F22" s="117">
        <f>SUM(F8,F13,F16)</f>
        <v>1320</v>
      </c>
      <c r="G22" s="117"/>
      <c r="H22" s="117">
        <f>SUM(H8,H13,H16)</f>
        <v>0</v>
      </c>
      <c r="I22" s="117"/>
      <c r="J22" s="117">
        <f>SUM(J8,J13,J16)</f>
        <v>0</v>
      </c>
      <c r="K22" s="117"/>
      <c r="L22" s="117">
        <f>SUM(L8,L13,L16)</f>
        <v>19</v>
      </c>
      <c r="M22" s="118"/>
      <c r="N22" s="117">
        <f>SUM(N8,N13,N16)</f>
        <v>0</v>
      </c>
      <c r="O22" s="117"/>
      <c r="P22" s="117">
        <f>SUM(P8,P13,P16)</f>
        <v>0</v>
      </c>
      <c r="Q22" s="117"/>
      <c r="R22" s="117">
        <f>SUM(R8,R13,R16)</f>
        <v>0</v>
      </c>
      <c r="S22" s="117"/>
      <c r="T22" s="117">
        <f>SUM(T8,T13,T16)</f>
        <v>0</v>
      </c>
      <c r="U22" s="117"/>
      <c r="V22" s="117">
        <f>SUM(V8,V13,V16)</f>
        <v>0</v>
      </c>
      <c r="W22" s="117"/>
      <c r="X22" s="117">
        <f>SUM(X8,X13,X16)</f>
        <v>0</v>
      </c>
      <c r="Y22" s="117"/>
      <c r="Z22" s="117">
        <f>SUM(Z8,Z13,Z16)</f>
        <v>0</v>
      </c>
      <c r="AA22" s="117"/>
      <c r="AB22" s="117">
        <f>SUM(AB8,AB13,AB16)</f>
        <v>0</v>
      </c>
      <c r="AC22" s="117"/>
      <c r="AD22" s="117">
        <f>SUM(AD8,AD13,AD16)</f>
        <v>0</v>
      </c>
      <c r="AE22" s="117"/>
      <c r="AF22" s="117">
        <f>SUM(AF8,AF13,AF16)</f>
        <v>0</v>
      </c>
      <c r="AG22" s="117"/>
      <c r="AH22" s="117">
        <f>SUM(AH8,AH13,AH16)</f>
        <v>0</v>
      </c>
      <c r="AI22" s="117"/>
      <c r="AJ22" s="117">
        <f>SUM(AJ8,AJ13,AJ16)</f>
        <v>0</v>
      </c>
      <c r="AK22" s="117"/>
      <c r="AL22" s="117">
        <f>SUM(AL8,AL13,AL16)</f>
        <v>0</v>
      </c>
      <c r="AM22" s="117"/>
      <c r="AN22" s="117">
        <f>SUM(AN8,AN13,AN16)</f>
        <v>0</v>
      </c>
      <c r="AO22" s="117"/>
      <c r="AP22" s="117">
        <f>SUM(AP8,AP13,AP16)</f>
        <v>0</v>
      </c>
      <c r="AQ22" s="117"/>
      <c r="AR22" s="117">
        <f>SUM(AR8,AR13,AR16)</f>
        <v>0</v>
      </c>
      <c r="AS22" s="117"/>
      <c r="AT22" s="117">
        <f>SUM(AT8,AT13,AT16)</f>
        <v>0</v>
      </c>
      <c r="AU22" s="117"/>
      <c r="AV22" s="117">
        <f>SUM(AV8,AV13,AV16)</f>
        <v>0</v>
      </c>
      <c r="AW22" s="117"/>
      <c r="AX22" s="117">
        <f>SUM(AX8,AX13,AX16)</f>
        <v>0</v>
      </c>
      <c r="AY22" s="117"/>
      <c r="AZ22" s="117">
        <f>SUM(AZ8,AZ13,AZ16)</f>
        <v>0</v>
      </c>
      <c r="BA22" s="117"/>
      <c r="BB22" s="117">
        <f>SUM(BB8,BB13,BB16)</f>
        <v>0</v>
      </c>
      <c r="BC22" s="117"/>
      <c r="BD22" s="117">
        <f>SUM(BD8,BD13,BD16)</f>
        <v>0</v>
      </c>
      <c r="BE22" s="21"/>
    </row>
    <row r="23" spans="1:386" s="12" customFormat="1" ht="15.75" customHeight="1" x14ac:dyDescent="0.2">
      <c r="B23" s="75" t="s">
        <v>110</v>
      </c>
      <c r="C23" s="115">
        <v>2021</v>
      </c>
      <c r="D23" s="117">
        <f>SUM(D9,D17)</f>
        <v>0</v>
      </c>
      <c r="E23" s="117"/>
      <c r="F23" s="117">
        <f>SUM(F9,F17)</f>
        <v>0</v>
      </c>
      <c r="G23" s="117"/>
      <c r="H23" s="117">
        <f>SUM(H9,H17)</f>
        <v>0</v>
      </c>
      <c r="I23" s="117"/>
      <c r="J23" s="117">
        <f>SUM(J9,J17)</f>
        <v>0</v>
      </c>
      <c r="K23" s="117"/>
      <c r="L23" s="117">
        <f>SUM(L9,L17)</f>
        <v>26</v>
      </c>
      <c r="M23" s="117"/>
      <c r="N23" s="117">
        <f>SUM(N9,N17)</f>
        <v>0</v>
      </c>
      <c r="O23" s="117"/>
      <c r="P23" s="117">
        <f>SUM(P9,P17)</f>
        <v>0</v>
      </c>
      <c r="Q23" s="117"/>
      <c r="R23" s="117">
        <f>SUM(R9,R17)</f>
        <v>0</v>
      </c>
      <c r="S23" s="117"/>
      <c r="T23" s="117">
        <f>SUM(T9,T17)</f>
        <v>0</v>
      </c>
      <c r="U23" s="117"/>
      <c r="V23" s="117">
        <f>SUM(V9,V17)</f>
        <v>0</v>
      </c>
      <c r="W23" s="117"/>
      <c r="X23" s="117">
        <f>SUM(X9,X17)</f>
        <v>0</v>
      </c>
      <c r="Y23" s="117"/>
      <c r="Z23" s="117">
        <f>SUM(Z9,Z17)</f>
        <v>0</v>
      </c>
      <c r="AA23" s="117"/>
      <c r="AB23" s="117">
        <f>SUM(AB9,AB17)</f>
        <v>0</v>
      </c>
      <c r="AC23" s="117"/>
      <c r="AD23" s="117">
        <f>SUM(AD9,AD17)</f>
        <v>0</v>
      </c>
      <c r="AE23" s="117"/>
      <c r="AF23" s="117">
        <f>SUM(AF9,AF17)</f>
        <v>0</v>
      </c>
      <c r="AG23" s="117"/>
      <c r="AH23" s="117">
        <f>SUM(AH9,AH17)</f>
        <v>0</v>
      </c>
      <c r="AI23" s="117"/>
      <c r="AJ23" s="117">
        <f>SUM(AJ9,AJ17)</f>
        <v>0</v>
      </c>
      <c r="AK23" s="117"/>
      <c r="AL23" s="117">
        <f>SUM(AL9,AL17)</f>
        <v>0</v>
      </c>
      <c r="AM23" s="117"/>
      <c r="AN23" s="117">
        <f>SUM(AN9,AN17)</f>
        <v>0</v>
      </c>
      <c r="AO23" s="117"/>
      <c r="AP23" s="117">
        <f>SUM(AP9,AP17)</f>
        <v>0</v>
      </c>
      <c r="AQ23" s="117"/>
      <c r="AR23" s="117">
        <f>SUM(AR9,AR17)</f>
        <v>0</v>
      </c>
      <c r="AS23" s="117"/>
      <c r="AT23" s="117">
        <f>SUM(AT9,AT17)</f>
        <v>0</v>
      </c>
      <c r="AU23" s="117"/>
      <c r="AV23" s="117">
        <f>SUM(AV9,AV17)</f>
        <v>0</v>
      </c>
      <c r="AW23" s="117"/>
      <c r="AX23" s="117">
        <f>SUM(AX9,AX17)</f>
        <v>0</v>
      </c>
      <c r="AY23" s="117"/>
      <c r="AZ23" s="117">
        <f>SUM(AZ9,AZ17)</f>
        <v>0</v>
      </c>
      <c r="BA23" s="117"/>
      <c r="BB23" s="117">
        <f>SUM(BB9,BB17)</f>
        <v>0</v>
      </c>
      <c r="BC23" s="117"/>
      <c r="BD23" s="117">
        <f>SUM(BD9,BD17)</f>
        <v>0</v>
      </c>
      <c r="BE23" s="21"/>
    </row>
    <row r="24" spans="1:386" s="12" customFormat="1" ht="15.75" customHeight="1" x14ac:dyDescent="0.2">
      <c r="B24" s="75" t="s">
        <v>110</v>
      </c>
      <c r="C24" s="116">
        <v>2022</v>
      </c>
      <c r="D24" s="117">
        <f>SUM(D14,D19)</f>
        <v>0</v>
      </c>
      <c r="E24" s="117"/>
      <c r="F24" s="117">
        <f>SUM(F14,F19)</f>
        <v>0</v>
      </c>
      <c r="G24" s="117"/>
      <c r="H24" s="117">
        <f>SUM(H14,H19)</f>
        <v>0</v>
      </c>
      <c r="I24" s="117"/>
      <c r="J24" s="117">
        <f>SUM(J14,J19)</f>
        <v>0</v>
      </c>
      <c r="K24" s="117"/>
      <c r="L24" s="117">
        <f>SUM(L14,L19)</f>
        <v>131</v>
      </c>
      <c r="M24" s="117"/>
      <c r="N24" s="117">
        <f>SUM(N14,N19)</f>
        <v>2</v>
      </c>
      <c r="O24" s="117"/>
      <c r="P24" s="117">
        <f>SUM(P14,P19)</f>
        <v>0</v>
      </c>
      <c r="Q24" s="117"/>
      <c r="R24" s="117">
        <f>SUM(R14,R19)</f>
        <v>0</v>
      </c>
      <c r="S24" s="117"/>
      <c r="T24" s="117">
        <f>SUM(T14,T19)</f>
        <v>0</v>
      </c>
      <c r="U24" s="117"/>
      <c r="V24" s="117">
        <f>SUM(V14,V19)</f>
        <v>0</v>
      </c>
      <c r="W24" s="117"/>
      <c r="X24" s="117">
        <f>SUM(X14,X19)</f>
        <v>0</v>
      </c>
      <c r="Y24" s="117"/>
      <c r="Z24" s="117">
        <f>SUM(Z14,Z19)</f>
        <v>0</v>
      </c>
      <c r="AA24" s="117"/>
      <c r="AB24" s="117">
        <f>SUM(AB14,AB19)</f>
        <v>0</v>
      </c>
      <c r="AC24" s="117"/>
      <c r="AD24" s="117">
        <f>SUM(AD14,AD19)</f>
        <v>0</v>
      </c>
      <c r="AE24" s="117"/>
      <c r="AF24" s="117">
        <f>SUM(AF14,AF19)</f>
        <v>0</v>
      </c>
      <c r="AG24" s="117"/>
      <c r="AH24" s="117">
        <f>SUM(AH14,AH19)</f>
        <v>0</v>
      </c>
      <c r="AI24" s="117"/>
      <c r="AJ24" s="117">
        <f>SUM(AJ14,AJ19)</f>
        <v>0</v>
      </c>
      <c r="AK24" s="117"/>
      <c r="AL24" s="117">
        <f>SUM(AL14,AL19)</f>
        <v>0</v>
      </c>
      <c r="AM24" s="117"/>
      <c r="AN24" s="117">
        <f>SUM(AN14,AN19)</f>
        <v>0</v>
      </c>
      <c r="AO24" s="117"/>
      <c r="AP24" s="117">
        <f>SUM(AP14,AP19)</f>
        <v>0</v>
      </c>
      <c r="AQ24" s="117"/>
      <c r="AR24" s="117">
        <f>SUM(AR14,AR19)</f>
        <v>0</v>
      </c>
      <c r="AS24" s="117"/>
      <c r="AT24" s="117">
        <f>SUM(AT14,AT19)</f>
        <v>0</v>
      </c>
      <c r="AU24" s="117"/>
      <c r="AV24" s="117">
        <f>SUM(AV14,AV19)</f>
        <v>0</v>
      </c>
      <c r="AW24" s="117"/>
      <c r="AX24" s="117">
        <f>SUM(AX14,AX19)</f>
        <v>0</v>
      </c>
      <c r="AY24" s="117"/>
      <c r="AZ24" s="117">
        <f>SUM(AZ14,AZ19)</f>
        <v>0</v>
      </c>
      <c r="BA24" s="117"/>
      <c r="BB24" s="117">
        <f>SUM(BB14,BB19)</f>
        <v>0</v>
      </c>
      <c r="BC24" s="117"/>
      <c r="BD24" s="117">
        <f>SUM(BD14,BD19)</f>
        <v>0</v>
      </c>
      <c r="BE24" s="21"/>
    </row>
    <row r="25" spans="1:386" s="27" customFormat="1" ht="15.75" customHeight="1" x14ac:dyDescent="0.2">
      <c r="B25" s="75" t="s">
        <v>110</v>
      </c>
      <c r="C25" s="115">
        <v>2023</v>
      </c>
      <c r="D25" s="117">
        <f>SUM(D10,D20)</f>
        <v>0</v>
      </c>
      <c r="E25" s="117"/>
      <c r="F25" s="117">
        <f t="shared" ref="F25:BD25" si="0">SUM(F10,F20)</f>
        <v>0</v>
      </c>
      <c r="G25" s="117"/>
      <c r="H25" s="117">
        <f t="shared" si="0"/>
        <v>0</v>
      </c>
      <c r="I25" s="117"/>
      <c r="J25" s="117">
        <f t="shared" si="0"/>
        <v>0</v>
      </c>
      <c r="K25" s="117"/>
      <c r="L25" s="117">
        <f t="shared" si="0"/>
        <v>0</v>
      </c>
      <c r="M25" s="117"/>
      <c r="N25" s="117">
        <f t="shared" si="0"/>
        <v>0</v>
      </c>
      <c r="O25" s="117"/>
      <c r="P25" s="117">
        <f t="shared" si="0"/>
        <v>0</v>
      </c>
      <c r="Q25" s="117"/>
      <c r="R25" s="117">
        <f t="shared" si="0"/>
        <v>0</v>
      </c>
      <c r="S25" s="117"/>
      <c r="T25" s="117">
        <f t="shared" si="0"/>
        <v>0</v>
      </c>
      <c r="U25" s="117"/>
      <c r="V25" s="117">
        <f t="shared" si="0"/>
        <v>0</v>
      </c>
      <c r="W25" s="117"/>
      <c r="X25" s="117">
        <f t="shared" si="0"/>
        <v>0</v>
      </c>
      <c r="Y25" s="117"/>
      <c r="Z25" s="117">
        <f t="shared" si="0"/>
        <v>0</v>
      </c>
      <c r="AA25" s="117"/>
      <c r="AB25" s="117">
        <f t="shared" si="0"/>
        <v>0</v>
      </c>
      <c r="AC25" s="117"/>
      <c r="AD25" s="117">
        <f t="shared" si="0"/>
        <v>0</v>
      </c>
      <c r="AE25" s="117"/>
      <c r="AF25" s="117">
        <f t="shared" si="0"/>
        <v>0</v>
      </c>
      <c r="AG25" s="117"/>
      <c r="AH25" s="117">
        <f t="shared" si="0"/>
        <v>0</v>
      </c>
      <c r="AI25" s="117"/>
      <c r="AJ25" s="117">
        <f t="shared" si="0"/>
        <v>0</v>
      </c>
      <c r="AK25" s="117"/>
      <c r="AL25" s="117">
        <f t="shared" si="0"/>
        <v>0</v>
      </c>
      <c r="AM25" s="117"/>
      <c r="AN25" s="117">
        <f t="shared" si="0"/>
        <v>0</v>
      </c>
      <c r="AO25" s="117"/>
      <c r="AP25" s="117">
        <f t="shared" si="0"/>
        <v>0</v>
      </c>
      <c r="AQ25" s="117"/>
      <c r="AR25" s="117">
        <f t="shared" si="0"/>
        <v>0</v>
      </c>
      <c r="AS25" s="117"/>
      <c r="AT25" s="117">
        <f t="shared" si="0"/>
        <v>0</v>
      </c>
      <c r="AU25" s="117"/>
      <c r="AV25" s="117">
        <f t="shared" si="0"/>
        <v>0</v>
      </c>
      <c r="AW25" s="117"/>
      <c r="AX25" s="117">
        <f t="shared" si="0"/>
        <v>50</v>
      </c>
      <c r="AY25" s="117"/>
      <c r="AZ25" s="117">
        <f t="shared" si="0"/>
        <v>0</v>
      </c>
      <c r="BA25" s="117"/>
      <c r="BB25" s="117">
        <f t="shared" si="0"/>
        <v>0</v>
      </c>
      <c r="BC25" s="117"/>
      <c r="BD25" s="117">
        <f t="shared" si="0"/>
        <v>0</v>
      </c>
    </row>
    <row r="26" spans="1:386" s="27" customFormat="1" ht="15.75" customHeight="1" thickBot="1" x14ac:dyDescent="0.25">
      <c r="B26" s="40"/>
      <c r="C26" s="41"/>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row>
    <row r="27" spans="1:386" customFormat="1" ht="15.75" customHeight="1" x14ac:dyDescent="0.2">
      <c r="A27" s="10"/>
      <c r="B27" s="71" t="s">
        <v>103</v>
      </c>
      <c r="C27" s="72"/>
      <c r="D27" s="73"/>
      <c r="E27" s="74"/>
      <c r="F27" s="73"/>
      <c r="G27" s="74"/>
      <c r="H27" s="73"/>
      <c r="I27" s="74"/>
      <c r="J27" s="74"/>
      <c r="K27" s="74"/>
      <c r="L27" s="73"/>
      <c r="M27" s="74"/>
      <c r="N27" s="74"/>
      <c r="O27" s="74"/>
      <c r="P27" s="73"/>
      <c r="Q27" s="74"/>
      <c r="R27" s="73"/>
      <c r="S27" s="74"/>
      <c r="T27" s="73"/>
      <c r="U27" s="74"/>
      <c r="V27" s="73"/>
      <c r="W27" s="74"/>
      <c r="X27" s="73"/>
      <c r="Y27" s="74"/>
      <c r="Z27" s="73"/>
      <c r="AA27" s="74"/>
      <c r="AB27" s="119"/>
      <c r="AC27" s="74"/>
      <c r="AD27" s="119"/>
      <c r="AE27" s="74"/>
      <c r="AF27" s="119"/>
      <c r="AG27" s="119"/>
      <c r="AH27" s="74"/>
      <c r="AI27" s="74"/>
      <c r="AJ27" s="73"/>
      <c r="AK27" s="74"/>
      <c r="AL27" s="73"/>
      <c r="AM27" s="74"/>
      <c r="AN27" s="119"/>
      <c r="AO27" s="74"/>
      <c r="AP27" s="73"/>
      <c r="AQ27" s="73"/>
      <c r="AR27" s="74"/>
      <c r="AS27" s="74"/>
      <c r="AT27" s="73"/>
      <c r="AU27" s="74"/>
      <c r="AV27" s="73"/>
      <c r="AW27" s="74"/>
      <c r="AX27" s="73"/>
      <c r="AY27" s="74"/>
      <c r="AZ27" s="73"/>
      <c r="BA27" s="74"/>
      <c r="BB27" s="73"/>
      <c r="BC27" s="74"/>
      <c r="BD27" s="73"/>
      <c r="BE27" s="21"/>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row>
    <row r="28" spans="1:386" customFormat="1" ht="29.25" customHeight="1" x14ac:dyDescent="0.2">
      <c r="A28" s="10"/>
      <c r="B28" s="75" t="s">
        <v>104</v>
      </c>
      <c r="C28" s="62"/>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20"/>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row>
    <row r="29" spans="1:386" s="12" customFormat="1" ht="15.75" customHeight="1" x14ac:dyDescent="0.2">
      <c r="B29" s="89" t="s">
        <v>20</v>
      </c>
      <c r="C29" s="90">
        <v>2020</v>
      </c>
      <c r="D29" s="91" t="s">
        <v>12</v>
      </c>
      <c r="E29" s="92"/>
      <c r="F29" s="91" t="s">
        <v>12</v>
      </c>
      <c r="G29" s="92"/>
      <c r="H29" s="91" t="s">
        <v>12</v>
      </c>
      <c r="I29" s="92"/>
      <c r="J29" s="91" t="s">
        <v>12</v>
      </c>
      <c r="K29" s="92"/>
      <c r="L29" s="91" t="s">
        <v>12</v>
      </c>
      <c r="M29" s="91"/>
      <c r="N29" s="91" t="s">
        <v>12</v>
      </c>
      <c r="O29" s="92"/>
      <c r="P29" s="91" t="s">
        <v>12</v>
      </c>
      <c r="Q29" s="92"/>
      <c r="R29" s="91" t="s">
        <v>12</v>
      </c>
      <c r="S29" s="92"/>
      <c r="T29" s="91" t="s">
        <v>12</v>
      </c>
      <c r="U29" s="92"/>
      <c r="V29" s="91" t="s">
        <v>12</v>
      </c>
      <c r="W29" s="92"/>
      <c r="X29" s="91" t="s">
        <v>12</v>
      </c>
      <c r="Y29" s="92"/>
      <c r="Z29" s="91" t="s">
        <v>12</v>
      </c>
      <c r="AA29" s="92"/>
      <c r="AB29" s="91" t="s">
        <v>12</v>
      </c>
      <c r="AC29" s="92"/>
      <c r="AD29" s="91" t="s">
        <v>12</v>
      </c>
      <c r="AE29" s="92"/>
      <c r="AF29" s="91" t="s">
        <v>12</v>
      </c>
      <c r="AG29" s="91"/>
      <c r="AH29" s="91" t="s">
        <v>12</v>
      </c>
      <c r="AI29" s="92"/>
      <c r="AJ29" s="91" t="s">
        <v>12</v>
      </c>
      <c r="AK29" s="92"/>
      <c r="AL29" s="91" t="s">
        <v>12</v>
      </c>
      <c r="AM29" s="92"/>
      <c r="AN29" s="91" t="s">
        <v>12</v>
      </c>
      <c r="AO29" s="92"/>
      <c r="AP29" s="91" t="s">
        <v>12</v>
      </c>
      <c r="AQ29" s="91"/>
      <c r="AR29" s="91" t="s">
        <v>12</v>
      </c>
      <c r="AS29" s="92"/>
      <c r="AT29" s="91" t="s">
        <v>12</v>
      </c>
      <c r="AU29" s="92"/>
      <c r="AV29" s="91">
        <v>1</v>
      </c>
      <c r="AW29" s="92"/>
      <c r="AX29" s="91" t="s">
        <v>12</v>
      </c>
      <c r="AY29" s="92"/>
      <c r="AZ29" s="91" t="s">
        <v>12</v>
      </c>
      <c r="BA29" s="92"/>
      <c r="BB29" s="91" t="s">
        <v>12</v>
      </c>
      <c r="BC29" s="92"/>
      <c r="BD29" s="91" t="s">
        <v>12</v>
      </c>
      <c r="BE29" s="17"/>
    </row>
    <row r="30" spans="1:386" s="12" customFormat="1" ht="15.75" customHeight="1" x14ac:dyDescent="0.2">
      <c r="B30" s="89" t="s">
        <v>21</v>
      </c>
      <c r="C30" s="90">
        <v>2019</v>
      </c>
      <c r="D30" s="91" t="s">
        <v>12</v>
      </c>
      <c r="E30" s="92"/>
      <c r="F30" s="91" t="s">
        <v>12</v>
      </c>
      <c r="G30" s="92"/>
      <c r="H30" s="91" t="s">
        <v>12</v>
      </c>
      <c r="I30" s="92"/>
      <c r="J30" s="91" t="s">
        <v>12</v>
      </c>
      <c r="K30" s="92"/>
      <c r="L30" s="91" t="s">
        <v>12</v>
      </c>
      <c r="M30" s="91"/>
      <c r="N30" s="91">
        <v>156</v>
      </c>
      <c r="O30" s="92"/>
      <c r="P30" s="91" t="s">
        <v>12</v>
      </c>
      <c r="Q30" s="92"/>
      <c r="R30" s="91" t="s">
        <v>12</v>
      </c>
      <c r="S30" s="92"/>
      <c r="T30" s="91" t="s">
        <v>12</v>
      </c>
      <c r="U30" s="92"/>
      <c r="V30" s="91" t="s">
        <v>12</v>
      </c>
      <c r="W30" s="92"/>
      <c r="X30" s="91" t="s">
        <v>12</v>
      </c>
      <c r="Y30" s="92"/>
      <c r="Z30" s="91" t="s">
        <v>12</v>
      </c>
      <c r="AA30" s="92"/>
      <c r="AB30" s="91" t="s">
        <v>12</v>
      </c>
      <c r="AC30" s="92"/>
      <c r="AD30" s="91" t="s">
        <v>12</v>
      </c>
      <c r="AE30" s="92"/>
      <c r="AF30" s="91" t="s">
        <v>12</v>
      </c>
      <c r="AG30" s="91"/>
      <c r="AH30" s="91" t="s">
        <v>12</v>
      </c>
      <c r="AI30" s="92"/>
      <c r="AJ30" s="91" t="s">
        <v>12</v>
      </c>
      <c r="AK30" s="92"/>
      <c r="AL30" s="91" t="s">
        <v>12</v>
      </c>
      <c r="AM30" s="92"/>
      <c r="AN30" s="91" t="s">
        <v>12</v>
      </c>
      <c r="AO30" s="92"/>
      <c r="AP30" s="91" t="s">
        <v>12</v>
      </c>
      <c r="AQ30" s="91"/>
      <c r="AR30" s="91" t="s">
        <v>12</v>
      </c>
      <c r="AS30" s="92"/>
      <c r="AT30" s="91" t="s">
        <v>12</v>
      </c>
      <c r="AU30" s="92"/>
      <c r="AV30" s="91" t="s">
        <v>12</v>
      </c>
      <c r="AW30" s="92"/>
      <c r="AX30" s="91" t="s">
        <v>13</v>
      </c>
      <c r="AY30" s="92"/>
      <c r="AZ30" s="91" t="s">
        <v>12</v>
      </c>
      <c r="BA30" s="92"/>
      <c r="BB30" s="91">
        <v>162</v>
      </c>
      <c r="BC30" s="92"/>
      <c r="BD30" s="91" t="s">
        <v>12</v>
      </c>
      <c r="BE30" s="17"/>
    </row>
    <row r="31" spans="1:386" s="12" customFormat="1" ht="15.75" customHeight="1" x14ac:dyDescent="0.2">
      <c r="B31" s="89"/>
      <c r="C31" s="90">
        <v>2021</v>
      </c>
      <c r="D31" s="91">
        <v>4368</v>
      </c>
      <c r="E31" s="91"/>
      <c r="F31" s="91" t="s">
        <v>12</v>
      </c>
      <c r="G31" s="91"/>
      <c r="H31" s="91" t="s">
        <v>12</v>
      </c>
      <c r="I31" s="91"/>
      <c r="J31" s="91" t="s">
        <v>12</v>
      </c>
      <c r="K31" s="91"/>
      <c r="L31" s="91" t="s">
        <v>12</v>
      </c>
      <c r="M31" s="91"/>
      <c r="N31" s="91">
        <v>155</v>
      </c>
      <c r="O31" s="91"/>
      <c r="P31" s="91" t="s">
        <v>12</v>
      </c>
      <c r="Q31" s="91"/>
      <c r="R31" s="91" t="s">
        <v>12</v>
      </c>
      <c r="S31" s="91"/>
      <c r="T31" s="91" t="s">
        <v>12</v>
      </c>
      <c r="U31" s="91"/>
      <c r="V31" s="91" t="s">
        <v>12</v>
      </c>
      <c r="W31" s="91"/>
      <c r="X31" s="91" t="s">
        <v>12</v>
      </c>
      <c r="Y31" s="91"/>
      <c r="Z31" s="91" t="s">
        <v>12</v>
      </c>
      <c r="AA31" s="91"/>
      <c r="AB31" s="91" t="s">
        <v>12</v>
      </c>
      <c r="AC31" s="91"/>
      <c r="AD31" s="91" t="s">
        <v>12</v>
      </c>
      <c r="AE31" s="91"/>
      <c r="AF31" s="91" t="s">
        <v>12</v>
      </c>
      <c r="AG31" s="91"/>
      <c r="AH31" s="91" t="s">
        <v>12</v>
      </c>
      <c r="AI31" s="91"/>
      <c r="AJ31" s="91" t="s">
        <v>12</v>
      </c>
      <c r="AK31" s="91"/>
      <c r="AL31" s="91" t="s">
        <v>12</v>
      </c>
      <c r="AM31" s="91"/>
      <c r="AN31" s="91" t="s">
        <v>12</v>
      </c>
      <c r="AO31" s="91"/>
      <c r="AP31" s="91" t="s">
        <v>12</v>
      </c>
      <c r="AQ31" s="91"/>
      <c r="AR31" s="91" t="s">
        <v>12</v>
      </c>
      <c r="AS31" s="91"/>
      <c r="AT31" s="91" t="s">
        <v>12</v>
      </c>
      <c r="AU31" s="91"/>
      <c r="AV31" s="91" t="s">
        <v>12</v>
      </c>
      <c r="AW31" s="91"/>
      <c r="AX31" s="91" t="s">
        <v>13</v>
      </c>
      <c r="AY31" s="91"/>
      <c r="AZ31" s="91" t="s">
        <v>12</v>
      </c>
      <c r="BA31" s="91"/>
      <c r="BB31" s="91">
        <v>162</v>
      </c>
      <c r="BC31" s="91"/>
      <c r="BD31" s="91" t="s">
        <v>12</v>
      </c>
      <c r="BE31" s="20"/>
    </row>
    <row r="32" spans="1:386" s="12" customFormat="1" ht="15.75" customHeight="1" x14ac:dyDescent="0.2">
      <c r="B32" s="89"/>
      <c r="C32" s="90">
        <v>2019</v>
      </c>
      <c r="D32" s="91" t="s">
        <v>12</v>
      </c>
      <c r="E32" s="92"/>
      <c r="F32" s="91" t="s">
        <v>12</v>
      </c>
      <c r="G32" s="92"/>
      <c r="H32" s="91" t="s">
        <v>12</v>
      </c>
      <c r="I32" s="92"/>
      <c r="J32" s="91" t="s">
        <v>12</v>
      </c>
      <c r="K32" s="92"/>
      <c r="L32" s="91" t="s">
        <v>12</v>
      </c>
      <c r="M32" s="91"/>
      <c r="N32" s="91" t="s">
        <v>12</v>
      </c>
      <c r="O32" s="92"/>
      <c r="P32" s="91" t="s">
        <v>12</v>
      </c>
      <c r="Q32" s="92"/>
      <c r="R32" s="91" t="s">
        <v>12</v>
      </c>
      <c r="S32" s="92"/>
      <c r="T32" s="91" t="s">
        <v>12</v>
      </c>
      <c r="U32" s="92"/>
      <c r="V32" s="91" t="s">
        <v>12</v>
      </c>
      <c r="W32" s="92"/>
      <c r="X32" s="91" t="s">
        <v>12</v>
      </c>
      <c r="Y32" s="92"/>
      <c r="Z32" s="91" t="s">
        <v>12</v>
      </c>
      <c r="AA32" s="92"/>
      <c r="AB32" s="91" t="s">
        <v>12</v>
      </c>
      <c r="AC32" s="92"/>
      <c r="AD32" s="91" t="s">
        <v>12</v>
      </c>
      <c r="AE32" s="92"/>
      <c r="AF32" s="91" t="s">
        <v>12</v>
      </c>
      <c r="AG32" s="91"/>
      <c r="AH32" s="91" t="s">
        <v>12</v>
      </c>
      <c r="AI32" s="92"/>
      <c r="AJ32" s="91" t="s">
        <v>12</v>
      </c>
      <c r="AK32" s="92"/>
      <c r="AL32" s="91" t="s">
        <v>12</v>
      </c>
      <c r="AM32" s="92"/>
      <c r="AN32" s="91" t="s">
        <v>12</v>
      </c>
      <c r="AO32" s="92"/>
      <c r="AP32" s="91" t="s">
        <v>12</v>
      </c>
      <c r="AQ32" s="91"/>
      <c r="AR32" s="91" t="s">
        <v>12</v>
      </c>
      <c r="AS32" s="92"/>
      <c r="AT32" s="91" t="s">
        <v>12</v>
      </c>
      <c r="AU32" s="92"/>
      <c r="AV32" s="91" t="s">
        <v>12</v>
      </c>
      <c r="AW32" s="92"/>
      <c r="AX32" s="91">
        <v>5</v>
      </c>
      <c r="AY32" s="92"/>
      <c r="AZ32" s="91" t="s">
        <v>12</v>
      </c>
      <c r="BA32" s="92"/>
      <c r="BB32" s="91" t="s">
        <v>12</v>
      </c>
      <c r="BC32" s="92"/>
      <c r="BD32" s="91" t="s">
        <v>12</v>
      </c>
      <c r="BE32" s="20"/>
    </row>
    <row r="33" spans="1:386" s="12" customFormat="1" ht="15.75" customHeight="1" x14ac:dyDescent="0.2">
      <c r="B33" s="89"/>
      <c r="C33" s="94">
        <v>2023</v>
      </c>
      <c r="D33" s="95" t="s">
        <v>12</v>
      </c>
      <c r="E33" s="96"/>
      <c r="F33" s="96" t="s">
        <v>12</v>
      </c>
      <c r="G33" s="96"/>
      <c r="H33" s="96" t="s">
        <v>12</v>
      </c>
      <c r="I33" s="96"/>
      <c r="J33" s="96" t="s">
        <v>12</v>
      </c>
      <c r="K33" s="96"/>
      <c r="L33" s="96" t="s">
        <v>12</v>
      </c>
      <c r="M33" s="96"/>
      <c r="N33" s="91" t="s">
        <v>13</v>
      </c>
      <c r="O33" s="99" t="s">
        <v>85</v>
      </c>
      <c r="P33" s="96" t="s">
        <v>12</v>
      </c>
      <c r="Q33" s="96"/>
      <c r="R33" s="96" t="s">
        <v>12</v>
      </c>
      <c r="S33" s="96"/>
      <c r="T33" s="96" t="s">
        <v>12</v>
      </c>
      <c r="U33" s="96"/>
      <c r="V33" s="96" t="s">
        <v>12</v>
      </c>
      <c r="W33" s="96"/>
      <c r="X33" s="96" t="s">
        <v>12</v>
      </c>
      <c r="Y33" s="96"/>
      <c r="Z33" s="96" t="s">
        <v>12</v>
      </c>
      <c r="AA33" s="96"/>
      <c r="AB33" s="96" t="s">
        <v>12</v>
      </c>
      <c r="AC33" s="96"/>
      <c r="AD33" s="96" t="s">
        <v>12</v>
      </c>
      <c r="AE33" s="96"/>
      <c r="AF33" s="96" t="s">
        <v>12</v>
      </c>
      <c r="AG33" s="96"/>
      <c r="AH33" s="96" t="s">
        <v>12</v>
      </c>
      <c r="AI33" s="96"/>
      <c r="AJ33" s="96" t="s">
        <v>12</v>
      </c>
      <c r="AK33" s="96"/>
      <c r="AL33" s="96" t="s">
        <v>12</v>
      </c>
      <c r="AM33" s="96"/>
      <c r="AN33" s="96" t="s">
        <v>12</v>
      </c>
      <c r="AO33" s="96"/>
      <c r="AP33" s="96" t="s">
        <v>12</v>
      </c>
      <c r="AQ33" s="96"/>
      <c r="AR33" s="96" t="s">
        <v>12</v>
      </c>
      <c r="AS33" s="96"/>
      <c r="AT33" s="96" t="s">
        <v>12</v>
      </c>
      <c r="AU33" s="96"/>
      <c r="AV33" s="96" t="s">
        <v>12</v>
      </c>
      <c r="AW33" s="96"/>
      <c r="AX33" s="96" t="s">
        <v>12</v>
      </c>
      <c r="AY33" s="96"/>
      <c r="AZ33" s="96" t="s">
        <v>12</v>
      </c>
      <c r="BA33" s="96"/>
      <c r="BB33" s="96" t="s">
        <v>12</v>
      </c>
      <c r="BC33" s="96"/>
      <c r="BD33" s="96" t="s">
        <v>12</v>
      </c>
      <c r="BE33" s="20"/>
    </row>
    <row r="34" spans="1:386" s="12" customFormat="1" ht="15.75" customHeight="1" x14ac:dyDescent="0.2">
      <c r="B34" s="89" t="s">
        <v>122</v>
      </c>
      <c r="C34" s="94">
        <v>2023</v>
      </c>
      <c r="D34" s="95" t="s">
        <v>12</v>
      </c>
      <c r="E34" s="96"/>
      <c r="F34" s="96" t="s">
        <v>12</v>
      </c>
      <c r="G34" s="96"/>
      <c r="H34" s="96" t="s">
        <v>12</v>
      </c>
      <c r="I34" s="96"/>
      <c r="J34" s="96" t="s">
        <v>12</v>
      </c>
      <c r="K34" s="96"/>
      <c r="L34" s="96" t="s">
        <v>12</v>
      </c>
      <c r="M34" s="96"/>
      <c r="N34" s="96" t="s">
        <v>12</v>
      </c>
      <c r="O34" s="96"/>
      <c r="P34" s="96" t="s">
        <v>12</v>
      </c>
      <c r="Q34" s="96"/>
      <c r="R34" s="96" t="s">
        <v>12</v>
      </c>
      <c r="S34" s="96"/>
      <c r="T34" s="96" t="s">
        <v>12</v>
      </c>
      <c r="U34" s="96"/>
      <c r="V34" s="96" t="s">
        <v>12</v>
      </c>
      <c r="W34" s="96"/>
      <c r="X34" s="96" t="s">
        <v>12</v>
      </c>
      <c r="Y34" s="96"/>
      <c r="Z34" s="96" t="s">
        <v>12</v>
      </c>
      <c r="AA34" s="96"/>
      <c r="AB34" s="96" t="s">
        <v>12</v>
      </c>
      <c r="AC34" s="96"/>
      <c r="AD34" s="96" t="s">
        <v>12</v>
      </c>
      <c r="AE34" s="96"/>
      <c r="AF34" s="96" t="s">
        <v>12</v>
      </c>
      <c r="AG34" s="96"/>
      <c r="AH34" s="96" t="s">
        <v>12</v>
      </c>
      <c r="AI34" s="96"/>
      <c r="AJ34" s="96" t="s">
        <v>12</v>
      </c>
      <c r="AK34" s="96"/>
      <c r="AL34" s="96" t="s">
        <v>12</v>
      </c>
      <c r="AM34" s="96"/>
      <c r="AN34" s="96" t="s">
        <v>12</v>
      </c>
      <c r="AO34" s="96"/>
      <c r="AP34" s="96" t="s">
        <v>12</v>
      </c>
      <c r="AQ34" s="96"/>
      <c r="AR34" s="96" t="s">
        <v>12</v>
      </c>
      <c r="AS34" s="96"/>
      <c r="AT34" s="96" t="s">
        <v>12</v>
      </c>
      <c r="AU34" s="96"/>
      <c r="AV34" s="96" t="s">
        <v>12</v>
      </c>
      <c r="AW34" s="96"/>
      <c r="AX34" s="96" t="s">
        <v>12</v>
      </c>
      <c r="AY34" s="96"/>
      <c r="AZ34" s="96" t="s">
        <v>12</v>
      </c>
      <c r="BA34" s="96"/>
      <c r="BB34" s="96" t="s">
        <v>12</v>
      </c>
      <c r="BC34" s="96"/>
      <c r="BD34" s="96" t="s">
        <v>12</v>
      </c>
      <c r="BE34" s="20"/>
    </row>
    <row r="35" spans="1:386" s="12" customFormat="1" ht="15.75" customHeight="1" x14ac:dyDescent="0.2">
      <c r="B35" s="75" t="s">
        <v>110</v>
      </c>
      <c r="C35" s="115">
        <v>2019</v>
      </c>
      <c r="D35" s="117">
        <f>SUM(D30,D32)</f>
        <v>0</v>
      </c>
      <c r="E35" s="117"/>
      <c r="F35" s="117">
        <f>SUM(F30,F32)</f>
        <v>0</v>
      </c>
      <c r="G35" s="117"/>
      <c r="H35" s="117">
        <f>SUM(H30,H32)</f>
        <v>0</v>
      </c>
      <c r="I35" s="117"/>
      <c r="J35" s="117">
        <f>SUM(J30,J32)</f>
        <v>0</v>
      </c>
      <c r="K35" s="117"/>
      <c r="L35" s="117">
        <f>SUM(L30,L32)</f>
        <v>0</v>
      </c>
      <c r="M35" s="118"/>
      <c r="N35" s="117">
        <f>SUM(N30,N32)</f>
        <v>156</v>
      </c>
      <c r="O35" s="117"/>
      <c r="P35" s="117">
        <f>SUM(P30,P32)</f>
        <v>0</v>
      </c>
      <c r="Q35" s="117"/>
      <c r="R35" s="117">
        <f>SUM(R30,R32)</f>
        <v>0</v>
      </c>
      <c r="S35" s="117"/>
      <c r="T35" s="117">
        <f>SUM(T30,T32)</f>
        <v>0</v>
      </c>
      <c r="U35" s="117"/>
      <c r="V35" s="117">
        <f>SUM(V30,V32)</f>
        <v>0</v>
      </c>
      <c r="W35" s="117"/>
      <c r="X35" s="117">
        <f>SUM(X30,X32)</f>
        <v>0</v>
      </c>
      <c r="Y35" s="117"/>
      <c r="Z35" s="117">
        <f>SUM(Z30,Z32)</f>
        <v>0</v>
      </c>
      <c r="AA35" s="117"/>
      <c r="AB35" s="117">
        <f>SUM(AB30,AB32)</f>
        <v>0</v>
      </c>
      <c r="AC35" s="117"/>
      <c r="AD35" s="117">
        <f>SUM(AD30,AD32)</f>
        <v>0</v>
      </c>
      <c r="AE35" s="117"/>
      <c r="AF35" s="117">
        <f>SUM(AF30,AF32)</f>
        <v>0</v>
      </c>
      <c r="AG35" s="117"/>
      <c r="AH35" s="117">
        <f>SUM(AH30,AH32)</f>
        <v>0</v>
      </c>
      <c r="AI35" s="117"/>
      <c r="AJ35" s="117">
        <f>SUM(AJ30,AJ32)</f>
        <v>0</v>
      </c>
      <c r="AK35" s="117"/>
      <c r="AL35" s="117">
        <f>SUM(AL30,AL32)</f>
        <v>0</v>
      </c>
      <c r="AM35" s="117"/>
      <c r="AN35" s="117">
        <f>SUM(AN30,AN32)</f>
        <v>0</v>
      </c>
      <c r="AO35" s="117"/>
      <c r="AP35" s="117">
        <f>SUM(AP30,AP32)</f>
        <v>0</v>
      </c>
      <c r="AQ35" s="117"/>
      <c r="AR35" s="117">
        <f>SUM(AR30,AR32)</f>
        <v>0</v>
      </c>
      <c r="AS35" s="117"/>
      <c r="AT35" s="117">
        <f>SUM(AT30,AT32)</f>
        <v>0</v>
      </c>
      <c r="AU35" s="117"/>
      <c r="AV35" s="117">
        <f>SUM(AV30,AV32)</f>
        <v>0</v>
      </c>
      <c r="AW35" s="117"/>
      <c r="AX35" s="117">
        <f>SUM(AX30,AX32)</f>
        <v>5</v>
      </c>
      <c r="AY35" s="117"/>
      <c r="AZ35" s="117">
        <f>SUM(AZ30,AZ32)</f>
        <v>0</v>
      </c>
      <c r="BA35" s="117"/>
      <c r="BB35" s="117">
        <f>SUM(BB30,BB32)</f>
        <v>162</v>
      </c>
      <c r="BC35" s="117"/>
      <c r="BD35" s="117">
        <f>SUM(BD30,BD32)</f>
        <v>0</v>
      </c>
      <c r="BE35" s="21"/>
    </row>
    <row r="36" spans="1:386" s="12" customFormat="1" ht="15.75" customHeight="1" x14ac:dyDescent="0.2">
      <c r="B36" s="75" t="s">
        <v>110</v>
      </c>
      <c r="C36" s="115">
        <v>2020</v>
      </c>
      <c r="D36" s="117">
        <f>SUM(D29)</f>
        <v>0</v>
      </c>
      <c r="E36" s="117"/>
      <c r="F36" s="117">
        <f>SUM(F29)</f>
        <v>0</v>
      </c>
      <c r="G36" s="117"/>
      <c r="H36" s="117">
        <f>SUM(H29)</f>
        <v>0</v>
      </c>
      <c r="I36" s="117"/>
      <c r="J36" s="117">
        <f>SUM(J29)</f>
        <v>0</v>
      </c>
      <c r="K36" s="117"/>
      <c r="L36" s="117">
        <f>SUM(L29)</f>
        <v>0</v>
      </c>
      <c r="M36" s="117"/>
      <c r="N36" s="117">
        <f>SUM(N29)</f>
        <v>0</v>
      </c>
      <c r="O36" s="117"/>
      <c r="P36" s="117">
        <f>SUM(P29)</f>
        <v>0</v>
      </c>
      <c r="Q36" s="117"/>
      <c r="R36" s="117">
        <f>SUM(R29)</f>
        <v>0</v>
      </c>
      <c r="S36" s="117"/>
      <c r="T36" s="117">
        <f>SUM(T29)</f>
        <v>0</v>
      </c>
      <c r="U36" s="117"/>
      <c r="V36" s="117">
        <f>SUM(V29)</f>
        <v>0</v>
      </c>
      <c r="W36" s="117"/>
      <c r="X36" s="117">
        <f>SUM(X29)</f>
        <v>0</v>
      </c>
      <c r="Y36" s="117"/>
      <c r="Z36" s="117">
        <f>SUM(Z29)</f>
        <v>0</v>
      </c>
      <c r="AA36" s="117"/>
      <c r="AB36" s="117">
        <f>SUM(AB29)</f>
        <v>0</v>
      </c>
      <c r="AC36" s="117"/>
      <c r="AD36" s="117">
        <f>SUM(AD29)</f>
        <v>0</v>
      </c>
      <c r="AE36" s="117"/>
      <c r="AF36" s="117">
        <f>SUM(AF29)</f>
        <v>0</v>
      </c>
      <c r="AG36" s="117"/>
      <c r="AH36" s="117">
        <f>SUM(AH29)</f>
        <v>0</v>
      </c>
      <c r="AI36" s="117"/>
      <c r="AJ36" s="117">
        <f>SUM(AJ29)</f>
        <v>0</v>
      </c>
      <c r="AK36" s="117"/>
      <c r="AL36" s="117">
        <f>SUM(AL29)</f>
        <v>0</v>
      </c>
      <c r="AM36" s="117"/>
      <c r="AN36" s="117">
        <f>SUM(AN29)</f>
        <v>0</v>
      </c>
      <c r="AO36" s="117"/>
      <c r="AP36" s="117">
        <f>SUM(AP29)</f>
        <v>0</v>
      </c>
      <c r="AQ36" s="117"/>
      <c r="AR36" s="117">
        <f>SUM(AR29)</f>
        <v>0</v>
      </c>
      <c r="AS36" s="117"/>
      <c r="AT36" s="117">
        <f>SUM(AT29)</f>
        <v>0</v>
      </c>
      <c r="AU36" s="117"/>
      <c r="AV36" s="117">
        <f>SUM(AV29)</f>
        <v>1</v>
      </c>
      <c r="AW36" s="117"/>
      <c r="AX36" s="117">
        <f>SUM(AX29)</f>
        <v>0</v>
      </c>
      <c r="AY36" s="117"/>
      <c r="AZ36" s="117">
        <f>SUM(AZ29)</f>
        <v>0</v>
      </c>
      <c r="BA36" s="117"/>
      <c r="BB36" s="117">
        <f>SUM(BB29)</f>
        <v>0</v>
      </c>
      <c r="BC36" s="117"/>
      <c r="BD36" s="117">
        <f>SUM(BD29)</f>
        <v>0</v>
      </c>
      <c r="BE36" s="21"/>
    </row>
    <row r="37" spans="1:386" s="12" customFormat="1" ht="15.75" customHeight="1" x14ac:dyDescent="0.2">
      <c r="B37" s="75" t="s">
        <v>110</v>
      </c>
      <c r="C37" s="115">
        <v>2021</v>
      </c>
      <c r="D37" s="117">
        <f>SUM(D31)</f>
        <v>4368</v>
      </c>
      <c r="E37" s="117"/>
      <c r="F37" s="117">
        <f>SUM(F31)</f>
        <v>0</v>
      </c>
      <c r="G37" s="117"/>
      <c r="H37" s="117">
        <f>SUM(H31)</f>
        <v>0</v>
      </c>
      <c r="I37" s="117"/>
      <c r="J37" s="117">
        <f>SUM(J31)</f>
        <v>0</v>
      </c>
      <c r="K37" s="117"/>
      <c r="L37" s="117">
        <f>SUM(L31)</f>
        <v>0</v>
      </c>
      <c r="M37" s="117"/>
      <c r="N37" s="117">
        <f>SUM(N31)</f>
        <v>155</v>
      </c>
      <c r="O37" s="117"/>
      <c r="P37" s="117">
        <f>SUM(P31)</f>
        <v>0</v>
      </c>
      <c r="Q37" s="117"/>
      <c r="R37" s="117">
        <f>SUM(R31)</f>
        <v>0</v>
      </c>
      <c r="S37" s="117"/>
      <c r="T37" s="117">
        <f>SUM(T31)</f>
        <v>0</v>
      </c>
      <c r="U37" s="117"/>
      <c r="V37" s="117">
        <f>SUM(V31)</f>
        <v>0</v>
      </c>
      <c r="W37" s="117"/>
      <c r="X37" s="117">
        <f>SUM(X31)</f>
        <v>0</v>
      </c>
      <c r="Y37" s="117"/>
      <c r="Z37" s="117">
        <f>SUM(Z31)</f>
        <v>0</v>
      </c>
      <c r="AA37" s="117"/>
      <c r="AB37" s="117">
        <f>SUM(AB31)</f>
        <v>0</v>
      </c>
      <c r="AC37" s="117"/>
      <c r="AD37" s="117">
        <f>SUM(AD31)</f>
        <v>0</v>
      </c>
      <c r="AE37" s="117"/>
      <c r="AF37" s="117">
        <f>SUM(AF31)</f>
        <v>0</v>
      </c>
      <c r="AG37" s="117"/>
      <c r="AH37" s="117">
        <f>SUM(AH31)</f>
        <v>0</v>
      </c>
      <c r="AI37" s="117"/>
      <c r="AJ37" s="117">
        <f>SUM(AJ31)</f>
        <v>0</v>
      </c>
      <c r="AK37" s="117"/>
      <c r="AL37" s="117">
        <f>SUM(AL31)</f>
        <v>0</v>
      </c>
      <c r="AM37" s="117"/>
      <c r="AN37" s="117">
        <f>SUM(AN31)</f>
        <v>0</v>
      </c>
      <c r="AO37" s="117"/>
      <c r="AP37" s="117">
        <f>SUM(AP31)</f>
        <v>0</v>
      </c>
      <c r="AQ37" s="117"/>
      <c r="AR37" s="117">
        <f>SUM(AR31)</f>
        <v>0</v>
      </c>
      <c r="AS37" s="117"/>
      <c r="AT37" s="117">
        <f>SUM(AT31)</f>
        <v>0</v>
      </c>
      <c r="AU37" s="117"/>
      <c r="AV37" s="117">
        <f>SUM(AV31)</f>
        <v>0</v>
      </c>
      <c r="AW37" s="117"/>
      <c r="AX37" s="117">
        <f>SUM(AX31)</f>
        <v>0</v>
      </c>
      <c r="AY37" s="117"/>
      <c r="AZ37" s="117">
        <f>SUM(AZ31)</f>
        <v>0</v>
      </c>
      <c r="BA37" s="117"/>
      <c r="BB37" s="117">
        <f>SUM(BB31)</f>
        <v>162</v>
      </c>
      <c r="BC37" s="117"/>
      <c r="BD37" s="117">
        <f>SUM(BD31)</f>
        <v>0</v>
      </c>
      <c r="BE37" s="21"/>
    </row>
    <row r="38" spans="1:386" s="12" customFormat="1" ht="15.75" customHeight="1" x14ac:dyDescent="0.2">
      <c r="B38" s="75" t="s">
        <v>110</v>
      </c>
      <c r="C38" s="115">
        <v>2022</v>
      </c>
      <c r="D38" s="117">
        <v>0</v>
      </c>
      <c r="E38" s="117"/>
      <c r="F38" s="117">
        <v>0</v>
      </c>
      <c r="G38" s="117"/>
      <c r="H38" s="117">
        <v>0</v>
      </c>
      <c r="I38" s="117"/>
      <c r="J38" s="117">
        <v>0</v>
      </c>
      <c r="K38" s="117"/>
      <c r="L38" s="117">
        <v>0</v>
      </c>
      <c r="M38" s="117"/>
      <c r="N38" s="117">
        <v>0</v>
      </c>
      <c r="O38" s="117"/>
      <c r="P38" s="117">
        <v>0</v>
      </c>
      <c r="Q38" s="117"/>
      <c r="R38" s="117">
        <v>0</v>
      </c>
      <c r="S38" s="117"/>
      <c r="T38" s="117">
        <v>0</v>
      </c>
      <c r="U38" s="117"/>
      <c r="V38" s="117">
        <v>0</v>
      </c>
      <c r="W38" s="117"/>
      <c r="X38" s="117">
        <v>0</v>
      </c>
      <c r="Y38" s="117"/>
      <c r="Z38" s="117">
        <v>0</v>
      </c>
      <c r="AA38" s="117"/>
      <c r="AB38" s="117">
        <v>0</v>
      </c>
      <c r="AC38" s="117"/>
      <c r="AD38" s="117">
        <v>0</v>
      </c>
      <c r="AE38" s="117"/>
      <c r="AF38" s="117">
        <v>0</v>
      </c>
      <c r="AG38" s="117"/>
      <c r="AH38" s="117">
        <v>0</v>
      </c>
      <c r="AI38" s="117"/>
      <c r="AJ38" s="117">
        <v>0</v>
      </c>
      <c r="AK38" s="117"/>
      <c r="AL38" s="117">
        <v>0</v>
      </c>
      <c r="AM38" s="117"/>
      <c r="AN38" s="117">
        <v>0</v>
      </c>
      <c r="AO38" s="117"/>
      <c r="AP38" s="117">
        <v>0</v>
      </c>
      <c r="AQ38" s="117"/>
      <c r="AR38" s="117">
        <v>0</v>
      </c>
      <c r="AS38" s="117"/>
      <c r="AT38" s="117">
        <v>0</v>
      </c>
      <c r="AU38" s="117"/>
      <c r="AV38" s="117">
        <v>0</v>
      </c>
      <c r="AW38" s="117"/>
      <c r="AX38" s="117">
        <v>0</v>
      </c>
      <c r="AY38" s="117"/>
      <c r="AZ38" s="117">
        <v>0</v>
      </c>
      <c r="BA38" s="117"/>
      <c r="BB38" s="117">
        <v>0</v>
      </c>
      <c r="BC38" s="117"/>
      <c r="BD38" s="117">
        <v>0</v>
      </c>
      <c r="BE38" s="21"/>
    </row>
    <row r="39" spans="1:386" s="12" customFormat="1" ht="15.75" customHeight="1" x14ac:dyDescent="0.2">
      <c r="B39" s="75" t="s">
        <v>110</v>
      </c>
      <c r="C39" s="115">
        <v>2023</v>
      </c>
      <c r="D39" s="117">
        <f>SUM(D33,D34)</f>
        <v>0</v>
      </c>
      <c r="E39" s="117"/>
      <c r="F39" s="117">
        <f t="shared" ref="F39:BD39" si="1">SUM(F33,F34)</f>
        <v>0</v>
      </c>
      <c r="G39" s="117"/>
      <c r="H39" s="117">
        <f t="shared" si="1"/>
        <v>0</v>
      </c>
      <c r="I39" s="117"/>
      <c r="J39" s="117">
        <f t="shared" si="1"/>
        <v>0</v>
      </c>
      <c r="K39" s="117"/>
      <c r="L39" s="117">
        <f t="shared" si="1"/>
        <v>0</v>
      </c>
      <c r="M39" s="117"/>
      <c r="N39" s="117">
        <f t="shared" si="1"/>
        <v>0</v>
      </c>
      <c r="O39" s="117"/>
      <c r="P39" s="117">
        <f t="shared" si="1"/>
        <v>0</v>
      </c>
      <c r="Q39" s="117"/>
      <c r="R39" s="117">
        <f t="shared" si="1"/>
        <v>0</v>
      </c>
      <c r="S39" s="117"/>
      <c r="T39" s="117">
        <f t="shared" si="1"/>
        <v>0</v>
      </c>
      <c r="U39" s="117"/>
      <c r="V39" s="117">
        <f t="shared" si="1"/>
        <v>0</v>
      </c>
      <c r="W39" s="117"/>
      <c r="X39" s="117">
        <f t="shared" si="1"/>
        <v>0</v>
      </c>
      <c r="Y39" s="117"/>
      <c r="Z39" s="117">
        <f t="shared" si="1"/>
        <v>0</v>
      </c>
      <c r="AA39" s="117"/>
      <c r="AB39" s="117">
        <f t="shared" si="1"/>
        <v>0</v>
      </c>
      <c r="AC39" s="117"/>
      <c r="AD39" s="117">
        <f t="shared" si="1"/>
        <v>0</v>
      </c>
      <c r="AE39" s="117"/>
      <c r="AF39" s="117">
        <f t="shared" si="1"/>
        <v>0</v>
      </c>
      <c r="AG39" s="117"/>
      <c r="AH39" s="117">
        <f t="shared" si="1"/>
        <v>0</v>
      </c>
      <c r="AI39" s="117"/>
      <c r="AJ39" s="117">
        <f t="shared" si="1"/>
        <v>0</v>
      </c>
      <c r="AK39" s="117"/>
      <c r="AL39" s="117">
        <f t="shared" si="1"/>
        <v>0</v>
      </c>
      <c r="AM39" s="117"/>
      <c r="AN39" s="117">
        <f t="shared" si="1"/>
        <v>0</v>
      </c>
      <c r="AO39" s="117"/>
      <c r="AP39" s="117">
        <f t="shared" si="1"/>
        <v>0</v>
      </c>
      <c r="AQ39" s="117"/>
      <c r="AR39" s="117">
        <f t="shared" si="1"/>
        <v>0</v>
      </c>
      <c r="AS39" s="117"/>
      <c r="AT39" s="117">
        <f t="shared" si="1"/>
        <v>0</v>
      </c>
      <c r="AU39" s="117"/>
      <c r="AV39" s="117">
        <f t="shared" si="1"/>
        <v>0</v>
      </c>
      <c r="AW39" s="117"/>
      <c r="AX39" s="117">
        <f t="shared" si="1"/>
        <v>0</v>
      </c>
      <c r="AY39" s="117"/>
      <c r="AZ39" s="117">
        <f t="shared" si="1"/>
        <v>0</v>
      </c>
      <c r="BA39" s="117"/>
      <c r="BB39" s="117">
        <f t="shared" si="1"/>
        <v>0</v>
      </c>
      <c r="BC39" s="117"/>
      <c r="BD39" s="117">
        <f t="shared" si="1"/>
        <v>0</v>
      </c>
      <c r="BE39" s="21"/>
    </row>
    <row r="40" spans="1:386" s="12" customFormat="1" ht="15.75" customHeight="1" thickBot="1" x14ac:dyDescent="0.25">
      <c r="B40" s="40"/>
      <c r="C40" s="41"/>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21"/>
    </row>
    <row r="41" spans="1:386" customFormat="1" ht="15.75" customHeight="1" x14ac:dyDescent="0.25">
      <c r="A41" s="10"/>
      <c r="B41" s="77" t="s">
        <v>102</v>
      </c>
      <c r="C41" s="79"/>
      <c r="D41" s="80"/>
      <c r="E41" s="81"/>
      <c r="F41" s="80"/>
      <c r="G41" s="81"/>
      <c r="H41" s="80"/>
      <c r="I41" s="81"/>
      <c r="J41" s="81"/>
      <c r="K41" s="81"/>
      <c r="L41" s="80"/>
      <c r="M41" s="81"/>
      <c r="N41" s="80"/>
      <c r="O41" s="81"/>
      <c r="P41" s="82"/>
      <c r="Q41" s="81"/>
      <c r="R41" s="80"/>
      <c r="S41" s="81"/>
      <c r="T41" s="80"/>
      <c r="U41" s="81"/>
      <c r="V41" s="80"/>
      <c r="W41" s="81"/>
      <c r="X41" s="80"/>
      <c r="Y41" s="81"/>
      <c r="Z41" s="80"/>
      <c r="AA41" s="81"/>
      <c r="AB41" s="82"/>
      <c r="AC41" s="81"/>
      <c r="AD41" s="82"/>
      <c r="AE41" s="81"/>
      <c r="AF41" s="82"/>
      <c r="AG41" s="82"/>
      <c r="AH41" s="81"/>
      <c r="AI41" s="81"/>
      <c r="AJ41" s="80"/>
      <c r="AK41" s="81"/>
      <c r="AL41" s="80"/>
      <c r="AM41" s="81"/>
      <c r="AN41" s="82"/>
      <c r="AO41" s="81"/>
      <c r="AP41" s="80"/>
      <c r="AQ41" s="80"/>
      <c r="AR41" s="81"/>
      <c r="AS41" s="81"/>
      <c r="AT41" s="80"/>
      <c r="AU41" s="81"/>
      <c r="AV41" s="80"/>
      <c r="AW41" s="81"/>
      <c r="AX41" s="80"/>
      <c r="AY41" s="81"/>
      <c r="AZ41" s="80"/>
      <c r="BA41" s="81"/>
      <c r="BB41" s="80"/>
      <c r="BC41" s="81"/>
      <c r="BD41" s="80"/>
      <c r="BE41" s="2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row>
    <row r="42" spans="1:386" s="12" customFormat="1" ht="15.75" customHeight="1" x14ac:dyDescent="0.25">
      <c r="B42" s="89" t="s">
        <v>23</v>
      </c>
      <c r="C42" s="90">
        <v>2019</v>
      </c>
      <c r="D42" s="91" t="s">
        <v>13</v>
      </c>
      <c r="E42" s="92"/>
      <c r="F42" s="91" t="s">
        <v>12</v>
      </c>
      <c r="G42" s="92"/>
      <c r="H42" s="91" t="s">
        <v>12</v>
      </c>
      <c r="I42" s="92"/>
      <c r="J42" s="91" t="s">
        <v>12</v>
      </c>
      <c r="K42" s="92"/>
      <c r="L42" s="91">
        <v>750</v>
      </c>
      <c r="M42" s="91"/>
      <c r="N42" s="91" t="s">
        <v>12</v>
      </c>
      <c r="O42" s="100" t="s">
        <v>85</v>
      </c>
      <c r="P42" s="91" t="s">
        <v>12</v>
      </c>
      <c r="Q42" s="92"/>
      <c r="R42" s="91" t="s">
        <v>12</v>
      </c>
      <c r="S42" s="92"/>
      <c r="T42" s="91" t="s">
        <v>12</v>
      </c>
      <c r="U42" s="92"/>
      <c r="V42" s="91" t="s">
        <v>13</v>
      </c>
      <c r="W42" s="92"/>
      <c r="X42" s="91" t="s">
        <v>12</v>
      </c>
      <c r="Y42" s="92"/>
      <c r="Z42" s="91" t="s">
        <v>13</v>
      </c>
      <c r="AA42" s="92"/>
      <c r="AB42" s="91" t="s">
        <v>12</v>
      </c>
      <c r="AC42" s="92"/>
      <c r="AD42" s="91" t="s">
        <v>12</v>
      </c>
      <c r="AE42" s="92"/>
      <c r="AF42" s="91" t="s">
        <v>13</v>
      </c>
      <c r="AG42" s="91"/>
      <c r="AH42" s="91" t="s">
        <v>12</v>
      </c>
      <c r="AI42" s="92"/>
      <c r="AJ42" s="91" t="s">
        <v>12</v>
      </c>
      <c r="AK42" s="92"/>
      <c r="AL42" s="91" t="s">
        <v>12</v>
      </c>
      <c r="AM42" s="92"/>
      <c r="AN42" s="91" t="s">
        <v>12</v>
      </c>
      <c r="AO42" s="92"/>
      <c r="AP42" s="91" t="s">
        <v>12</v>
      </c>
      <c r="AQ42" s="91"/>
      <c r="AR42" s="91" t="s">
        <v>12</v>
      </c>
      <c r="AS42" s="92"/>
      <c r="AT42" s="91" t="s">
        <v>12</v>
      </c>
      <c r="AU42" s="92"/>
      <c r="AV42" s="91">
        <v>7</v>
      </c>
      <c r="AW42" s="92"/>
      <c r="AX42" s="91" t="s">
        <v>12</v>
      </c>
      <c r="AY42" s="92"/>
      <c r="AZ42" s="91" t="s">
        <v>12</v>
      </c>
      <c r="BA42" s="92"/>
      <c r="BB42" s="101" t="s">
        <v>12</v>
      </c>
      <c r="BC42" s="100"/>
      <c r="BD42" s="91" t="s">
        <v>12</v>
      </c>
      <c r="BE42" s="22"/>
    </row>
    <row r="43" spans="1:386" s="12" customFormat="1" ht="15.75" customHeight="1" x14ac:dyDescent="0.2">
      <c r="B43" s="89"/>
      <c r="C43" s="90">
        <v>2020</v>
      </c>
      <c r="D43" s="91" t="s">
        <v>12</v>
      </c>
      <c r="E43" s="92"/>
      <c r="F43" s="91">
        <v>1</v>
      </c>
      <c r="G43" s="92"/>
      <c r="H43" s="91" t="s">
        <v>12</v>
      </c>
      <c r="I43" s="92"/>
      <c r="J43" s="91" t="s">
        <v>12</v>
      </c>
      <c r="K43" s="92"/>
      <c r="L43" s="91">
        <v>14</v>
      </c>
      <c r="M43" s="91"/>
      <c r="N43" s="91" t="s">
        <v>12</v>
      </c>
      <c r="O43" s="92"/>
      <c r="P43" s="91" t="s">
        <v>12</v>
      </c>
      <c r="Q43" s="92"/>
      <c r="R43" s="91" t="s">
        <v>12</v>
      </c>
      <c r="S43" s="92"/>
      <c r="T43" s="91" t="s">
        <v>12</v>
      </c>
      <c r="U43" s="92"/>
      <c r="V43" s="91" t="s">
        <v>12</v>
      </c>
      <c r="W43" s="92"/>
      <c r="X43" s="91" t="s">
        <v>12</v>
      </c>
      <c r="Y43" s="92"/>
      <c r="Z43" s="91" t="s">
        <v>13</v>
      </c>
      <c r="AA43" s="92"/>
      <c r="AB43" s="91" t="s">
        <v>12</v>
      </c>
      <c r="AC43" s="92"/>
      <c r="AD43" s="91" t="s">
        <v>12</v>
      </c>
      <c r="AE43" s="92"/>
      <c r="AF43" s="91" t="s">
        <v>13</v>
      </c>
      <c r="AG43" s="91"/>
      <c r="AH43" s="91" t="s">
        <v>12</v>
      </c>
      <c r="AI43" s="92"/>
      <c r="AJ43" s="91" t="s">
        <v>12</v>
      </c>
      <c r="AK43" s="92"/>
      <c r="AL43" s="91" t="s">
        <v>12</v>
      </c>
      <c r="AM43" s="92"/>
      <c r="AN43" s="91" t="s">
        <v>12</v>
      </c>
      <c r="AO43" s="92"/>
      <c r="AP43" s="91" t="s">
        <v>12</v>
      </c>
      <c r="AQ43" s="91"/>
      <c r="AR43" s="91" t="s">
        <v>12</v>
      </c>
      <c r="AS43" s="92"/>
      <c r="AT43" s="91" t="s">
        <v>13</v>
      </c>
      <c r="AU43" s="92"/>
      <c r="AV43" s="91" t="s">
        <v>12</v>
      </c>
      <c r="AW43" s="92"/>
      <c r="AX43" s="91" t="s">
        <v>12</v>
      </c>
      <c r="AY43" s="92"/>
      <c r="AZ43" s="91" t="s">
        <v>12</v>
      </c>
      <c r="BA43" s="92"/>
      <c r="BB43" s="91" t="s">
        <v>12</v>
      </c>
      <c r="BC43" s="92"/>
      <c r="BD43" s="91">
        <v>1</v>
      </c>
      <c r="BE43" s="22"/>
    </row>
    <row r="44" spans="1:386" s="12" customFormat="1" ht="15.75" customHeight="1" x14ac:dyDescent="0.2">
      <c r="B44" s="89"/>
      <c r="C44" s="97">
        <v>2022</v>
      </c>
      <c r="D44" s="91" t="s">
        <v>12</v>
      </c>
      <c r="E44" s="92"/>
      <c r="F44" s="91" t="s">
        <v>12</v>
      </c>
      <c r="G44" s="92"/>
      <c r="H44" s="91" t="s">
        <v>12</v>
      </c>
      <c r="I44" s="92"/>
      <c r="J44" s="91" t="s">
        <v>12</v>
      </c>
      <c r="K44" s="92"/>
      <c r="L44" s="91" t="s">
        <v>12</v>
      </c>
      <c r="M44" s="91"/>
      <c r="N44" s="91" t="s">
        <v>12</v>
      </c>
      <c r="O44" s="92"/>
      <c r="P44" s="91" t="s">
        <v>12</v>
      </c>
      <c r="Q44" s="92"/>
      <c r="R44" s="91" t="s">
        <v>12</v>
      </c>
      <c r="S44" s="92"/>
      <c r="T44" s="91" t="s">
        <v>12</v>
      </c>
      <c r="U44" s="92"/>
      <c r="V44" s="91" t="s">
        <v>12</v>
      </c>
      <c r="W44" s="92"/>
      <c r="X44" s="91" t="s">
        <v>12</v>
      </c>
      <c r="Y44" s="92"/>
      <c r="Z44" s="91" t="s">
        <v>12</v>
      </c>
      <c r="AA44" s="92"/>
      <c r="AB44" s="91" t="s">
        <v>12</v>
      </c>
      <c r="AC44" s="92"/>
      <c r="AD44" s="91" t="s">
        <v>12</v>
      </c>
      <c r="AE44" s="92"/>
      <c r="AF44" s="91" t="s">
        <v>12</v>
      </c>
      <c r="AG44" s="91"/>
      <c r="AH44" s="91" t="s">
        <v>12</v>
      </c>
      <c r="AI44" s="92"/>
      <c r="AJ44" s="91" t="s">
        <v>12</v>
      </c>
      <c r="AK44" s="92"/>
      <c r="AL44" s="91" t="s">
        <v>12</v>
      </c>
      <c r="AM44" s="92"/>
      <c r="AN44" s="91" t="s">
        <v>12</v>
      </c>
      <c r="AO44" s="92"/>
      <c r="AP44" s="91" t="s">
        <v>12</v>
      </c>
      <c r="AQ44" s="91"/>
      <c r="AR44" s="91" t="s">
        <v>12</v>
      </c>
      <c r="AS44" s="92"/>
      <c r="AT44" s="91" t="s">
        <v>12</v>
      </c>
      <c r="AU44" s="92"/>
      <c r="AV44" s="91" t="s">
        <v>12</v>
      </c>
      <c r="AW44" s="92"/>
      <c r="AX44" s="91" t="s">
        <v>12</v>
      </c>
      <c r="AY44" s="92"/>
      <c r="AZ44" s="91" t="s">
        <v>12</v>
      </c>
      <c r="BA44" s="92"/>
      <c r="BB44" s="91" t="s">
        <v>12</v>
      </c>
      <c r="BC44" s="92"/>
      <c r="BD44" s="91" t="s">
        <v>12</v>
      </c>
      <c r="BE44" s="22"/>
    </row>
    <row r="45" spans="1:386" s="12" customFormat="1" ht="15.75" customHeight="1" x14ac:dyDescent="0.25">
      <c r="B45" s="98"/>
      <c r="C45" s="94">
        <v>2023</v>
      </c>
      <c r="D45" s="95" t="s">
        <v>12</v>
      </c>
      <c r="E45" s="96"/>
      <c r="F45" s="96" t="s">
        <v>12</v>
      </c>
      <c r="G45" s="96"/>
      <c r="H45" s="96" t="s">
        <v>12</v>
      </c>
      <c r="I45" s="96"/>
      <c r="J45" s="96" t="s">
        <v>12</v>
      </c>
      <c r="K45" s="96"/>
      <c r="L45" s="96">
        <v>1</v>
      </c>
      <c r="M45" s="96"/>
      <c r="N45" s="91" t="s">
        <v>13</v>
      </c>
      <c r="O45" s="99" t="s">
        <v>85</v>
      </c>
      <c r="P45" s="96" t="s">
        <v>12</v>
      </c>
      <c r="Q45" s="96"/>
      <c r="R45" s="96" t="s">
        <v>12</v>
      </c>
      <c r="S45" s="96"/>
      <c r="T45" s="96" t="s">
        <v>12</v>
      </c>
      <c r="U45" s="96"/>
      <c r="V45" s="96">
        <v>2</v>
      </c>
      <c r="W45" s="96"/>
      <c r="X45" s="96" t="s">
        <v>12</v>
      </c>
      <c r="Y45" s="96"/>
      <c r="Z45" s="96" t="s">
        <v>12</v>
      </c>
      <c r="AA45" s="96"/>
      <c r="AB45" s="96" t="s">
        <v>12</v>
      </c>
      <c r="AC45" s="96"/>
      <c r="AD45" s="96" t="s">
        <v>12</v>
      </c>
      <c r="AE45" s="96"/>
      <c r="AF45" s="96" t="s">
        <v>12</v>
      </c>
      <c r="AG45" s="96"/>
      <c r="AH45" s="96" t="s">
        <v>12</v>
      </c>
      <c r="AI45" s="96"/>
      <c r="AJ45" s="96" t="s">
        <v>12</v>
      </c>
      <c r="AK45" s="96"/>
      <c r="AL45" s="96" t="s">
        <v>12</v>
      </c>
      <c r="AM45" s="96"/>
      <c r="AN45" s="96" t="s">
        <v>12</v>
      </c>
      <c r="AO45" s="96"/>
      <c r="AP45" s="96" t="s">
        <v>12</v>
      </c>
      <c r="AQ45" s="96"/>
      <c r="AR45" s="96" t="s">
        <v>12</v>
      </c>
      <c r="AS45" s="96"/>
      <c r="AT45" s="96" t="s">
        <v>12</v>
      </c>
      <c r="AU45" s="96"/>
      <c r="AV45" s="96" t="s">
        <v>12</v>
      </c>
      <c r="AW45" s="96"/>
      <c r="AX45" s="96" t="s">
        <v>12</v>
      </c>
      <c r="AY45" s="96"/>
      <c r="AZ45" s="96" t="s">
        <v>12</v>
      </c>
      <c r="BA45" s="96"/>
      <c r="BB45" s="96" t="s">
        <v>12</v>
      </c>
      <c r="BC45" s="96"/>
      <c r="BD45" s="96" t="s">
        <v>12</v>
      </c>
      <c r="BE45" s="22"/>
    </row>
    <row r="46" spans="1:386" s="12" customFormat="1" ht="15.75" customHeight="1" x14ac:dyDescent="0.2">
      <c r="B46" s="89" t="s">
        <v>24</v>
      </c>
      <c r="C46" s="90">
        <v>2019</v>
      </c>
      <c r="D46" s="91">
        <v>15</v>
      </c>
      <c r="E46" s="92"/>
      <c r="F46" s="91" t="s">
        <v>12</v>
      </c>
      <c r="G46" s="92"/>
      <c r="H46" s="91">
        <v>4</v>
      </c>
      <c r="I46" s="92"/>
      <c r="J46" s="91" t="s">
        <v>12</v>
      </c>
      <c r="K46" s="92"/>
      <c r="L46" s="91" t="s">
        <v>12</v>
      </c>
      <c r="M46" s="92"/>
      <c r="N46" s="91" t="s">
        <v>13</v>
      </c>
      <c r="O46" s="92"/>
      <c r="P46" s="91" t="s">
        <v>12</v>
      </c>
      <c r="Q46" s="92"/>
      <c r="R46" s="91" t="s">
        <v>12</v>
      </c>
      <c r="S46" s="92"/>
      <c r="T46" s="91" t="s">
        <v>12</v>
      </c>
      <c r="U46" s="92"/>
      <c r="V46" s="91" t="s">
        <v>12</v>
      </c>
      <c r="W46" s="92"/>
      <c r="X46" s="91" t="s">
        <v>12</v>
      </c>
      <c r="Y46" s="92"/>
      <c r="Z46" s="91" t="s">
        <v>12</v>
      </c>
      <c r="AA46" s="92"/>
      <c r="AB46" s="91" t="s">
        <v>12</v>
      </c>
      <c r="AC46" s="92"/>
      <c r="AD46" s="91" t="s">
        <v>12</v>
      </c>
      <c r="AE46" s="92"/>
      <c r="AF46" s="91" t="s">
        <v>12</v>
      </c>
      <c r="AG46" s="91"/>
      <c r="AH46" s="91" t="s">
        <v>12</v>
      </c>
      <c r="AI46" s="92"/>
      <c r="AJ46" s="91" t="s">
        <v>12</v>
      </c>
      <c r="AK46" s="92"/>
      <c r="AL46" s="91">
        <v>3505</v>
      </c>
      <c r="AM46" s="92"/>
      <c r="AN46" s="91" t="s">
        <v>12</v>
      </c>
      <c r="AO46" s="92"/>
      <c r="AP46" s="91" t="s">
        <v>12</v>
      </c>
      <c r="AQ46" s="91"/>
      <c r="AR46" s="91" t="s">
        <v>12</v>
      </c>
      <c r="AS46" s="92"/>
      <c r="AT46" s="91">
        <v>2753</v>
      </c>
      <c r="AU46" s="92"/>
      <c r="AV46" s="91" t="s">
        <v>12</v>
      </c>
      <c r="AW46" s="92"/>
      <c r="AX46" s="91" t="s">
        <v>12</v>
      </c>
      <c r="AY46" s="92"/>
      <c r="AZ46" s="91" t="s">
        <v>12</v>
      </c>
      <c r="BA46" s="92"/>
      <c r="BB46" s="91" t="s">
        <v>12</v>
      </c>
      <c r="BC46" s="92"/>
      <c r="BD46" s="91" t="s">
        <v>12</v>
      </c>
      <c r="BE46" s="22"/>
    </row>
    <row r="47" spans="1:386" s="12" customFormat="1" ht="15.75" customHeight="1" x14ac:dyDescent="0.2">
      <c r="B47" s="89"/>
      <c r="C47" s="90">
        <v>2020</v>
      </c>
      <c r="D47" s="91">
        <v>734</v>
      </c>
      <c r="E47" s="92"/>
      <c r="F47" s="91" t="s">
        <v>12</v>
      </c>
      <c r="G47" s="92"/>
      <c r="H47" s="91">
        <v>104</v>
      </c>
      <c r="I47" s="92"/>
      <c r="J47" s="91" t="s">
        <v>12</v>
      </c>
      <c r="K47" s="92"/>
      <c r="L47" s="91" t="s">
        <v>12</v>
      </c>
      <c r="M47" s="91"/>
      <c r="N47" s="91" t="s">
        <v>12</v>
      </c>
      <c r="O47" s="92"/>
      <c r="P47" s="91" t="s">
        <v>12</v>
      </c>
      <c r="Q47" s="92"/>
      <c r="R47" s="91" t="s">
        <v>12</v>
      </c>
      <c r="S47" s="92"/>
      <c r="T47" s="91" t="s">
        <v>12</v>
      </c>
      <c r="U47" s="92"/>
      <c r="V47" s="91" t="s">
        <v>12</v>
      </c>
      <c r="W47" s="92"/>
      <c r="X47" s="91" t="s">
        <v>12</v>
      </c>
      <c r="Y47" s="92"/>
      <c r="Z47" s="91" t="s">
        <v>12</v>
      </c>
      <c r="AA47" s="92"/>
      <c r="AB47" s="91" t="s">
        <v>12</v>
      </c>
      <c r="AC47" s="92"/>
      <c r="AD47" s="91" t="s">
        <v>12</v>
      </c>
      <c r="AE47" s="92"/>
      <c r="AF47" s="91" t="s">
        <v>12</v>
      </c>
      <c r="AG47" s="91"/>
      <c r="AH47" s="91" t="s">
        <v>12</v>
      </c>
      <c r="AI47" s="92"/>
      <c r="AJ47" s="91" t="s">
        <v>12</v>
      </c>
      <c r="AK47" s="92"/>
      <c r="AL47" s="91">
        <v>571</v>
      </c>
      <c r="AM47" s="92"/>
      <c r="AN47" s="91" t="s">
        <v>12</v>
      </c>
      <c r="AO47" s="92"/>
      <c r="AP47" s="91" t="s">
        <v>12</v>
      </c>
      <c r="AQ47" s="91"/>
      <c r="AR47" s="91" t="s">
        <v>12</v>
      </c>
      <c r="AS47" s="92"/>
      <c r="AT47" s="91">
        <v>11089</v>
      </c>
      <c r="AU47" s="92"/>
      <c r="AV47" s="91" t="s">
        <v>12</v>
      </c>
      <c r="AW47" s="92"/>
      <c r="AX47" s="91" t="s">
        <v>12</v>
      </c>
      <c r="AY47" s="92"/>
      <c r="AZ47" s="91" t="s">
        <v>12</v>
      </c>
      <c r="BA47" s="92"/>
      <c r="BB47" s="91" t="s">
        <v>12</v>
      </c>
      <c r="BC47" s="92"/>
      <c r="BD47" s="91" t="s">
        <v>12</v>
      </c>
      <c r="BE47" s="22"/>
    </row>
    <row r="48" spans="1:386" s="12" customFormat="1" ht="15.75" customHeight="1" x14ac:dyDescent="0.2">
      <c r="B48" s="89"/>
      <c r="C48" s="90">
        <v>2021</v>
      </c>
      <c r="D48" s="91" t="s">
        <v>13</v>
      </c>
      <c r="E48" s="91"/>
      <c r="F48" s="91" t="s">
        <v>12</v>
      </c>
      <c r="G48" s="91"/>
      <c r="H48" s="91">
        <v>7</v>
      </c>
      <c r="I48" s="91"/>
      <c r="J48" s="91" t="s">
        <v>12</v>
      </c>
      <c r="K48" s="91"/>
      <c r="L48" s="91" t="s">
        <v>12</v>
      </c>
      <c r="M48" s="102"/>
      <c r="N48" s="91" t="s">
        <v>12</v>
      </c>
      <c r="O48" s="91"/>
      <c r="P48" s="91" t="s">
        <v>12</v>
      </c>
      <c r="Q48" s="91"/>
      <c r="R48" s="91" t="s">
        <v>12</v>
      </c>
      <c r="S48" s="91"/>
      <c r="T48" s="91" t="s">
        <v>12</v>
      </c>
      <c r="U48" s="91"/>
      <c r="V48" s="91" t="s">
        <v>12</v>
      </c>
      <c r="W48" s="91"/>
      <c r="X48" s="91" t="s">
        <v>12</v>
      </c>
      <c r="Y48" s="91"/>
      <c r="Z48" s="91" t="s">
        <v>12</v>
      </c>
      <c r="AA48" s="91"/>
      <c r="AB48" s="91" t="s">
        <v>12</v>
      </c>
      <c r="AC48" s="91"/>
      <c r="AD48" s="91" t="s">
        <v>12</v>
      </c>
      <c r="AE48" s="91"/>
      <c r="AF48" s="91" t="s">
        <v>12</v>
      </c>
      <c r="AG48" s="91"/>
      <c r="AH48" s="91" t="s">
        <v>12</v>
      </c>
      <c r="AI48" s="91"/>
      <c r="AJ48" s="91">
        <v>45</v>
      </c>
      <c r="AK48" s="91"/>
      <c r="AL48" s="91" t="s">
        <v>12</v>
      </c>
      <c r="AM48" s="91"/>
      <c r="AN48" s="91" t="s">
        <v>12</v>
      </c>
      <c r="AO48" s="91"/>
      <c r="AP48" s="91" t="s">
        <v>12</v>
      </c>
      <c r="AQ48" s="91"/>
      <c r="AR48" s="91" t="s">
        <v>12</v>
      </c>
      <c r="AS48" s="91"/>
      <c r="AT48" s="91">
        <v>2576</v>
      </c>
      <c r="AU48" s="91"/>
      <c r="AV48" s="91" t="s">
        <v>12</v>
      </c>
      <c r="AW48" s="91"/>
      <c r="AX48" s="91" t="s">
        <v>12</v>
      </c>
      <c r="AY48" s="91"/>
      <c r="AZ48" s="91" t="s">
        <v>12</v>
      </c>
      <c r="BA48" s="91"/>
      <c r="BB48" s="91" t="s">
        <v>12</v>
      </c>
      <c r="BC48" s="91"/>
      <c r="BD48" s="91" t="s">
        <v>12</v>
      </c>
      <c r="BE48" s="22"/>
    </row>
    <row r="49" spans="1:386" s="12" customFormat="1" ht="15.75" customHeight="1" x14ac:dyDescent="0.2">
      <c r="B49" s="89"/>
      <c r="C49" s="97">
        <v>2022</v>
      </c>
      <c r="D49" s="91">
        <v>3</v>
      </c>
      <c r="E49" s="91"/>
      <c r="F49" s="91" t="s">
        <v>12</v>
      </c>
      <c r="G49" s="91"/>
      <c r="H49" s="91">
        <v>855</v>
      </c>
      <c r="I49" s="91"/>
      <c r="J49" s="91" t="s">
        <v>12</v>
      </c>
      <c r="K49" s="91"/>
      <c r="L49" s="91" t="s">
        <v>12</v>
      </c>
      <c r="M49" s="102"/>
      <c r="N49" s="91" t="s">
        <v>12</v>
      </c>
      <c r="O49" s="91"/>
      <c r="P49" s="91" t="s">
        <v>12</v>
      </c>
      <c r="Q49" s="91"/>
      <c r="R49" s="91" t="s">
        <v>12</v>
      </c>
      <c r="S49" s="91"/>
      <c r="T49" s="91" t="s">
        <v>12</v>
      </c>
      <c r="U49" s="91"/>
      <c r="V49" s="91" t="s">
        <v>12</v>
      </c>
      <c r="W49" s="91"/>
      <c r="X49" s="91" t="s">
        <v>12</v>
      </c>
      <c r="Y49" s="91"/>
      <c r="Z49" s="91" t="s">
        <v>12</v>
      </c>
      <c r="AA49" s="91"/>
      <c r="AB49" s="91" t="s">
        <v>12</v>
      </c>
      <c r="AC49" s="91"/>
      <c r="AD49" s="91" t="s">
        <v>12</v>
      </c>
      <c r="AE49" s="91"/>
      <c r="AF49" s="91" t="s">
        <v>12</v>
      </c>
      <c r="AG49" s="91"/>
      <c r="AH49" s="91" t="s">
        <v>12</v>
      </c>
      <c r="AI49" s="91"/>
      <c r="AJ49" s="91" t="s">
        <v>12</v>
      </c>
      <c r="AK49" s="91"/>
      <c r="AL49" s="91">
        <v>471</v>
      </c>
      <c r="AM49" s="91"/>
      <c r="AN49" s="91" t="s">
        <v>12</v>
      </c>
      <c r="AO49" s="91"/>
      <c r="AP49" s="91" t="s">
        <v>12</v>
      </c>
      <c r="AQ49" s="91"/>
      <c r="AR49" s="91" t="s">
        <v>12</v>
      </c>
      <c r="AS49" s="91"/>
      <c r="AT49" s="91">
        <v>237</v>
      </c>
      <c r="AU49" s="91"/>
      <c r="AV49" s="91" t="s">
        <v>12</v>
      </c>
      <c r="AW49" s="91"/>
      <c r="AX49" s="91" t="s">
        <v>12</v>
      </c>
      <c r="AY49" s="91"/>
      <c r="AZ49" s="91" t="s">
        <v>12</v>
      </c>
      <c r="BA49" s="91"/>
      <c r="BB49" s="91" t="s">
        <v>12</v>
      </c>
      <c r="BC49" s="91"/>
      <c r="BD49" s="91" t="s">
        <v>12</v>
      </c>
      <c r="BE49" s="22"/>
    </row>
    <row r="50" spans="1:386" s="12" customFormat="1" ht="15.75" customHeight="1" x14ac:dyDescent="0.2">
      <c r="B50" s="89"/>
      <c r="C50" s="94">
        <v>2023</v>
      </c>
      <c r="D50" s="103">
        <v>90</v>
      </c>
      <c r="E50" s="96"/>
      <c r="F50" s="96" t="s">
        <v>12</v>
      </c>
      <c r="G50" s="96"/>
      <c r="H50" s="96">
        <v>122</v>
      </c>
      <c r="I50" s="96"/>
      <c r="J50" s="96" t="s">
        <v>12</v>
      </c>
      <c r="K50" s="96"/>
      <c r="L50" s="96" t="s">
        <v>12</v>
      </c>
      <c r="M50" s="96"/>
      <c r="N50" s="96" t="s">
        <v>12</v>
      </c>
      <c r="O50" s="96"/>
      <c r="P50" s="96" t="s">
        <v>12</v>
      </c>
      <c r="Q50" s="96"/>
      <c r="R50" s="96" t="s">
        <v>12</v>
      </c>
      <c r="S50" s="96"/>
      <c r="T50" s="96" t="s">
        <v>12</v>
      </c>
      <c r="U50" s="96"/>
      <c r="V50" s="96" t="s">
        <v>12</v>
      </c>
      <c r="W50" s="96"/>
      <c r="X50" s="96" t="s">
        <v>12</v>
      </c>
      <c r="Y50" s="96"/>
      <c r="Z50" s="96" t="s">
        <v>12</v>
      </c>
      <c r="AA50" s="96"/>
      <c r="AB50" s="96" t="s">
        <v>12</v>
      </c>
      <c r="AC50" s="96"/>
      <c r="AD50" s="96" t="s">
        <v>12</v>
      </c>
      <c r="AE50" s="96"/>
      <c r="AF50" s="96" t="s">
        <v>12</v>
      </c>
      <c r="AG50" s="96"/>
      <c r="AH50" s="96" t="s">
        <v>12</v>
      </c>
      <c r="AI50" s="96"/>
      <c r="AJ50" s="96" t="s">
        <v>12</v>
      </c>
      <c r="AK50" s="96"/>
      <c r="AL50" s="96">
        <v>785</v>
      </c>
      <c r="AM50" s="96"/>
      <c r="AN50" s="96" t="s">
        <v>12</v>
      </c>
      <c r="AO50" s="96"/>
      <c r="AP50" s="96" t="s">
        <v>12</v>
      </c>
      <c r="AQ50" s="96"/>
      <c r="AR50" s="96">
        <v>65</v>
      </c>
      <c r="AS50" s="96"/>
      <c r="AT50" s="96">
        <v>9893</v>
      </c>
      <c r="AU50" s="96"/>
      <c r="AV50" s="96" t="s">
        <v>12</v>
      </c>
      <c r="AW50" s="96"/>
      <c r="AX50" s="96" t="s">
        <v>12</v>
      </c>
      <c r="AY50" s="96"/>
      <c r="AZ50" s="96" t="s">
        <v>12</v>
      </c>
      <c r="BA50" s="96"/>
      <c r="BB50" s="96" t="s">
        <v>12</v>
      </c>
      <c r="BC50" s="96"/>
      <c r="BD50" s="96" t="s">
        <v>12</v>
      </c>
      <c r="BE50" s="22"/>
    </row>
    <row r="51" spans="1:386" s="12" customFormat="1" ht="15.75" customHeight="1" x14ac:dyDescent="0.2">
      <c r="B51" s="89" t="s">
        <v>25</v>
      </c>
      <c r="C51" s="90">
        <v>2018</v>
      </c>
      <c r="D51" s="91" t="s">
        <v>12</v>
      </c>
      <c r="E51" s="92"/>
      <c r="F51" s="91" t="s">
        <v>12</v>
      </c>
      <c r="G51" s="92"/>
      <c r="H51" s="91">
        <v>275</v>
      </c>
      <c r="I51" s="92"/>
      <c r="J51" s="91" t="s">
        <v>12</v>
      </c>
      <c r="K51" s="92"/>
      <c r="L51" s="91">
        <v>2</v>
      </c>
      <c r="M51" s="91"/>
      <c r="N51" s="91" t="s">
        <v>12</v>
      </c>
      <c r="O51" s="92"/>
      <c r="P51" s="91" t="s">
        <v>12</v>
      </c>
      <c r="Q51" s="92"/>
      <c r="R51" s="91" t="s">
        <v>12</v>
      </c>
      <c r="S51" s="92"/>
      <c r="T51" s="91" t="s">
        <v>12</v>
      </c>
      <c r="U51" s="92"/>
      <c r="V51" s="91">
        <v>594</v>
      </c>
      <c r="W51" s="92"/>
      <c r="X51" s="91" t="s">
        <v>12</v>
      </c>
      <c r="Y51" s="92"/>
      <c r="Z51" s="91" t="s">
        <v>12</v>
      </c>
      <c r="AA51" s="92"/>
      <c r="AB51" s="91" t="s">
        <v>12</v>
      </c>
      <c r="AC51" s="92"/>
      <c r="AD51" s="91" t="s">
        <v>12</v>
      </c>
      <c r="AE51" s="92"/>
      <c r="AF51" s="91">
        <v>7</v>
      </c>
      <c r="AG51" s="91"/>
      <c r="AH51" s="91" t="s">
        <v>12</v>
      </c>
      <c r="AI51" s="92"/>
      <c r="AJ51" s="91" t="s">
        <v>12</v>
      </c>
      <c r="AK51" s="92"/>
      <c r="AL51" s="91" t="s">
        <v>13</v>
      </c>
      <c r="AM51" s="92"/>
      <c r="AN51" s="91" t="s">
        <v>12</v>
      </c>
      <c r="AO51" s="92"/>
      <c r="AP51" s="91" t="s">
        <v>12</v>
      </c>
      <c r="AQ51" s="91"/>
      <c r="AR51" s="91" t="s">
        <v>12</v>
      </c>
      <c r="AS51" s="92"/>
      <c r="AT51" s="91" t="s">
        <v>13</v>
      </c>
      <c r="AU51" s="92"/>
      <c r="AV51" s="91" t="s">
        <v>12</v>
      </c>
      <c r="AW51" s="92"/>
      <c r="AX51" s="91" t="s">
        <v>12</v>
      </c>
      <c r="AY51" s="92"/>
      <c r="AZ51" s="91">
        <v>28</v>
      </c>
      <c r="BA51" s="92"/>
      <c r="BB51" s="91" t="s">
        <v>12</v>
      </c>
      <c r="BC51" s="92"/>
      <c r="BD51" s="91" t="s">
        <v>13</v>
      </c>
      <c r="BE51" s="22"/>
    </row>
    <row r="52" spans="1:386" s="12" customFormat="1" ht="15.75" customHeight="1" x14ac:dyDescent="0.2">
      <c r="B52" s="89"/>
      <c r="C52" s="90">
        <v>2019</v>
      </c>
      <c r="D52" s="91" t="s">
        <v>13</v>
      </c>
      <c r="E52" s="92"/>
      <c r="F52" s="91" t="s">
        <v>12</v>
      </c>
      <c r="G52" s="92"/>
      <c r="H52" s="91">
        <v>214</v>
      </c>
      <c r="I52" s="92"/>
      <c r="J52" s="91" t="s">
        <v>12</v>
      </c>
      <c r="K52" s="92"/>
      <c r="L52" s="91" t="s">
        <v>13</v>
      </c>
      <c r="M52" s="91"/>
      <c r="N52" s="91" t="s">
        <v>12</v>
      </c>
      <c r="O52" s="92"/>
      <c r="P52" s="91" t="s">
        <v>12</v>
      </c>
      <c r="Q52" s="92"/>
      <c r="R52" s="91" t="s">
        <v>12</v>
      </c>
      <c r="S52" s="92"/>
      <c r="T52" s="91" t="s">
        <v>12</v>
      </c>
      <c r="U52" s="92"/>
      <c r="V52" s="91">
        <v>9</v>
      </c>
      <c r="W52" s="92"/>
      <c r="X52" s="91" t="s">
        <v>12</v>
      </c>
      <c r="Y52" s="92"/>
      <c r="Z52" s="91" t="s">
        <v>12</v>
      </c>
      <c r="AA52" s="92"/>
      <c r="AB52" s="104">
        <v>2</v>
      </c>
      <c r="AC52" s="92"/>
      <c r="AD52" s="91" t="s">
        <v>12</v>
      </c>
      <c r="AE52" s="92"/>
      <c r="AF52" s="91">
        <v>1</v>
      </c>
      <c r="AG52" s="91"/>
      <c r="AH52" s="91" t="s">
        <v>12</v>
      </c>
      <c r="AI52" s="92"/>
      <c r="AJ52" s="91">
        <v>4</v>
      </c>
      <c r="AK52" s="92"/>
      <c r="AL52" s="91" t="s">
        <v>12</v>
      </c>
      <c r="AM52" s="92"/>
      <c r="AN52" s="104" t="s">
        <v>12</v>
      </c>
      <c r="AO52" s="92"/>
      <c r="AP52" s="91" t="s">
        <v>12</v>
      </c>
      <c r="AQ52" s="91"/>
      <c r="AR52" s="91" t="s">
        <v>12</v>
      </c>
      <c r="AS52" s="92"/>
      <c r="AT52" s="91" t="s">
        <v>13</v>
      </c>
      <c r="AU52" s="92"/>
      <c r="AV52" s="91" t="s">
        <v>12</v>
      </c>
      <c r="AW52" s="92"/>
      <c r="AX52" s="91" t="s">
        <v>12</v>
      </c>
      <c r="AY52" s="92"/>
      <c r="AZ52" s="91">
        <v>14</v>
      </c>
      <c r="BA52" s="92"/>
      <c r="BB52" s="91" t="s">
        <v>12</v>
      </c>
      <c r="BC52" s="92"/>
      <c r="BD52" s="91" t="s">
        <v>12</v>
      </c>
      <c r="BE52" s="22"/>
    </row>
    <row r="53" spans="1:386" s="12" customFormat="1" ht="15.75" customHeight="1" x14ac:dyDescent="0.2">
      <c r="B53" s="89"/>
      <c r="C53" s="90">
        <v>2020</v>
      </c>
      <c r="D53" s="91" t="s">
        <v>12</v>
      </c>
      <c r="E53" s="92"/>
      <c r="F53" s="91" t="s">
        <v>12</v>
      </c>
      <c r="G53" s="92"/>
      <c r="H53" s="91">
        <v>343</v>
      </c>
      <c r="I53" s="92"/>
      <c r="J53" s="91" t="s">
        <v>12</v>
      </c>
      <c r="K53" s="92"/>
      <c r="L53" s="91">
        <v>2</v>
      </c>
      <c r="M53" s="91"/>
      <c r="N53" s="91" t="s">
        <v>12</v>
      </c>
      <c r="O53" s="92"/>
      <c r="P53" s="91" t="s">
        <v>12</v>
      </c>
      <c r="Q53" s="92"/>
      <c r="R53" s="91" t="s">
        <v>12</v>
      </c>
      <c r="S53" s="92"/>
      <c r="T53" s="91" t="s">
        <v>12</v>
      </c>
      <c r="U53" s="92"/>
      <c r="V53" s="91">
        <v>50</v>
      </c>
      <c r="W53" s="92"/>
      <c r="X53" s="91" t="s">
        <v>12</v>
      </c>
      <c r="Y53" s="92"/>
      <c r="Z53" s="91" t="s">
        <v>12</v>
      </c>
      <c r="AA53" s="92"/>
      <c r="AB53" s="91" t="s">
        <v>12</v>
      </c>
      <c r="AC53" s="92"/>
      <c r="AD53" s="91" t="s">
        <v>12</v>
      </c>
      <c r="AE53" s="92"/>
      <c r="AF53" s="91">
        <v>4</v>
      </c>
      <c r="AG53" s="91"/>
      <c r="AH53" s="91" t="s">
        <v>12</v>
      </c>
      <c r="AI53" s="92"/>
      <c r="AJ53" s="91" t="s">
        <v>13</v>
      </c>
      <c r="AK53" s="92"/>
      <c r="AL53" s="91" t="s">
        <v>12</v>
      </c>
      <c r="AM53" s="92"/>
      <c r="AN53" s="91" t="s">
        <v>12</v>
      </c>
      <c r="AO53" s="92"/>
      <c r="AP53" s="91" t="s">
        <v>12</v>
      </c>
      <c r="AQ53" s="91"/>
      <c r="AR53" s="91" t="s">
        <v>12</v>
      </c>
      <c r="AS53" s="92"/>
      <c r="AT53" s="91">
        <v>2</v>
      </c>
      <c r="AU53" s="92"/>
      <c r="AV53" s="91" t="s">
        <v>12</v>
      </c>
      <c r="AW53" s="92"/>
      <c r="AX53" s="91" t="s">
        <v>12</v>
      </c>
      <c r="AY53" s="92"/>
      <c r="AZ53" s="91">
        <v>13</v>
      </c>
      <c r="BA53" s="92"/>
      <c r="BB53" s="91" t="s">
        <v>12</v>
      </c>
      <c r="BC53" s="92"/>
      <c r="BD53" s="91" t="s">
        <v>13</v>
      </c>
      <c r="BE53" s="22"/>
    </row>
    <row r="54" spans="1:386" s="12" customFormat="1" ht="15.75" customHeight="1" x14ac:dyDescent="0.2">
      <c r="B54" s="89"/>
      <c r="C54" s="90">
        <v>2021</v>
      </c>
      <c r="D54" s="91" t="s">
        <v>12</v>
      </c>
      <c r="E54" s="91"/>
      <c r="F54" s="91" t="s">
        <v>12</v>
      </c>
      <c r="G54" s="91"/>
      <c r="H54" s="91">
        <v>390</v>
      </c>
      <c r="I54" s="91"/>
      <c r="J54" s="91" t="s">
        <v>12</v>
      </c>
      <c r="K54" s="91"/>
      <c r="L54" s="91" t="s">
        <v>13</v>
      </c>
      <c r="M54" s="91"/>
      <c r="N54" s="91" t="s">
        <v>12</v>
      </c>
      <c r="O54" s="91"/>
      <c r="P54" s="91" t="s">
        <v>12</v>
      </c>
      <c r="Q54" s="91"/>
      <c r="R54" s="91" t="s">
        <v>12</v>
      </c>
      <c r="S54" s="91"/>
      <c r="T54" s="91" t="s">
        <v>12</v>
      </c>
      <c r="U54" s="91"/>
      <c r="V54" s="91">
        <v>1</v>
      </c>
      <c r="W54" s="91"/>
      <c r="X54" s="91" t="s">
        <v>12</v>
      </c>
      <c r="Y54" s="91"/>
      <c r="Z54" s="91" t="s">
        <v>13</v>
      </c>
      <c r="AA54" s="91"/>
      <c r="AB54" s="91" t="s">
        <v>12</v>
      </c>
      <c r="AC54" s="91"/>
      <c r="AD54" s="91" t="s">
        <v>12</v>
      </c>
      <c r="AE54" s="91"/>
      <c r="AF54" s="91" t="s">
        <v>12</v>
      </c>
      <c r="AG54" s="91"/>
      <c r="AH54" s="91" t="s">
        <v>12</v>
      </c>
      <c r="AI54" s="91"/>
      <c r="AJ54" s="91" t="s">
        <v>12</v>
      </c>
      <c r="AK54" s="91"/>
      <c r="AL54" s="91" t="s">
        <v>12</v>
      </c>
      <c r="AM54" s="91"/>
      <c r="AN54" s="91" t="s">
        <v>12</v>
      </c>
      <c r="AO54" s="91"/>
      <c r="AP54" s="91" t="s">
        <v>12</v>
      </c>
      <c r="AQ54" s="91"/>
      <c r="AR54" s="91" t="s">
        <v>12</v>
      </c>
      <c r="AS54" s="91"/>
      <c r="AT54" s="91">
        <v>4</v>
      </c>
      <c r="AU54" s="91"/>
      <c r="AV54" s="91" t="s">
        <v>12</v>
      </c>
      <c r="AW54" s="91"/>
      <c r="AX54" s="91" t="s">
        <v>12</v>
      </c>
      <c r="AY54" s="91"/>
      <c r="AZ54" s="91">
        <v>23</v>
      </c>
      <c r="BA54" s="91"/>
      <c r="BB54" s="91" t="s">
        <v>12</v>
      </c>
      <c r="BC54" s="91"/>
      <c r="BD54" s="91">
        <v>7</v>
      </c>
      <c r="BE54" s="22"/>
    </row>
    <row r="55" spans="1:386" s="12" customFormat="1" ht="15.75" customHeight="1" x14ac:dyDescent="0.2">
      <c r="B55" s="89"/>
      <c r="C55" s="97">
        <v>2022</v>
      </c>
      <c r="D55" s="91">
        <v>76</v>
      </c>
      <c r="E55" s="91"/>
      <c r="F55" s="91" t="s">
        <v>12</v>
      </c>
      <c r="G55" s="91"/>
      <c r="H55" s="91">
        <v>673</v>
      </c>
      <c r="I55" s="91"/>
      <c r="J55" s="91">
        <v>9.2200000000000006</v>
      </c>
      <c r="K55" s="91"/>
      <c r="L55" s="91" t="s">
        <v>13</v>
      </c>
      <c r="M55" s="91"/>
      <c r="N55" s="91" t="s">
        <v>12</v>
      </c>
      <c r="O55" s="91"/>
      <c r="P55" s="91" t="s">
        <v>12</v>
      </c>
      <c r="Q55" s="91"/>
      <c r="R55" s="91" t="s">
        <v>12</v>
      </c>
      <c r="S55" s="91"/>
      <c r="T55" s="91" t="s">
        <v>12</v>
      </c>
      <c r="U55" s="91"/>
      <c r="V55" s="91" t="s">
        <v>12</v>
      </c>
      <c r="W55" s="91"/>
      <c r="X55" s="91" t="s">
        <v>12</v>
      </c>
      <c r="Y55" s="91"/>
      <c r="Z55" s="91">
        <v>21</v>
      </c>
      <c r="AA55" s="91"/>
      <c r="AB55" s="91" t="s">
        <v>12</v>
      </c>
      <c r="AC55" s="91"/>
      <c r="AD55" s="91" t="s">
        <v>12</v>
      </c>
      <c r="AE55" s="91"/>
      <c r="AF55" s="91">
        <v>1</v>
      </c>
      <c r="AG55" s="91"/>
      <c r="AH55" s="91">
        <v>4.7</v>
      </c>
      <c r="AI55" s="91"/>
      <c r="AJ55" s="91" t="s">
        <v>12</v>
      </c>
      <c r="AK55" s="91"/>
      <c r="AL55" s="91" t="s">
        <v>12</v>
      </c>
      <c r="AM55" s="91"/>
      <c r="AN55" s="91" t="s">
        <v>12</v>
      </c>
      <c r="AO55" s="91"/>
      <c r="AP55" s="91" t="s">
        <v>12</v>
      </c>
      <c r="AQ55" s="91"/>
      <c r="AR55" s="91" t="s">
        <v>12</v>
      </c>
      <c r="AS55" s="91"/>
      <c r="AT55" s="91" t="s">
        <v>13</v>
      </c>
      <c r="AU55" s="91"/>
      <c r="AV55" s="91" t="s">
        <v>12</v>
      </c>
      <c r="AW55" s="91"/>
      <c r="AX55" s="91" t="s">
        <v>12</v>
      </c>
      <c r="AY55" s="91"/>
      <c r="AZ55" s="91">
        <v>6</v>
      </c>
      <c r="BA55" s="91"/>
      <c r="BB55" s="91" t="s">
        <v>12</v>
      </c>
      <c r="BC55" s="91"/>
      <c r="BD55" s="91" t="s">
        <v>12</v>
      </c>
      <c r="BE55" s="22"/>
    </row>
    <row r="56" spans="1:386" s="12" customFormat="1" ht="15.75" customHeight="1" x14ac:dyDescent="0.2">
      <c r="B56" s="89"/>
      <c r="C56" s="94">
        <v>2023</v>
      </c>
      <c r="D56" s="95" t="s">
        <v>12</v>
      </c>
      <c r="E56" s="96"/>
      <c r="F56" s="96" t="s">
        <v>12</v>
      </c>
      <c r="G56" s="96"/>
      <c r="H56" s="96">
        <v>463</v>
      </c>
      <c r="I56" s="96"/>
      <c r="J56" s="96">
        <v>13</v>
      </c>
      <c r="K56" s="96"/>
      <c r="L56" s="96" t="s">
        <v>13</v>
      </c>
      <c r="M56" s="96"/>
      <c r="N56" s="96" t="s">
        <v>12</v>
      </c>
      <c r="O56" s="96"/>
      <c r="P56" s="96" t="s">
        <v>12</v>
      </c>
      <c r="Q56" s="96"/>
      <c r="R56" s="96" t="s">
        <v>12</v>
      </c>
      <c r="S56" s="96"/>
      <c r="T56" s="96" t="s">
        <v>12</v>
      </c>
      <c r="U56" s="96"/>
      <c r="V56" s="96">
        <v>2</v>
      </c>
      <c r="W56" s="96"/>
      <c r="X56" s="96" t="s">
        <v>12</v>
      </c>
      <c r="Y56" s="96"/>
      <c r="Z56" s="96" t="s">
        <v>12</v>
      </c>
      <c r="AA56" s="96"/>
      <c r="AB56" s="96" t="s">
        <v>12</v>
      </c>
      <c r="AC56" s="96"/>
      <c r="AD56" s="96" t="s">
        <v>12</v>
      </c>
      <c r="AE56" s="96"/>
      <c r="AF56" s="96" t="s">
        <v>13</v>
      </c>
      <c r="AG56" s="96"/>
      <c r="AH56" s="96" t="s">
        <v>13</v>
      </c>
      <c r="AI56" s="96"/>
      <c r="AJ56" s="96" t="s">
        <v>12</v>
      </c>
      <c r="AK56" s="96"/>
      <c r="AL56" s="96" t="s">
        <v>12</v>
      </c>
      <c r="AM56" s="96"/>
      <c r="AN56" s="96" t="s">
        <v>12</v>
      </c>
      <c r="AO56" s="96"/>
      <c r="AP56" s="96" t="s">
        <v>12</v>
      </c>
      <c r="AQ56" s="96"/>
      <c r="AR56" s="96">
        <v>7</v>
      </c>
      <c r="AS56" s="96"/>
      <c r="AT56" s="96" t="s">
        <v>13</v>
      </c>
      <c r="AU56" s="96"/>
      <c r="AV56" s="96" t="s">
        <v>12</v>
      </c>
      <c r="AW56" s="96"/>
      <c r="AX56" s="96" t="s">
        <v>12</v>
      </c>
      <c r="AY56" s="96"/>
      <c r="AZ56" s="96">
        <v>1</v>
      </c>
      <c r="BA56" s="96"/>
      <c r="BB56" s="96" t="s">
        <v>12</v>
      </c>
      <c r="BC56" s="96"/>
      <c r="BD56" s="96" t="s">
        <v>12</v>
      </c>
      <c r="BE56" s="22"/>
    </row>
    <row r="57" spans="1:386" s="12" customFormat="1" ht="15.75" customHeight="1" x14ac:dyDescent="0.2">
      <c r="B57" s="75" t="s">
        <v>110</v>
      </c>
      <c r="C57" s="115">
        <v>2019</v>
      </c>
      <c r="D57" s="117">
        <f>SUM(D42,D46,D52)</f>
        <v>15</v>
      </c>
      <c r="E57" s="117"/>
      <c r="F57" s="117">
        <f>SUM(F42,F46,F52)</f>
        <v>0</v>
      </c>
      <c r="G57" s="117"/>
      <c r="H57" s="117">
        <f>SUM(H42,H46,H52)</f>
        <v>218</v>
      </c>
      <c r="I57" s="117"/>
      <c r="J57" s="117">
        <f>SUM(J42,J46,J52)</f>
        <v>0</v>
      </c>
      <c r="K57" s="117"/>
      <c r="L57" s="117">
        <f>SUM(L42,L46,L52)</f>
        <v>750</v>
      </c>
      <c r="M57" s="117"/>
      <c r="N57" s="117">
        <f>SUM(N42,N46,N52)</f>
        <v>0</v>
      </c>
      <c r="O57" s="117"/>
      <c r="P57" s="117">
        <f>SUM(P42,P46,P52)</f>
        <v>0</v>
      </c>
      <c r="Q57" s="117"/>
      <c r="R57" s="117">
        <f>SUM(R42,R46,R52)</f>
        <v>0</v>
      </c>
      <c r="S57" s="117"/>
      <c r="T57" s="117">
        <f>SUM(T42,T46,T52)</f>
        <v>0</v>
      </c>
      <c r="U57" s="117"/>
      <c r="V57" s="117">
        <f>SUM(V42,V46,V52)</f>
        <v>9</v>
      </c>
      <c r="W57" s="117"/>
      <c r="X57" s="117">
        <f>SUM(X42,X46,X52)</f>
        <v>0</v>
      </c>
      <c r="Y57" s="117"/>
      <c r="Z57" s="117">
        <f>SUM(Z42,Z46,Z52)</f>
        <v>0</v>
      </c>
      <c r="AA57" s="117"/>
      <c r="AB57" s="117">
        <f>SUM(AB42,AB46,AB52)</f>
        <v>2</v>
      </c>
      <c r="AC57" s="117"/>
      <c r="AD57" s="117">
        <f>SUM(AD42,AD46,AD52)</f>
        <v>0</v>
      </c>
      <c r="AE57" s="117"/>
      <c r="AF57" s="117">
        <f>SUM(AF42,AF46,AF52)</f>
        <v>1</v>
      </c>
      <c r="AG57" s="117"/>
      <c r="AH57" s="117">
        <f>SUM(AH42,AH46,AH52)</f>
        <v>0</v>
      </c>
      <c r="AI57" s="117"/>
      <c r="AJ57" s="117">
        <f>SUM(AJ42,AJ46,AJ52)</f>
        <v>4</v>
      </c>
      <c r="AK57" s="117"/>
      <c r="AL57" s="117">
        <f>SUM(AL42,AL46,AL52)</f>
        <v>3505</v>
      </c>
      <c r="AM57" s="117"/>
      <c r="AN57" s="117">
        <f>SUM(AN42,AN46,AN52)</f>
        <v>0</v>
      </c>
      <c r="AO57" s="117"/>
      <c r="AP57" s="117">
        <f>SUM(AP42,AP46,AP52)</f>
        <v>0</v>
      </c>
      <c r="AQ57" s="117"/>
      <c r="AR57" s="117">
        <f>SUM(AR42,AR46,AR52)</f>
        <v>0</v>
      </c>
      <c r="AS57" s="117"/>
      <c r="AT57" s="117">
        <f>SUM(AT42,AT46,AT52)</f>
        <v>2753</v>
      </c>
      <c r="AU57" s="117"/>
      <c r="AV57" s="117">
        <f>SUM(AV42,AV46,AV52)</f>
        <v>7</v>
      </c>
      <c r="AW57" s="117"/>
      <c r="AX57" s="117">
        <f>SUM(AX42,AX46,AX52)</f>
        <v>0</v>
      </c>
      <c r="AY57" s="117"/>
      <c r="AZ57" s="117">
        <f>SUM(AZ42,AZ46,AZ52)</f>
        <v>14</v>
      </c>
      <c r="BA57" s="117"/>
      <c r="BB57" s="117">
        <f>SUM(BB42,BB46,BB52)</f>
        <v>0</v>
      </c>
      <c r="BC57" s="117"/>
      <c r="BD57" s="117">
        <f>SUM(BD42,BD46,BD52)</f>
        <v>0</v>
      </c>
    </row>
    <row r="58" spans="1:386" s="12" customFormat="1" ht="15.75" customHeight="1" x14ac:dyDescent="0.2">
      <c r="B58" s="75" t="s">
        <v>110</v>
      </c>
      <c r="C58" s="115">
        <v>2020</v>
      </c>
      <c r="D58" s="117">
        <f>SUM(D43,D47,D53)</f>
        <v>734</v>
      </c>
      <c r="E58" s="117"/>
      <c r="F58" s="117">
        <f>SUM(F43,F47,F53)</f>
        <v>1</v>
      </c>
      <c r="G58" s="117"/>
      <c r="H58" s="117">
        <f>SUM(H43,H47,H53)</f>
        <v>447</v>
      </c>
      <c r="I58" s="117"/>
      <c r="J58" s="117">
        <f>SUM(J43,J47,J53)</f>
        <v>0</v>
      </c>
      <c r="K58" s="117"/>
      <c r="L58" s="117">
        <f>SUM(L43,L47,L53)</f>
        <v>16</v>
      </c>
      <c r="M58" s="120"/>
      <c r="N58" s="117">
        <f>SUM(N43,N47,N53)</f>
        <v>0</v>
      </c>
      <c r="O58" s="117"/>
      <c r="P58" s="117">
        <f>SUM(P43,P47,P53)</f>
        <v>0</v>
      </c>
      <c r="Q58" s="117"/>
      <c r="R58" s="117">
        <f>SUM(R43,R47,R53)</f>
        <v>0</v>
      </c>
      <c r="S58" s="117"/>
      <c r="T58" s="117">
        <f>SUM(T43,T47,T53)</f>
        <v>0</v>
      </c>
      <c r="U58" s="117"/>
      <c r="V58" s="117">
        <f>SUM(V43,V47,V53)</f>
        <v>50</v>
      </c>
      <c r="W58" s="117"/>
      <c r="X58" s="117">
        <f>SUM(X43,X47,X53)</f>
        <v>0</v>
      </c>
      <c r="Y58" s="117"/>
      <c r="Z58" s="117">
        <f>SUM(Z43,Z47,Z53)</f>
        <v>0</v>
      </c>
      <c r="AA58" s="117"/>
      <c r="AB58" s="117">
        <f>SUM(AB43,AB47,AB53)</f>
        <v>0</v>
      </c>
      <c r="AC58" s="117"/>
      <c r="AD58" s="117">
        <f>SUM(AD43,AD47,AD53)</f>
        <v>0</v>
      </c>
      <c r="AE58" s="117"/>
      <c r="AF58" s="117">
        <f>SUM(AF43,AF47,AF53)</f>
        <v>4</v>
      </c>
      <c r="AG58" s="117"/>
      <c r="AH58" s="117">
        <f>SUM(AH43,AH47,AH53)</f>
        <v>0</v>
      </c>
      <c r="AI58" s="117"/>
      <c r="AJ58" s="117">
        <f>SUM(AJ43,AJ47,AJ53)</f>
        <v>0</v>
      </c>
      <c r="AK58" s="117"/>
      <c r="AL58" s="117">
        <f>SUM(AL43,AL47,AL53)</f>
        <v>571</v>
      </c>
      <c r="AM58" s="117"/>
      <c r="AN58" s="117">
        <f>SUM(AN43,AN47,AN53)</f>
        <v>0</v>
      </c>
      <c r="AO58" s="117"/>
      <c r="AP58" s="117">
        <f>SUM(AP43,AP47,AP53)</f>
        <v>0</v>
      </c>
      <c r="AQ58" s="117"/>
      <c r="AR58" s="117">
        <f>SUM(AR43,AR47,AR53)</f>
        <v>0</v>
      </c>
      <c r="AS58" s="117"/>
      <c r="AT58" s="117">
        <f>SUM(AT43,AT47,AT53)</f>
        <v>11091</v>
      </c>
      <c r="AU58" s="117"/>
      <c r="AV58" s="117">
        <f>SUM(AV43,AV47,AV53)</f>
        <v>0</v>
      </c>
      <c r="AW58" s="117"/>
      <c r="AX58" s="117">
        <f>SUM(AX43,AX47,AX53)</f>
        <v>0</v>
      </c>
      <c r="AY58" s="117"/>
      <c r="AZ58" s="117">
        <f>SUM(AZ43,AZ47,AZ53)</f>
        <v>13</v>
      </c>
      <c r="BA58" s="117"/>
      <c r="BB58" s="117">
        <f>SUM(BB43,BB47,BB53)</f>
        <v>0</v>
      </c>
      <c r="BC58" s="117"/>
      <c r="BD58" s="117">
        <f>SUM(BD43,BD47,BD53)</f>
        <v>1</v>
      </c>
    </row>
    <row r="59" spans="1:386" s="12" customFormat="1" ht="15.75" customHeight="1" x14ac:dyDescent="0.2">
      <c r="B59" s="75" t="s">
        <v>110</v>
      </c>
      <c r="C59" s="115">
        <v>2021</v>
      </c>
      <c r="D59" s="117">
        <f>SUM(D48,D54)</f>
        <v>0</v>
      </c>
      <c r="E59" s="117"/>
      <c r="F59" s="117">
        <f>SUM(F48,F54)</f>
        <v>0</v>
      </c>
      <c r="G59" s="117"/>
      <c r="H59" s="117">
        <f>SUM(H48,H54)</f>
        <v>397</v>
      </c>
      <c r="I59" s="117"/>
      <c r="J59" s="117">
        <f>SUM(J48,J54)</f>
        <v>0</v>
      </c>
      <c r="K59" s="117"/>
      <c r="L59" s="117">
        <f>SUM(L48,L54)</f>
        <v>0</v>
      </c>
      <c r="M59" s="117"/>
      <c r="N59" s="117">
        <f>SUM(N48,N54)</f>
        <v>0</v>
      </c>
      <c r="O59" s="117"/>
      <c r="P59" s="117">
        <f>SUM(P48,P54)</f>
        <v>0</v>
      </c>
      <c r="Q59" s="117"/>
      <c r="R59" s="117">
        <f>SUM(R48,R54)</f>
        <v>0</v>
      </c>
      <c r="S59" s="117"/>
      <c r="T59" s="117">
        <f>SUM(T48,T54)</f>
        <v>0</v>
      </c>
      <c r="U59" s="117"/>
      <c r="V59" s="117">
        <f>SUM(V48,V54)</f>
        <v>1</v>
      </c>
      <c r="W59" s="117"/>
      <c r="X59" s="117">
        <f>SUM(X48,X54)</f>
        <v>0</v>
      </c>
      <c r="Y59" s="117"/>
      <c r="Z59" s="117">
        <f>SUM(Z48,Z54)</f>
        <v>0</v>
      </c>
      <c r="AA59" s="117"/>
      <c r="AB59" s="117">
        <f>SUM(AB48,AB54)</f>
        <v>0</v>
      </c>
      <c r="AC59" s="117"/>
      <c r="AD59" s="117">
        <f>SUM(AD48,AD54)</f>
        <v>0</v>
      </c>
      <c r="AE59" s="117"/>
      <c r="AF59" s="117">
        <f>SUM(AF48,AF54)</f>
        <v>0</v>
      </c>
      <c r="AG59" s="117"/>
      <c r="AH59" s="117">
        <f>SUM(AH48,AH54)</f>
        <v>0</v>
      </c>
      <c r="AI59" s="117"/>
      <c r="AJ59" s="117">
        <f>SUM(AJ48,AJ54)</f>
        <v>45</v>
      </c>
      <c r="AK59" s="117"/>
      <c r="AL59" s="117">
        <f>SUM(AL48,AL54)</f>
        <v>0</v>
      </c>
      <c r="AM59" s="117"/>
      <c r="AN59" s="117">
        <f>SUM(AN48,AN54)</f>
        <v>0</v>
      </c>
      <c r="AO59" s="117"/>
      <c r="AP59" s="117">
        <f>SUM(AP48,AP54)</f>
        <v>0</v>
      </c>
      <c r="AQ59" s="117"/>
      <c r="AR59" s="117">
        <f>SUM(AR48,AR54)</f>
        <v>0</v>
      </c>
      <c r="AS59" s="117"/>
      <c r="AT59" s="117">
        <f>SUM(AT48,AT54)</f>
        <v>2580</v>
      </c>
      <c r="AU59" s="117"/>
      <c r="AV59" s="117">
        <f>SUM(AV48,AV54)</f>
        <v>0</v>
      </c>
      <c r="AW59" s="117"/>
      <c r="AX59" s="117">
        <f>SUM(AX48,AX54)</f>
        <v>0</v>
      </c>
      <c r="AY59" s="117"/>
      <c r="AZ59" s="117">
        <f>SUM(AZ48,AZ54)</f>
        <v>23</v>
      </c>
      <c r="BA59" s="117"/>
      <c r="BB59" s="117">
        <f>SUM(BB48,BB54)</f>
        <v>0</v>
      </c>
      <c r="BC59" s="117"/>
      <c r="BD59" s="117">
        <f>SUM(BD48,BD54)</f>
        <v>7</v>
      </c>
    </row>
    <row r="60" spans="1:386" s="12" customFormat="1" ht="15.75" customHeight="1" x14ac:dyDescent="0.2">
      <c r="B60" s="75" t="s">
        <v>110</v>
      </c>
      <c r="C60" s="115">
        <v>2022</v>
      </c>
      <c r="D60" s="117">
        <f>SUM(D44,D49,D55)</f>
        <v>79</v>
      </c>
      <c r="E60" s="117"/>
      <c r="F60" s="117">
        <f>SUM(F44,F49,F55)</f>
        <v>0</v>
      </c>
      <c r="G60" s="117"/>
      <c r="H60" s="117">
        <f>SUM(H44,H49,H55)</f>
        <v>1528</v>
      </c>
      <c r="I60" s="117"/>
      <c r="J60" s="117">
        <f>SUM(J44,J49,J55)</f>
        <v>9.2200000000000006</v>
      </c>
      <c r="K60" s="117"/>
      <c r="L60" s="117">
        <f>SUM(L44,L49,L55)</f>
        <v>0</v>
      </c>
      <c r="M60" s="117"/>
      <c r="N60" s="117">
        <f>SUM(N44,N49,N55)</f>
        <v>0</v>
      </c>
      <c r="O60" s="117"/>
      <c r="P60" s="117">
        <f>SUM(P44,P49,P55)</f>
        <v>0</v>
      </c>
      <c r="Q60" s="117"/>
      <c r="R60" s="117">
        <f>SUM(R44,R49,R55)</f>
        <v>0</v>
      </c>
      <c r="S60" s="117"/>
      <c r="T60" s="117">
        <f>SUM(T44,T49,T55)</f>
        <v>0</v>
      </c>
      <c r="U60" s="117"/>
      <c r="V60" s="117">
        <f>SUM(V44,V49,V55)</f>
        <v>0</v>
      </c>
      <c r="W60" s="117"/>
      <c r="X60" s="117">
        <f>SUM(X44,X49,X55)</f>
        <v>0</v>
      </c>
      <c r="Y60" s="117"/>
      <c r="Z60" s="117">
        <f>SUM(Z44,Z49,Z55)</f>
        <v>21</v>
      </c>
      <c r="AA60" s="117"/>
      <c r="AB60" s="117">
        <f>SUM(AB44,AB49,AB55)</f>
        <v>0</v>
      </c>
      <c r="AC60" s="117"/>
      <c r="AD60" s="117">
        <f>SUM(AD44,AD49,AD55)</f>
        <v>0</v>
      </c>
      <c r="AE60" s="117"/>
      <c r="AF60" s="117">
        <f>SUM(AF44,AF49,AF55)</f>
        <v>1</v>
      </c>
      <c r="AG60" s="117"/>
      <c r="AH60" s="117">
        <f>SUM(AH44,AH49,AH55)</f>
        <v>4.7</v>
      </c>
      <c r="AI60" s="117"/>
      <c r="AJ60" s="117">
        <f>SUM(AJ44,AJ49,AJ55)</f>
        <v>0</v>
      </c>
      <c r="AK60" s="117"/>
      <c r="AL60" s="117">
        <f>SUM(AL44,AL49,AL55)</f>
        <v>471</v>
      </c>
      <c r="AM60" s="117"/>
      <c r="AN60" s="117">
        <f>SUM(AN44,AN49,AN55)</f>
        <v>0</v>
      </c>
      <c r="AO60" s="117"/>
      <c r="AP60" s="117">
        <f>SUM(AP44,AP49,AP55)</f>
        <v>0</v>
      </c>
      <c r="AQ60" s="117"/>
      <c r="AR60" s="117">
        <f>SUM(AR44,AR49,AR55)</f>
        <v>0</v>
      </c>
      <c r="AS60" s="117"/>
      <c r="AT60" s="117">
        <f>SUM(AT44,AT49,AT55)</f>
        <v>237</v>
      </c>
      <c r="AU60" s="117"/>
      <c r="AV60" s="117">
        <f>SUM(AV44,AV49,AV55)</f>
        <v>0</v>
      </c>
      <c r="AW60" s="117"/>
      <c r="AX60" s="117">
        <f>SUM(AX44,AX49,AX55)</f>
        <v>0</v>
      </c>
      <c r="AY60" s="117"/>
      <c r="AZ60" s="117">
        <f>SUM(AZ44,AZ49,AZ55)</f>
        <v>6</v>
      </c>
      <c r="BA60" s="117"/>
      <c r="BB60" s="117">
        <f>SUM(BB44,BB49,BB55)</f>
        <v>0</v>
      </c>
      <c r="BC60" s="117"/>
      <c r="BD60" s="117">
        <f>SUM(BD44,BD49,BD55)</f>
        <v>0</v>
      </c>
    </row>
    <row r="61" spans="1:386" s="27" customFormat="1" ht="15.75" customHeight="1" x14ac:dyDescent="0.2">
      <c r="B61" s="75" t="s">
        <v>110</v>
      </c>
      <c r="C61" s="115">
        <v>2023</v>
      </c>
      <c r="D61" s="117">
        <f>SUM(D45,D50,D56)</f>
        <v>90</v>
      </c>
      <c r="E61" s="117"/>
      <c r="F61" s="117">
        <f t="shared" ref="F61:BD61" si="2">SUM(F45,F50,F56)</f>
        <v>0</v>
      </c>
      <c r="G61" s="117"/>
      <c r="H61" s="117">
        <f t="shared" si="2"/>
        <v>585</v>
      </c>
      <c r="I61" s="117"/>
      <c r="J61" s="117">
        <f t="shared" si="2"/>
        <v>13</v>
      </c>
      <c r="K61" s="117"/>
      <c r="L61" s="117">
        <f t="shared" si="2"/>
        <v>1</v>
      </c>
      <c r="M61" s="117"/>
      <c r="N61" s="117">
        <f t="shared" si="2"/>
        <v>0</v>
      </c>
      <c r="O61" s="117"/>
      <c r="P61" s="117">
        <f t="shared" si="2"/>
        <v>0</v>
      </c>
      <c r="Q61" s="117"/>
      <c r="R61" s="117">
        <f t="shared" si="2"/>
        <v>0</v>
      </c>
      <c r="S61" s="117"/>
      <c r="T61" s="117">
        <f t="shared" si="2"/>
        <v>0</v>
      </c>
      <c r="U61" s="117"/>
      <c r="V61" s="117">
        <f t="shared" si="2"/>
        <v>4</v>
      </c>
      <c r="W61" s="117"/>
      <c r="X61" s="117">
        <f t="shared" si="2"/>
        <v>0</v>
      </c>
      <c r="Y61" s="117"/>
      <c r="Z61" s="117">
        <f t="shared" si="2"/>
        <v>0</v>
      </c>
      <c r="AA61" s="117"/>
      <c r="AB61" s="117">
        <f t="shared" si="2"/>
        <v>0</v>
      </c>
      <c r="AC61" s="117"/>
      <c r="AD61" s="117">
        <f t="shared" si="2"/>
        <v>0</v>
      </c>
      <c r="AE61" s="117"/>
      <c r="AF61" s="117">
        <f t="shared" si="2"/>
        <v>0</v>
      </c>
      <c r="AG61" s="117"/>
      <c r="AH61" s="117">
        <f t="shared" si="2"/>
        <v>0</v>
      </c>
      <c r="AI61" s="117"/>
      <c r="AJ61" s="117">
        <f t="shared" si="2"/>
        <v>0</v>
      </c>
      <c r="AK61" s="117"/>
      <c r="AL61" s="117">
        <f t="shared" si="2"/>
        <v>785</v>
      </c>
      <c r="AM61" s="117"/>
      <c r="AN61" s="117">
        <f t="shared" si="2"/>
        <v>0</v>
      </c>
      <c r="AO61" s="117"/>
      <c r="AP61" s="117">
        <f t="shared" si="2"/>
        <v>0</v>
      </c>
      <c r="AQ61" s="117"/>
      <c r="AR61" s="117">
        <f t="shared" si="2"/>
        <v>72</v>
      </c>
      <c r="AS61" s="117"/>
      <c r="AT61" s="117">
        <f t="shared" si="2"/>
        <v>9893</v>
      </c>
      <c r="AU61" s="117"/>
      <c r="AV61" s="117">
        <f t="shared" si="2"/>
        <v>0</v>
      </c>
      <c r="AW61" s="117"/>
      <c r="AX61" s="117">
        <f t="shared" si="2"/>
        <v>0</v>
      </c>
      <c r="AY61" s="117"/>
      <c r="AZ61" s="117">
        <f t="shared" si="2"/>
        <v>1</v>
      </c>
      <c r="BA61" s="117"/>
      <c r="BB61" s="117">
        <f t="shared" si="2"/>
        <v>0</v>
      </c>
      <c r="BC61" s="117"/>
      <c r="BD61" s="117">
        <f t="shared" si="2"/>
        <v>0</v>
      </c>
    </row>
    <row r="62" spans="1:386" s="27" customFormat="1" ht="15.75" customHeight="1" thickBot="1" x14ac:dyDescent="0.25">
      <c r="B62" s="40"/>
      <c r="C62" s="41"/>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row>
    <row r="63" spans="1:386" customFormat="1" ht="15.75" customHeight="1" x14ac:dyDescent="0.2">
      <c r="A63" s="10"/>
      <c r="B63" s="77" t="s">
        <v>101</v>
      </c>
      <c r="C63" s="83"/>
      <c r="D63" s="82"/>
      <c r="E63" s="82"/>
      <c r="F63" s="82"/>
      <c r="G63" s="82"/>
      <c r="H63" s="82"/>
      <c r="I63" s="82"/>
      <c r="J63" s="82"/>
      <c r="K63" s="82"/>
      <c r="L63" s="82"/>
      <c r="M63" s="84"/>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2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10"/>
      <c r="NL63" s="10"/>
      <c r="NM63" s="10"/>
      <c r="NN63" s="10"/>
      <c r="NO63" s="10"/>
      <c r="NP63" s="10"/>
      <c r="NQ63" s="10"/>
      <c r="NR63" s="10"/>
      <c r="NS63" s="10"/>
      <c r="NT63" s="10"/>
      <c r="NU63" s="10"/>
      <c r="NV63" s="10"/>
    </row>
    <row r="64" spans="1:386" s="12" customFormat="1" ht="15.75" customHeight="1" x14ac:dyDescent="0.25">
      <c r="B64" s="89" t="s">
        <v>26</v>
      </c>
      <c r="C64" s="90">
        <v>2019</v>
      </c>
      <c r="D64" s="91" t="s">
        <v>12</v>
      </c>
      <c r="E64" s="92"/>
      <c r="F64" s="91" t="s">
        <v>12</v>
      </c>
      <c r="G64" s="92"/>
      <c r="H64" s="91" t="s">
        <v>12</v>
      </c>
      <c r="I64" s="92"/>
      <c r="J64" s="91" t="s">
        <v>12</v>
      </c>
      <c r="K64" s="92"/>
      <c r="L64" s="91" t="s">
        <v>13</v>
      </c>
      <c r="M64" s="91"/>
      <c r="N64" s="91" t="s">
        <v>12</v>
      </c>
      <c r="O64" s="92"/>
      <c r="P64" s="91" t="s">
        <v>12</v>
      </c>
      <c r="Q64" s="92"/>
      <c r="R64" s="91" t="s">
        <v>12</v>
      </c>
      <c r="S64" s="92"/>
      <c r="T64" s="91" t="s">
        <v>12</v>
      </c>
      <c r="U64" s="92"/>
      <c r="V64" s="91" t="s">
        <v>12</v>
      </c>
      <c r="W64" s="92"/>
      <c r="X64" s="91" t="s">
        <v>12</v>
      </c>
      <c r="Y64" s="92"/>
      <c r="Z64" s="91" t="s">
        <v>12</v>
      </c>
      <c r="AA64" s="92"/>
      <c r="AB64" s="91" t="s">
        <v>12</v>
      </c>
      <c r="AC64" s="92"/>
      <c r="AD64" s="91" t="s">
        <v>12</v>
      </c>
      <c r="AE64" s="92"/>
      <c r="AF64" s="91" t="s">
        <v>12</v>
      </c>
      <c r="AG64" s="91"/>
      <c r="AH64" s="91" t="s">
        <v>12</v>
      </c>
      <c r="AI64" s="92"/>
      <c r="AJ64" s="91" t="s">
        <v>12</v>
      </c>
      <c r="AK64" s="92"/>
      <c r="AL64" s="91" t="s">
        <v>12</v>
      </c>
      <c r="AM64" s="92"/>
      <c r="AN64" s="91" t="s">
        <v>12</v>
      </c>
      <c r="AO64" s="92"/>
      <c r="AP64" s="91" t="s">
        <v>12</v>
      </c>
      <c r="AQ64" s="91"/>
      <c r="AR64" s="91" t="s">
        <v>12</v>
      </c>
      <c r="AS64" s="92"/>
      <c r="AT64" s="91" t="s">
        <v>12</v>
      </c>
      <c r="AU64" s="92"/>
      <c r="AV64" s="91" t="s">
        <v>12</v>
      </c>
      <c r="AW64" s="92"/>
      <c r="AX64" s="91" t="s">
        <v>13</v>
      </c>
      <c r="AY64" s="92"/>
      <c r="AZ64" s="91" t="s">
        <v>12</v>
      </c>
      <c r="BA64" s="92"/>
      <c r="BB64" s="91" t="s">
        <v>12</v>
      </c>
      <c r="BC64" s="92"/>
      <c r="BD64" s="91" t="s">
        <v>12</v>
      </c>
      <c r="BE64" s="105"/>
    </row>
    <row r="65" spans="2:57" s="12" customFormat="1" ht="15.75" customHeight="1" x14ac:dyDescent="0.25">
      <c r="B65" s="89"/>
      <c r="C65" s="90">
        <v>2020</v>
      </c>
      <c r="D65" s="91" t="s">
        <v>12</v>
      </c>
      <c r="E65" s="92"/>
      <c r="F65" s="91" t="s">
        <v>12</v>
      </c>
      <c r="G65" s="92"/>
      <c r="H65" s="91" t="s">
        <v>12</v>
      </c>
      <c r="I65" s="92"/>
      <c r="J65" s="91" t="s">
        <v>12</v>
      </c>
      <c r="K65" s="92"/>
      <c r="L65" s="91" t="s">
        <v>13</v>
      </c>
      <c r="M65" s="91"/>
      <c r="N65" s="91" t="s">
        <v>12</v>
      </c>
      <c r="O65" s="92"/>
      <c r="P65" s="91" t="s">
        <v>12</v>
      </c>
      <c r="Q65" s="92"/>
      <c r="R65" s="91" t="s">
        <v>12</v>
      </c>
      <c r="S65" s="92"/>
      <c r="T65" s="91" t="s">
        <v>12</v>
      </c>
      <c r="U65" s="92"/>
      <c r="V65" s="91" t="s">
        <v>12</v>
      </c>
      <c r="W65" s="92"/>
      <c r="X65" s="91" t="s">
        <v>12</v>
      </c>
      <c r="Y65" s="92"/>
      <c r="Z65" s="91" t="s">
        <v>12</v>
      </c>
      <c r="AA65" s="92"/>
      <c r="AB65" s="91" t="s">
        <v>12</v>
      </c>
      <c r="AC65" s="92"/>
      <c r="AD65" s="91" t="s">
        <v>12</v>
      </c>
      <c r="AE65" s="92"/>
      <c r="AF65" s="91" t="s">
        <v>12</v>
      </c>
      <c r="AG65" s="91"/>
      <c r="AH65" s="91" t="s">
        <v>12</v>
      </c>
      <c r="AI65" s="92"/>
      <c r="AJ65" s="91" t="s">
        <v>12</v>
      </c>
      <c r="AK65" s="92"/>
      <c r="AL65" s="91" t="s">
        <v>12</v>
      </c>
      <c r="AM65" s="92"/>
      <c r="AN65" s="91" t="s">
        <v>12</v>
      </c>
      <c r="AO65" s="92"/>
      <c r="AP65" s="91" t="s">
        <v>12</v>
      </c>
      <c r="AQ65" s="91"/>
      <c r="AR65" s="91" t="s">
        <v>12</v>
      </c>
      <c r="AS65" s="92"/>
      <c r="AT65" s="91" t="s">
        <v>12</v>
      </c>
      <c r="AU65" s="92"/>
      <c r="AV65" s="91" t="s">
        <v>12</v>
      </c>
      <c r="AW65" s="92"/>
      <c r="AX65" s="91" t="s">
        <v>12</v>
      </c>
      <c r="AY65" s="92"/>
      <c r="AZ65" s="91" t="s">
        <v>12</v>
      </c>
      <c r="BA65" s="92"/>
      <c r="BB65" s="91" t="s">
        <v>12</v>
      </c>
      <c r="BC65" s="92"/>
      <c r="BD65" s="91" t="s">
        <v>12</v>
      </c>
      <c r="BE65" s="105"/>
    </row>
    <row r="66" spans="2:57" s="12" customFormat="1" ht="15.75" customHeight="1" x14ac:dyDescent="0.25">
      <c r="B66" s="89"/>
      <c r="C66" s="90">
        <v>2021</v>
      </c>
      <c r="D66" s="91" t="s">
        <v>12</v>
      </c>
      <c r="E66" s="91"/>
      <c r="F66" s="91" t="s">
        <v>12</v>
      </c>
      <c r="G66" s="91"/>
      <c r="H66" s="91" t="s">
        <v>12</v>
      </c>
      <c r="I66" s="91"/>
      <c r="J66" s="91" t="s">
        <v>12</v>
      </c>
      <c r="K66" s="91"/>
      <c r="L66" s="91" t="s">
        <v>13</v>
      </c>
      <c r="M66" s="91"/>
      <c r="N66" s="91" t="s">
        <v>12</v>
      </c>
      <c r="O66" s="91"/>
      <c r="P66" s="91" t="s">
        <v>12</v>
      </c>
      <c r="Q66" s="91"/>
      <c r="R66" s="91" t="s">
        <v>12</v>
      </c>
      <c r="S66" s="91"/>
      <c r="T66" s="91" t="s">
        <v>12</v>
      </c>
      <c r="U66" s="91"/>
      <c r="V66" s="91" t="s">
        <v>13</v>
      </c>
      <c r="W66" s="91"/>
      <c r="X66" s="91" t="s">
        <v>12</v>
      </c>
      <c r="Y66" s="91"/>
      <c r="Z66" s="91" t="s">
        <v>12</v>
      </c>
      <c r="AA66" s="91"/>
      <c r="AB66" s="91" t="s">
        <v>12</v>
      </c>
      <c r="AC66" s="91"/>
      <c r="AD66" s="91" t="s">
        <v>12</v>
      </c>
      <c r="AE66" s="91"/>
      <c r="AF66" s="91" t="s">
        <v>12</v>
      </c>
      <c r="AG66" s="91"/>
      <c r="AH66" s="91" t="s">
        <v>12</v>
      </c>
      <c r="AI66" s="91"/>
      <c r="AJ66" s="91" t="s">
        <v>12</v>
      </c>
      <c r="AK66" s="91"/>
      <c r="AL66" s="91" t="s">
        <v>12</v>
      </c>
      <c r="AM66" s="91"/>
      <c r="AN66" s="91" t="s">
        <v>12</v>
      </c>
      <c r="AO66" s="91"/>
      <c r="AP66" s="91" t="s">
        <v>12</v>
      </c>
      <c r="AQ66" s="91"/>
      <c r="AR66" s="91" t="s">
        <v>12</v>
      </c>
      <c r="AS66" s="91"/>
      <c r="AT66" s="91" t="s">
        <v>12</v>
      </c>
      <c r="AU66" s="91"/>
      <c r="AV66" s="91" t="s">
        <v>12</v>
      </c>
      <c r="AW66" s="91"/>
      <c r="AX66" s="91" t="s">
        <v>12</v>
      </c>
      <c r="AY66" s="91"/>
      <c r="AZ66" s="91" t="s">
        <v>12</v>
      </c>
      <c r="BA66" s="91"/>
      <c r="BB66" s="91" t="s">
        <v>12</v>
      </c>
      <c r="BC66" s="91"/>
      <c r="BD66" s="91" t="s">
        <v>12</v>
      </c>
      <c r="BE66" s="105"/>
    </row>
    <row r="67" spans="2:57" s="12" customFormat="1" ht="15.75" customHeight="1" x14ac:dyDescent="0.25">
      <c r="B67" s="89"/>
      <c r="C67" s="97">
        <v>2022</v>
      </c>
      <c r="D67" s="91" t="s">
        <v>12</v>
      </c>
      <c r="E67" s="91"/>
      <c r="F67" s="91" t="s">
        <v>12</v>
      </c>
      <c r="G67" s="91"/>
      <c r="H67" s="91" t="s">
        <v>12</v>
      </c>
      <c r="I67" s="91"/>
      <c r="J67" s="91" t="s">
        <v>12</v>
      </c>
      <c r="K67" s="91"/>
      <c r="L67" s="91" t="s">
        <v>12</v>
      </c>
      <c r="M67" s="91"/>
      <c r="N67" s="91" t="s">
        <v>12</v>
      </c>
      <c r="O67" s="91"/>
      <c r="P67" s="91" t="s">
        <v>12</v>
      </c>
      <c r="Q67" s="91"/>
      <c r="R67" s="91" t="s">
        <v>12</v>
      </c>
      <c r="S67" s="91"/>
      <c r="T67" s="91" t="s">
        <v>12</v>
      </c>
      <c r="U67" s="91"/>
      <c r="V67" s="91" t="s">
        <v>12</v>
      </c>
      <c r="W67" s="91"/>
      <c r="X67" s="91" t="s">
        <v>12</v>
      </c>
      <c r="Y67" s="91"/>
      <c r="Z67" s="91" t="s">
        <v>12</v>
      </c>
      <c r="AA67" s="91"/>
      <c r="AB67" s="91" t="s">
        <v>12</v>
      </c>
      <c r="AC67" s="91"/>
      <c r="AD67" s="91" t="s">
        <v>12</v>
      </c>
      <c r="AE67" s="91"/>
      <c r="AF67" s="91" t="s">
        <v>12</v>
      </c>
      <c r="AG67" s="91"/>
      <c r="AH67" s="91" t="s">
        <v>12</v>
      </c>
      <c r="AI67" s="91"/>
      <c r="AJ67" s="91" t="s">
        <v>12</v>
      </c>
      <c r="AK67" s="91"/>
      <c r="AL67" s="91" t="s">
        <v>12</v>
      </c>
      <c r="AM67" s="91"/>
      <c r="AN67" s="91" t="s">
        <v>12</v>
      </c>
      <c r="AO67" s="91"/>
      <c r="AP67" s="91" t="s">
        <v>12</v>
      </c>
      <c r="AQ67" s="91"/>
      <c r="AR67" s="91" t="s">
        <v>12</v>
      </c>
      <c r="AS67" s="91"/>
      <c r="AT67" s="91" t="s">
        <v>12</v>
      </c>
      <c r="AU67" s="91"/>
      <c r="AV67" s="91" t="s">
        <v>12</v>
      </c>
      <c r="AW67" s="91"/>
      <c r="AX67" s="91" t="s">
        <v>12</v>
      </c>
      <c r="AY67" s="91"/>
      <c r="AZ67" s="91" t="s">
        <v>12</v>
      </c>
      <c r="BA67" s="91"/>
      <c r="BB67" s="91" t="s">
        <v>13</v>
      </c>
      <c r="BC67" s="91"/>
      <c r="BD67" s="91" t="s">
        <v>12</v>
      </c>
      <c r="BE67" s="105"/>
    </row>
    <row r="68" spans="2:57" s="12" customFormat="1" ht="15.75" customHeight="1" x14ac:dyDescent="0.25">
      <c r="B68" s="89" t="s">
        <v>27</v>
      </c>
      <c r="C68" s="90">
        <v>2020</v>
      </c>
      <c r="D68" s="91" t="s">
        <v>12</v>
      </c>
      <c r="E68" s="92"/>
      <c r="F68" s="91" t="s">
        <v>12</v>
      </c>
      <c r="G68" s="92"/>
      <c r="H68" s="91" t="s">
        <v>12</v>
      </c>
      <c r="I68" s="92"/>
      <c r="J68" s="91" t="s">
        <v>12</v>
      </c>
      <c r="K68" s="92"/>
      <c r="L68" s="91" t="s">
        <v>12</v>
      </c>
      <c r="M68" s="91"/>
      <c r="N68" s="91" t="s">
        <v>12</v>
      </c>
      <c r="O68" s="92"/>
      <c r="P68" s="91" t="s">
        <v>12</v>
      </c>
      <c r="Q68" s="92"/>
      <c r="R68" s="91" t="s">
        <v>12</v>
      </c>
      <c r="S68" s="92"/>
      <c r="T68" s="91" t="s">
        <v>12</v>
      </c>
      <c r="U68" s="92"/>
      <c r="V68" s="91" t="s">
        <v>12</v>
      </c>
      <c r="W68" s="92"/>
      <c r="X68" s="91" t="s">
        <v>12</v>
      </c>
      <c r="Y68" s="92"/>
      <c r="Z68" s="91" t="s">
        <v>12</v>
      </c>
      <c r="AA68" s="92"/>
      <c r="AB68" s="91" t="s">
        <v>12</v>
      </c>
      <c r="AC68" s="92"/>
      <c r="AD68" s="91" t="s">
        <v>12</v>
      </c>
      <c r="AE68" s="92"/>
      <c r="AF68" s="91" t="s">
        <v>12</v>
      </c>
      <c r="AG68" s="91"/>
      <c r="AH68" s="91" t="s">
        <v>12</v>
      </c>
      <c r="AI68" s="92"/>
      <c r="AJ68" s="91" t="s">
        <v>12</v>
      </c>
      <c r="AK68" s="92"/>
      <c r="AL68" s="91" t="s">
        <v>12</v>
      </c>
      <c r="AM68" s="92"/>
      <c r="AN68" s="91" t="s">
        <v>12</v>
      </c>
      <c r="AO68" s="92"/>
      <c r="AP68" s="91" t="s">
        <v>12</v>
      </c>
      <c r="AQ68" s="91"/>
      <c r="AR68" s="91" t="s">
        <v>12</v>
      </c>
      <c r="AS68" s="92"/>
      <c r="AT68" s="91" t="s">
        <v>12</v>
      </c>
      <c r="AU68" s="92"/>
      <c r="AV68" s="91" t="s">
        <v>12</v>
      </c>
      <c r="AW68" s="92"/>
      <c r="AX68" s="91">
        <v>2081</v>
      </c>
      <c r="AY68" s="92"/>
      <c r="AZ68" s="91" t="s">
        <v>12</v>
      </c>
      <c r="BA68" s="92"/>
      <c r="BB68" s="91" t="s">
        <v>12</v>
      </c>
      <c r="BC68" s="92"/>
      <c r="BD68" s="91" t="s">
        <v>12</v>
      </c>
      <c r="BE68" s="105"/>
    </row>
    <row r="69" spans="2:57" s="12" customFormat="1" ht="15.75" customHeight="1" x14ac:dyDescent="0.25">
      <c r="B69" s="89"/>
      <c r="C69" s="90">
        <v>2021</v>
      </c>
      <c r="D69" s="91" t="s">
        <v>12</v>
      </c>
      <c r="E69" s="91"/>
      <c r="F69" s="91" t="s">
        <v>12</v>
      </c>
      <c r="G69" s="91"/>
      <c r="H69" s="91" t="s">
        <v>12</v>
      </c>
      <c r="I69" s="91"/>
      <c r="J69" s="91" t="s">
        <v>12</v>
      </c>
      <c r="K69" s="91"/>
      <c r="L69" s="91" t="s">
        <v>12</v>
      </c>
      <c r="M69" s="92"/>
      <c r="N69" s="91" t="s">
        <v>12</v>
      </c>
      <c r="O69" s="91"/>
      <c r="P69" s="91" t="s">
        <v>12</v>
      </c>
      <c r="Q69" s="91"/>
      <c r="R69" s="91" t="s">
        <v>12</v>
      </c>
      <c r="S69" s="91"/>
      <c r="T69" s="91" t="s">
        <v>12</v>
      </c>
      <c r="U69" s="91"/>
      <c r="V69" s="91" t="s">
        <v>12</v>
      </c>
      <c r="W69" s="91"/>
      <c r="X69" s="91" t="s">
        <v>12</v>
      </c>
      <c r="Y69" s="91"/>
      <c r="Z69" s="91" t="s">
        <v>12</v>
      </c>
      <c r="AA69" s="91"/>
      <c r="AB69" s="91" t="s">
        <v>12</v>
      </c>
      <c r="AC69" s="91"/>
      <c r="AD69" s="91" t="s">
        <v>12</v>
      </c>
      <c r="AE69" s="91"/>
      <c r="AF69" s="91" t="s">
        <v>12</v>
      </c>
      <c r="AG69" s="91"/>
      <c r="AH69" s="91" t="s">
        <v>12</v>
      </c>
      <c r="AI69" s="91"/>
      <c r="AJ69" s="91" t="s">
        <v>12</v>
      </c>
      <c r="AK69" s="91"/>
      <c r="AL69" s="91" t="s">
        <v>12</v>
      </c>
      <c r="AM69" s="91"/>
      <c r="AN69" s="91" t="s">
        <v>12</v>
      </c>
      <c r="AO69" s="91"/>
      <c r="AP69" s="91" t="s">
        <v>12</v>
      </c>
      <c r="AQ69" s="91"/>
      <c r="AR69" s="91" t="s">
        <v>12</v>
      </c>
      <c r="AS69" s="91"/>
      <c r="AT69" s="91" t="s">
        <v>12</v>
      </c>
      <c r="AU69" s="91"/>
      <c r="AV69" s="91" t="s">
        <v>12</v>
      </c>
      <c r="AW69" s="91"/>
      <c r="AX69" s="91">
        <v>135</v>
      </c>
      <c r="AY69" s="91"/>
      <c r="AZ69" s="91" t="s">
        <v>12</v>
      </c>
      <c r="BA69" s="91"/>
      <c r="BB69" s="91" t="s">
        <v>12</v>
      </c>
      <c r="BC69" s="91"/>
      <c r="BD69" s="91" t="s">
        <v>12</v>
      </c>
      <c r="BE69" s="105"/>
    </row>
    <row r="70" spans="2:57" s="12" customFormat="1" ht="15.75" customHeight="1" x14ac:dyDescent="0.25">
      <c r="B70" s="89"/>
      <c r="C70" s="97">
        <v>2022</v>
      </c>
      <c r="D70" s="91" t="s">
        <v>12</v>
      </c>
      <c r="E70" s="92"/>
      <c r="F70" s="91" t="s">
        <v>12</v>
      </c>
      <c r="G70" s="92"/>
      <c r="H70" s="91" t="s">
        <v>12</v>
      </c>
      <c r="I70" s="92"/>
      <c r="J70" s="91" t="s">
        <v>12</v>
      </c>
      <c r="K70" s="92"/>
      <c r="L70" s="91" t="s">
        <v>12</v>
      </c>
      <c r="M70" s="91"/>
      <c r="N70" s="91">
        <v>5</v>
      </c>
      <c r="O70" s="92"/>
      <c r="P70" s="91" t="s">
        <v>12</v>
      </c>
      <c r="Q70" s="92"/>
      <c r="R70" s="91" t="s">
        <v>12</v>
      </c>
      <c r="S70" s="92"/>
      <c r="T70" s="91" t="s">
        <v>12</v>
      </c>
      <c r="U70" s="92"/>
      <c r="V70" s="91" t="s">
        <v>12</v>
      </c>
      <c r="W70" s="92"/>
      <c r="X70" s="91" t="s">
        <v>12</v>
      </c>
      <c r="Y70" s="92"/>
      <c r="Z70" s="91" t="s">
        <v>12</v>
      </c>
      <c r="AA70" s="92"/>
      <c r="AB70" s="91" t="s">
        <v>12</v>
      </c>
      <c r="AC70" s="92"/>
      <c r="AD70" s="91" t="s">
        <v>12</v>
      </c>
      <c r="AE70" s="92"/>
      <c r="AF70" s="91" t="s">
        <v>12</v>
      </c>
      <c r="AG70" s="91"/>
      <c r="AH70" s="91" t="s">
        <v>12</v>
      </c>
      <c r="AI70" s="92"/>
      <c r="AJ70" s="91" t="s">
        <v>12</v>
      </c>
      <c r="AK70" s="92"/>
      <c r="AL70" s="91">
        <v>87</v>
      </c>
      <c r="AM70" s="92"/>
      <c r="AN70" s="91" t="s">
        <v>12</v>
      </c>
      <c r="AO70" s="92"/>
      <c r="AP70" s="91" t="s">
        <v>12</v>
      </c>
      <c r="AQ70" s="91"/>
      <c r="AR70" s="91" t="s">
        <v>12</v>
      </c>
      <c r="AS70" s="92"/>
      <c r="AT70" s="91" t="s">
        <v>12</v>
      </c>
      <c r="AU70" s="92"/>
      <c r="AV70" s="91" t="s">
        <v>12</v>
      </c>
      <c r="AW70" s="92"/>
      <c r="AX70" s="91">
        <v>2538</v>
      </c>
      <c r="AY70" s="92"/>
      <c r="AZ70" s="91" t="s">
        <v>12</v>
      </c>
      <c r="BA70" s="92"/>
      <c r="BB70" s="91">
        <v>11</v>
      </c>
      <c r="BC70" s="92"/>
      <c r="BD70" s="91" t="s">
        <v>12</v>
      </c>
      <c r="BE70" s="105"/>
    </row>
    <row r="71" spans="2:57" s="27" customFormat="1" ht="15.75" customHeight="1" x14ac:dyDescent="0.25">
      <c r="B71" s="98"/>
      <c r="C71" s="94">
        <v>2023</v>
      </c>
      <c r="D71" s="95" t="s">
        <v>12</v>
      </c>
      <c r="E71" s="96"/>
      <c r="F71" s="96" t="s">
        <v>12</v>
      </c>
      <c r="G71" s="96"/>
      <c r="H71" s="96" t="s">
        <v>12</v>
      </c>
      <c r="I71" s="96"/>
      <c r="J71" s="96" t="s">
        <v>12</v>
      </c>
      <c r="K71" s="96"/>
      <c r="L71" s="96" t="s">
        <v>12</v>
      </c>
      <c r="M71" s="96"/>
      <c r="N71" s="96" t="s">
        <v>12</v>
      </c>
      <c r="O71" s="96"/>
      <c r="P71" s="96" t="s">
        <v>12</v>
      </c>
      <c r="Q71" s="96"/>
      <c r="R71" s="96" t="s">
        <v>12</v>
      </c>
      <c r="S71" s="96"/>
      <c r="T71" s="96" t="s">
        <v>12</v>
      </c>
      <c r="U71" s="96"/>
      <c r="V71" s="96" t="s">
        <v>12</v>
      </c>
      <c r="W71" s="96"/>
      <c r="X71" s="96" t="s">
        <v>12</v>
      </c>
      <c r="Y71" s="96"/>
      <c r="Z71" s="96" t="s">
        <v>12</v>
      </c>
      <c r="AA71" s="96"/>
      <c r="AB71" s="96" t="s">
        <v>12</v>
      </c>
      <c r="AC71" s="96"/>
      <c r="AD71" s="96" t="s">
        <v>12</v>
      </c>
      <c r="AE71" s="96"/>
      <c r="AF71" s="96" t="s">
        <v>12</v>
      </c>
      <c r="AG71" s="96"/>
      <c r="AH71" s="96" t="s">
        <v>12</v>
      </c>
      <c r="AI71" s="96"/>
      <c r="AJ71" s="96" t="s">
        <v>12</v>
      </c>
      <c r="AK71" s="96"/>
      <c r="AL71" s="96" t="s">
        <v>12</v>
      </c>
      <c r="AM71" s="96"/>
      <c r="AN71" s="96" t="s">
        <v>12</v>
      </c>
      <c r="AO71" s="96"/>
      <c r="AP71" s="96" t="s">
        <v>12</v>
      </c>
      <c r="AQ71" s="96"/>
      <c r="AR71" s="96" t="s">
        <v>12</v>
      </c>
      <c r="AS71" s="96"/>
      <c r="AT71" s="96" t="s">
        <v>12</v>
      </c>
      <c r="AU71" s="96"/>
      <c r="AV71" s="96" t="s">
        <v>12</v>
      </c>
      <c r="AW71" s="96"/>
      <c r="AX71" s="96">
        <v>4124</v>
      </c>
      <c r="AY71" s="96"/>
      <c r="AZ71" s="96" t="s">
        <v>12</v>
      </c>
      <c r="BA71" s="96"/>
      <c r="BB71" s="96" t="s">
        <v>12</v>
      </c>
      <c r="BC71" s="96"/>
      <c r="BD71" s="96" t="s">
        <v>12</v>
      </c>
      <c r="BE71" s="106"/>
    </row>
    <row r="72" spans="2:57" s="12" customFormat="1" ht="15.75" customHeight="1" x14ac:dyDescent="0.25">
      <c r="B72" s="89" t="s">
        <v>28</v>
      </c>
      <c r="C72" s="90">
        <v>2019</v>
      </c>
      <c r="D72" s="91" t="s">
        <v>12</v>
      </c>
      <c r="E72" s="92"/>
      <c r="F72" s="91" t="s">
        <v>12</v>
      </c>
      <c r="G72" s="92"/>
      <c r="H72" s="91" t="s">
        <v>12</v>
      </c>
      <c r="I72" s="92"/>
      <c r="J72" s="91" t="s">
        <v>12</v>
      </c>
      <c r="K72" s="92"/>
      <c r="L72" s="91" t="s">
        <v>12</v>
      </c>
      <c r="M72" s="102"/>
      <c r="N72" s="91" t="s">
        <v>12</v>
      </c>
      <c r="O72" s="92"/>
      <c r="P72" s="91" t="s">
        <v>12</v>
      </c>
      <c r="Q72" s="92"/>
      <c r="R72" s="91">
        <v>2975</v>
      </c>
      <c r="S72" s="92"/>
      <c r="T72" s="91" t="s">
        <v>12</v>
      </c>
      <c r="U72" s="92"/>
      <c r="V72" s="91" t="s">
        <v>12</v>
      </c>
      <c r="W72" s="92"/>
      <c r="X72" s="91" t="s">
        <v>12</v>
      </c>
      <c r="Y72" s="92"/>
      <c r="Z72" s="91" t="s">
        <v>12</v>
      </c>
      <c r="AA72" s="92"/>
      <c r="AB72" s="91" t="s">
        <v>12</v>
      </c>
      <c r="AC72" s="92"/>
      <c r="AD72" s="91">
        <v>6</v>
      </c>
      <c r="AE72" s="92"/>
      <c r="AF72" s="91" t="s">
        <v>12</v>
      </c>
      <c r="AG72" s="91"/>
      <c r="AH72" s="91" t="s">
        <v>12</v>
      </c>
      <c r="AI72" s="92"/>
      <c r="AJ72" s="91" t="s">
        <v>12</v>
      </c>
      <c r="AK72" s="92"/>
      <c r="AL72" s="91" t="s">
        <v>12</v>
      </c>
      <c r="AM72" s="92"/>
      <c r="AN72" s="91" t="s">
        <v>12</v>
      </c>
      <c r="AO72" s="92"/>
      <c r="AP72" s="91" t="s">
        <v>12</v>
      </c>
      <c r="AQ72" s="91"/>
      <c r="AR72" s="91" t="s">
        <v>12</v>
      </c>
      <c r="AS72" s="92"/>
      <c r="AT72" s="91" t="s">
        <v>12</v>
      </c>
      <c r="AU72" s="92"/>
      <c r="AV72" s="91" t="s">
        <v>12</v>
      </c>
      <c r="AW72" s="92"/>
      <c r="AX72" s="91">
        <v>1</v>
      </c>
      <c r="AY72" s="92"/>
      <c r="AZ72" s="91" t="s">
        <v>12</v>
      </c>
      <c r="BA72" s="92"/>
      <c r="BB72" s="91" t="s">
        <v>12</v>
      </c>
      <c r="BC72" s="92"/>
      <c r="BD72" s="91" t="s">
        <v>12</v>
      </c>
      <c r="BE72" s="105"/>
    </row>
    <row r="73" spans="2:57" s="12" customFormat="1" ht="15.75" customHeight="1" x14ac:dyDescent="0.25">
      <c r="B73" s="89"/>
      <c r="C73" s="97">
        <v>2023</v>
      </c>
      <c r="D73" s="91" t="s">
        <v>12</v>
      </c>
      <c r="E73" s="92"/>
      <c r="F73" s="91" t="s">
        <v>12</v>
      </c>
      <c r="G73" s="92"/>
      <c r="H73" s="91" t="s">
        <v>12</v>
      </c>
      <c r="I73" s="92"/>
      <c r="J73" s="91" t="s">
        <v>12</v>
      </c>
      <c r="K73" s="92"/>
      <c r="L73" s="91" t="s">
        <v>12</v>
      </c>
      <c r="M73" s="102"/>
      <c r="N73" s="91" t="s">
        <v>12</v>
      </c>
      <c r="O73" s="92"/>
      <c r="P73" s="91" t="s">
        <v>12</v>
      </c>
      <c r="Q73" s="92"/>
      <c r="R73" s="91" t="s">
        <v>12</v>
      </c>
      <c r="S73" s="92"/>
      <c r="T73" s="91" t="s">
        <v>12</v>
      </c>
      <c r="U73" s="92"/>
      <c r="V73" s="91" t="s">
        <v>12</v>
      </c>
      <c r="W73" s="92"/>
      <c r="X73" s="91">
        <v>9</v>
      </c>
      <c r="Y73" s="92"/>
      <c r="Z73" s="91" t="s">
        <v>12</v>
      </c>
      <c r="AA73" s="92"/>
      <c r="AB73" s="91" t="s">
        <v>12</v>
      </c>
      <c r="AC73" s="92"/>
      <c r="AD73" s="91">
        <v>2</v>
      </c>
      <c r="AE73" s="92"/>
      <c r="AF73" s="91" t="s">
        <v>12</v>
      </c>
      <c r="AG73" s="91"/>
      <c r="AH73" s="91" t="s">
        <v>12</v>
      </c>
      <c r="AI73" s="92"/>
      <c r="AJ73" s="91" t="s">
        <v>12</v>
      </c>
      <c r="AK73" s="92"/>
      <c r="AL73" s="91" t="s">
        <v>12</v>
      </c>
      <c r="AM73" s="92"/>
      <c r="AN73" s="91" t="s">
        <v>12</v>
      </c>
      <c r="AO73" s="92"/>
      <c r="AP73" s="91" t="s">
        <v>12</v>
      </c>
      <c r="AQ73" s="91"/>
      <c r="AR73" s="91" t="s">
        <v>12</v>
      </c>
      <c r="AS73" s="92"/>
      <c r="AT73" s="91" t="s">
        <v>12</v>
      </c>
      <c r="AU73" s="92"/>
      <c r="AV73" s="91" t="s">
        <v>12</v>
      </c>
      <c r="AW73" s="92"/>
      <c r="AX73" s="91" t="s">
        <v>12</v>
      </c>
      <c r="AY73" s="92"/>
      <c r="AZ73" s="91" t="s">
        <v>12</v>
      </c>
      <c r="BA73" s="92"/>
      <c r="BB73" s="91" t="s">
        <v>12</v>
      </c>
      <c r="BC73" s="92"/>
      <c r="BD73" s="91" t="s">
        <v>12</v>
      </c>
      <c r="BE73" s="105"/>
    </row>
    <row r="74" spans="2:57" s="12" customFormat="1" ht="15.75" customHeight="1" x14ac:dyDescent="0.25">
      <c r="B74" s="89" t="s">
        <v>29</v>
      </c>
      <c r="C74" s="90">
        <v>2019</v>
      </c>
      <c r="D74" s="91" t="s">
        <v>12</v>
      </c>
      <c r="E74" s="92"/>
      <c r="F74" s="91" t="s">
        <v>12</v>
      </c>
      <c r="G74" s="92"/>
      <c r="H74" s="91" t="s">
        <v>12</v>
      </c>
      <c r="I74" s="92"/>
      <c r="J74" s="91" t="s">
        <v>12</v>
      </c>
      <c r="K74" s="92"/>
      <c r="L74" s="91">
        <v>11</v>
      </c>
      <c r="M74" s="91"/>
      <c r="N74" s="91" t="s">
        <v>12</v>
      </c>
      <c r="O74" s="92"/>
      <c r="P74" s="91" t="s">
        <v>12</v>
      </c>
      <c r="Q74" s="92"/>
      <c r="R74" s="91" t="s">
        <v>12</v>
      </c>
      <c r="S74" s="92"/>
      <c r="T74" s="91" t="s">
        <v>12</v>
      </c>
      <c r="U74" s="92"/>
      <c r="V74" s="91" t="s">
        <v>12</v>
      </c>
      <c r="W74" s="92"/>
      <c r="X74" s="91" t="s">
        <v>12</v>
      </c>
      <c r="Y74" s="92"/>
      <c r="Z74" s="91" t="s">
        <v>12</v>
      </c>
      <c r="AA74" s="92"/>
      <c r="AB74" s="91" t="s">
        <v>12</v>
      </c>
      <c r="AC74" s="92"/>
      <c r="AD74" s="91" t="s">
        <v>12</v>
      </c>
      <c r="AE74" s="92"/>
      <c r="AF74" s="91" t="s">
        <v>12</v>
      </c>
      <c r="AG74" s="91"/>
      <c r="AH74" s="91" t="s">
        <v>12</v>
      </c>
      <c r="AI74" s="92"/>
      <c r="AJ74" s="91" t="s">
        <v>12</v>
      </c>
      <c r="AK74" s="92"/>
      <c r="AL74" s="91" t="s">
        <v>12</v>
      </c>
      <c r="AM74" s="92"/>
      <c r="AN74" s="91" t="s">
        <v>12</v>
      </c>
      <c r="AO74" s="92"/>
      <c r="AP74" s="91" t="s">
        <v>12</v>
      </c>
      <c r="AQ74" s="91"/>
      <c r="AR74" s="91" t="s">
        <v>12</v>
      </c>
      <c r="AS74" s="92"/>
      <c r="AT74" s="91" t="s">
        <v>12</v>
      </c>
      <c r="AU74" s="92"/>
      <c r="AV74" s="91" t="s">
        <v>12</v>
      </c>
      <c r="AW74" s="92"/>
      <c r="AX74" s="91">
        <v>7750</v>
      </c>
      <c r="AY74" s="92"/>
      <c r="AZ74" s="91" t="s">
        <v>12</v>
      </c>
      <c r="BA74" s="92"/>
      <c r="BB74" s="91" t="s">
        <v>12</v>
      </c>
      <c r="BC74" s="92"/>
      <c r="BD74" s="91" t="s">
        <v>12</v>
      </c>
      <c r="BE74" s="105"/>
    </row>
    <row r="75" spans="2:57" s="12" customFormat="1" ht="15.75" customHeight="1" x14ac:dyDescent="0.25">
      <c r="B75" s="89"/>
      <c r="C75" s="90">
        <v>2020</v>
      </c>
      <c r="D75" s="91" t="s">
        <v>12</v>
      </c>
      <c r="E75" s="92"/>
      <c r="F75" s="91" t="s">
        <v>12</v>
      </c>
      <c r="G75" s="92"/>
      <c r="H75" s="91" t="s">
        <v>12</v>
      </c>
      <c r="I75" s="92"/>
      <c r="J75" s="91" t="s">
        <v>12</v>
      </c>
      <c r="K75" s="92"/>
      <c r="L75" s="91" t="s">
        <v>12</v>
      </c>
      <c r="M75" s="91"/>
      <c r="N75" s="91" t="s">
        <v>12</v>
      </c>
      <c r="O75" s="92"/>
      <c r="P75" s="91" t="s">
        <v>12</v>
      </c>
      <c r="Q75" s="92"/>
      <c r="R75" s="91" t="s">
        <v>12</v>
      </c>
      <c r="S75" s="92"/>
      <c r="T75" s="91" t="s">
        <v>12</v>
      </c>
      <c r="U75" s="92"/>
      <c r="V75" s="91" t="s">
        <v>12</v>
      </c>
      <c r="W75" s="92"/>
      <c r="X75" s="91" t="s">
        <v>12</v>
      </c>
      <c r="Y75" s="92"/>
      <c r="Z75" s="91" t="s">
        <v>12</v>
      </c>
      <c r="AA75" s="92"/>
      <c r="AB75" s="91" t="s">
        <v>12</v>
      </c>
      <c r="AC75" s="92"/>
      <c r="AD75" s="91" t="s">
        <v>12</v>
      </c>
      <c r="AE75" s="92"/>
      <c r="AF75" s="91" t="s">
        <v>12</v>
      </c>
      <c r="AG75" s="91"/>
      <c r="AH75" s="91" t="s">
        <v>12</v>
      </c>
      <c r="AI75" s="92"/>
      <c r="AJ75" s="91" t="s">
        <v>12</v>
      </c>
      <c r="AK75" s="92"/>
      <c r="AL75" s="91" t="s">
        <v>12</v>
      </c>
      <c r="AM75" s="92"/>
      <c r="AN75" s="91" t="s">
        <v>12</v>
      </c>
      <c r="AO75" s="92"/>
      <c r="AP75" s="91" t="s">
        <v>12</v>
      </c>
      <c r="AQ75" s="91"/>
      <c r="AR75" s="91" t="s">
        <v>12</v>
      </c>
      <c r="AS75" s="92"/>
      <c r="AT75" s="91" t="s">
        <v>12</v>
      </c>
      <c r="AU75" s="92"/>
      <c r="AV75" s="91" t="s">
        <v>12</v>
      </c>
      <c r="AW75" s="92"/>
      <c r="AX75" s="91">
        <v>7788</v>
      </c>
      <c r="AY75" s="92"/>
      <c r="AZ75" s="91" t="s">
        <v>12</v>
      </c>
      <c r="BA75" s="92"/>
      <c r="BB75" s="91" t="s">
        <v>12</v>
      </c>
      <c r="BC75" s="92"/>
      <c r="BD75" s="91" t="s">
        <v>12</v>
      </c>
      <c r="BE75" s="105"/>
    </row>
    <row r="76" spans="2:57" s="12" customFormat="1" ht="15.75" customHeight="1" x14ac:dyDescent="0.25">
      <c r="B76" s="89"/>
      <c r="C76" s="90">
        <v>2021</v>
      </c>
      <c r="D76" s="91" t="s">
        <v>12</v>
      </c>
      <c r="E76" s="91"/>
      <c r="F76" s="91" t="s">
        <v>12</v>
      </c>
      <c r="G76" s="91"/>
      <c r="H76" s="91" t="s">
        <v>12</v>
      </c>
      <c r="I76" s="91"/>
      <c r="J76" s="91" t="s">
        <v>12</v>
      </c>
      <c r="K76" s="91"/>
      <c r="L76" s="91" t="s">
        <v>13</v>
      </c>
      <c r="M76" s="91"/>
      <c r="N76" s="91" t="s">
        <v>12</v>
      </c>
      <c r="O76" s="91"/>
      <c r="P76" s="91" t="s">
        <v>12</v>
      </c>
      <c r="Q76" s="91"/>
      <c r="R76" s="91" t="s">
        <v>12</v>
      </c>
      <c r="S76" s="91"/>
      <c r="T76" s="91" t="s">
        <v>12</v>
      </c>
      <c r="U76" s="91"/>
      <c r="V76" s="91" t="s">
        <v>12</v>
      </c>
      <c r="W76" s="91"/>
      <c r="X76" s="91" t="s">
        <v>12</v>
      </c>
      <c r="Y76" s="91"/>
      <c r="Z76" s="91" t="s">
        <v>12</v>
      </c>
      <c r="AA76" s="91"/>
      <c r="AB76" s="91" t="s">
        <v>12</v>
      </c>
      <c r="AC76" s="91"/>
      <c r="AD76" s="91" t="s">
        <v>12</v>
      </c>
      <c r="AE76" s="91"/>
      <c r="AF76" s="91" t="s">
        <v>12</v>
      </c>
      <c r="AG76" s="91"/>
      <c r="AH76" s="91" t="s">
        <v>12</v>
      </c>
      <c r="AI76" s="91"/>
      <c r="AJ76" s="91" t="s">
        <v>12</v>
      </c>
      <c r="AK76" s="91"/>
      <c r="AL76" s="91" t="s">
        <v>12</v>
      </c>
      <c r="AM76" s="91"/>
      <c r="AN76" s="91" t="s">
        <v>12</v>
      </c>
      <c r="AO76" s="91"/>
      <c r="AP76" s="91" t="s">
        <v>12</v>
      </c>
      <c r="AQ76" s="91"/>
      <c r="AR76" s="91" t="s">
        <v>12</v>
      </c>
      <c r="AS76" s="91"/>
      <c r="AT76" s="91" t="s">
        <v>12</v>
      </c>
      <c r="AU76" s="91"/>
      <c r="AV76" s="91" t="s">
        <v>12</v>
      </c>
      <c r="AW76" s="91"/>
      <c r="AX76" s="91">
        <v>5865</v>
      </c>
      <c r="AY76" s="91"/>
      <c r="AZ76" s="91" t="s">
        <v>12</v>
      </c>
      <c r="BA76" s="91"/>
      <c r="BB76" s="91" t="s">
        <v>12</v>
      </c>
      <c r="BC76" s="91"/>
      <c r="BD76" s="91" t="s">
        <v>12</v>
      </c>
      <c r="BE76" s="105"/>
    </row>
    <row r="77" spans="2:57" s="12" customFormat="1" ht="15.75" customHeight="1" x14ac:dyDescent="0.25">
      <c r="B77" s="89"/>
      <c r="C77" s="97">
        <v>2022</v>
      </c>
      <c r="D77" s="91" t="s">
        <v>12</v>
      </c>
      <c r="E77" s="91"/>
      <c r="F77" s="91" t="s">
        <v>12</v>
      </c>
      <c r="G77" s="91"/>
      <c r="H77" s="91" t="s">
        <v>12</v>
      </c>
      <c r="I77" s="91"/>
      <c r="J77" s="91" t="s">
        <v>12</v>
      </c>
      <c r="K77" s="91"/>
      <c r="L77" s="91" t="s">
        <v>13</v>
      </c>
      <c r="M77" s="91"/>
      <c r="N77" s="91" t="s">
        <v>12</v>
      </c>
      <c r="O77" s="91"/>
      <c r="P77" s="91" t="s">
        <v>12</v>
      </c>
      <c r="Q77" s="91"/>
      <c r="R77" s="91" t="s">
        <v>12</v>
      </c>
      <c r="S77" s="91"/>
      <c r="T77" s="91" t="s">
        <v>12</v>
      </c>
      <c r="U77" s="91"/>
      <c r="V77" s="91" t="s">
        <v>12</v>
      </c>
      <c r="W77" s="91"/>
      <c r="X77" s="91" t="s">
        <v>12</v>
      </c>
      <c r="Y77" s="91"/>
      <c r="Z77" s="91" t="s">
        <v>12</v>
      </c>
      <c r="AA77" s="91"/>
      <c r="AB77" s="91" t="s">
        <v>12</v>
      </c>
      <c r="AC77" s="91"/>
      <c r="AD77" s="91" t="s">
        <v>12</v>
      </c>
      <c r="AE77" s="91"/>
      <c r="AF77" s="91" t="s">
        <v>12</v>
      </c>
      <c r="AG77" s="91"/>
      <c r="AH77" s="91" t="s">
        <v>12</v>
      </c>
      <c r="AI77" s="91"/>
      <c r="AJ77" s="91" t="s">
        <v>12</v>
      </c>
      <c r="AK77" s="91"/>
      <c r="AL77" s="91" t="s">
        <v>12</v>
      </c>
      <c r="AM77" s="91"/>
      <c r="AN77" s="91" t="s">
        <v>12</v>
      </c>
      <c r="AO77" s="91"/>
      <c r="AP77" s="91" t="s">
        <v>13</v>
      </c>
      <c r="AQ77" s="91"/>
      <c r="AR77" s="91" t="s">
        <v>12</v>
      </c>
      <c r="AS77" s="91"/>
      <c r="AT77" s="91" t="s">
        <v>12</v>
      </c>
      <c r="AU77" s="91"/>
      <c r="AV77" s="91" t="s">
        <v>12</v>
      </c>
      <c r="AW77" s="91"/>
      <c r="AX77" s="91">
        <v>300</v>
      </c>
      <c r="AY77" s="91"/>
      <c r="AZ77" s="91" t="s">
        <v>12</v>
      </c>
      <c r="BA77" s="91"/>
      <c r="BB77" s="91" t="s">
        <v>12</v>
      </c>
      <c r="BC77" s="91"/>
      <c r="BD77" s="91" t="s">
        <v>12</v>
      </c>
      <c r="BE77" s="105"/>
    </row>
    <row r="78" spans="2:57" s="27" customFormat="1" ht="15.75" customHeight="1" x14ac:dyDescent="0.25">
      <c r="B78" s="98"/>
      <c r="C78" s="94">
        <v>2023</v>
      </c>
      <c r="D78" s="95" t="s">
        <v>12</v>
      </c>
      <c r="E78" s="96"/>
      <c r="F78" s="96" t="s">
        <v>12</v>
      </c>
      <c r="G78" s="96"/>
      <c r="H78" s="96" t="s">
        <v>12</v>
      </c>
      <c r="I78" s="96"/>
      <c r="J78" s="96" t="s">
        <v>12</v>
      </c>
      <c r="K78" s="96"/>
      <c r="L78" s="96" t="s">
        <v>12</v>
      </c>
      <c r="M78" s="96"/>
      <c r="N78" s="96" t="s">
        <v>13</v>
      </c>
      <c r="O78" s="96"/>
      <c r="P78" s="96" t="s">
        <v>12</v>
      </c>
      <c r="Q78" s="96"/>
      <c r="R78" s="96" t="s">
        <v>12</v>
      </c>
      <c r="S78" s="96"/>
      <c r="T78" s="96" t="s">
        <v>12</v>
      </c>
      <c r="U78" s="96"/>
      <c r="V78" s="96" t="s">
        <v>12</v>
      </c>
      <c r="W78" s="96"/>
      <c r="X78" s="96" t="s">
        <v>12</v>
      </c>
      <c r="Y78" s="96"/>
      <c r="Z78" s="96" t="s">
        <v>12</v>
      </c>
      <c r="AA78" s="96"/>
      <c r="AB78" s="96" t="s">
        <v>12</v>
      </c>
      <c r="AC78" s="96"/>
      <c r="AD78" s="96" t="s">
        <v>12</v>
      </c>
      <c r="AE78" s="96"/>
      <c r="AF78" s="96" t="s">
        <v>12</v>
      </c>
      <c r="AG78" s="96"/>
      <c r="AH78" s="96" t="s">
        <v>12</v>
      </c>
      <c r="AI78" s="96"/>
      <c r="AJ78" s="96" t="s">
        <v>12</v>
      </c>
      <c r="AK78" s="96"/>
      <c r="AL78" s="96" t="s">
        <v>12</v>
      </c>
      <c r="AM78" s="96"/>
      <c r="AN78" s="96" t="s">
        <v>12</v>
      </c>
      <c r="AO78" s="96"/>
      <c r="AP78" s="96" t="s">
        <v>12</v>
      </c>
      <c r="AQ78" s="96"/>
      <c r="AR78" s="96" t="s">
        <v>12</v>
      </c>
      <c r="AS78" s="96"/>
      <c r="AT78" s="96" t="s">
        <v>12</v>
      </c>
      <c r="AU78" s="96"/>
      <c r="AV78" s="96" t="s">
        <v>12</v>
      </c>
      <c r="AW78" s="96"/>
      <c r="AX78" s="96" t="s">
        <v>13</v>
      </c>
      <c r="AY78" s="96"/>
      <c r="AZ78" s="96" t="s">
        <v>12</v>
      </c>
      <c r="BA78" s="96"/>
      <c r="BB78" s="96" t="s">
        <v>12</v>
      </c>
      <c r="BC78" s="96"/>
      <c r="BD78" s="96" t="s">
        <v>12</v>
      </c>
      <c r="BE78" s="106"/>
    </row>
    <row r="79" spans="2:57" s="12" customFormat="1" ht="15.75" customHeight="1" x14ac:dyDescent="0.25">
      <c r="B79" s="89" t="s">
        <v>30</v>
      </c>
      <c r="C79" s="90">
        <v>2019</v>
      </c>
      <c r="D79" s="91" t="s">
        <v>12</v>
      </c>
      <c r="E79" s="92"/>
      <c r="F79" s="91" t="s">
        <v>12</v>
      </c>
      <c r="G79" s="92"/>
      <c r="H79" s="91" t="s">
        <v>12</v>
      </c>
      <c r="I79" s="92"/>
      <c r="J79" s="91" t="s">
        <v>12</v>
      </c>
      <c r="K79" s="92"/>
      <c r="L79" s="91" t="s">
        <v>12</v>
      </c>
      <c r="M79" s="91"/>
      <c r="N79" s="91" t="s">
        <v>12</v>
      </c>
      <c r="O79" s="92"/>
      <c r="P79" s="91" t="s">
        <v>12</v>
      </c>
      <c r="Q79" s="92"/>
      <c r="R79" s="91" t="s">
        <v>12</v>
      </c>
      <c r="S79" s="92"/>
      <c r="T79" s="91" t="s">
        <v>12</v>
      </c>
      <c r="U79" s="92"/>
      <c r="V79" s="91" t="s">
        <v>12</v>
      </c>
      <c r="W79" s="92"/>
      <c r="X79" s="91" t="s">
        <v>12</v>
      </c>
      <c r="Y79" s="92"/>
      <c r="Z79" s="91" t="s">
        <v>12</v>
      </c>
      <c r="AA79" s="92"/>
      <c r="AB79" s="91" t="s">
        <v>12</v>
      </c>
      <c r="AC79" s="92"/>
      <c r="AD79" s="91" t="s">
        <v>12</v>
      </c>
      <c r="AE79" s="92"/>
      <c r="AF79" s="91" t="s">
        <v>12</v>
      </c>
      <c r="AG79" s="91"/>
      <c r="AH79" s="91" t="s">
        <v>12</v>
      </c>
      <c r="AI79" s="92"/>
      <c r="AJ79" s="91" t="s">
        <v>12</v>
      </c>
      <c r="AK79" s="92"/>
      <c r="AL79" s="91" t="s">
        <v>12</v>
      </c>
      <c r="AM79" s="92"/>
      <c r="AN79" s="91" t="s">
        <v>12</v>
      </c>
      <c r="AO79" s="92"/>
      <c r="AP79" s="91" t="s">
        <v>12</v>
      </c>
      <c r="AQ79" s="91"/>
      <c r="AR79" s="91" t="s">
        <v>12</v>
      </c>
      <c r="AS79" s="92"/>
      <c r="AT79" s="91" t="s">
        <v>12</v>
      </c>
      <c r="AU79" s="92"/>
      <c r="AV79" s="91" t="s">
        <v>12</v>
      </c>
      <c r="AW79" s="92"/>
      <c r="AX79" s="91">
        <v>46626</v>
      </c>
      <c r="AY79" s="92"/>
      <c r="AZ79" s="91" t="s">
        <v>12</v>
      </c>
      <c r="BA79" s="92"/>
      <c r="BB79" s="91" t="s">
        <v>12</v>
      </c>
      <c r="BC79" s="92"/>
      <c r="BD79" s="91" t="s">
        <v>12</v>
      </c>
      <c r="BE79" s="105"/>
    </row>
    <row r="80" spans="2:57" s="12" customFormat="1" ht="15.75" customHeight="1" x14ac:dyDescent="0.25">
      <c r="B80" s="89"/>
      <c r="C80" s="90">
        <v>2020</v>
      </c>
      <c r="D80" s="91">
        <v>1893</v>
      </c>
      <c r="E80" s="92"/>
      <c r="F80" s="91" t="s">
        <v>12</v>
      </c>
      <c r="G80" s="92"/>
      <c r="H80" s="91" t="s">
        <v>12</v>
      </c>
      <c r="I80" s="92"/>
      <c r="J80" s="91" t="s">
        <v>12</v>
      </c>
      <c r="K80" s="92"/>
      <c r="L80" s="91" t="s">
        <v>12</v>
      </c>
      <c r="M80" s="92"/>
      <c r="N80" s="91" t="s">
        <v>12</v>
      </c>
      <c r="O80" s="92"/>
      <c r="P80" s="91" t="s">
        <v>12</v>
      </c>
      <c r="Q80" s="92"/>
      <c r="R80" s="91" t="s">
        <v>12</v>
      </c>
      <c r="S80" s="92"/>
      <c r="T80" s="91" t="s">
        <v>12</v>
      </c>
      <c r="U80" s="92"/>
      <c r="V80" s="91" t="s">
        <v>12</v>
      </c>
      <c r="W80" s="92"/>
      <c r="X80" s="91" t="s">
        <v>12</v>
      </c>
      <c r="Y80" s="92"/>
      <c r="Z80" s="91" t="s">
        <v>12</v>
      </c>
      <c r="AA80" s="92"/>
      <c r="AB80" s="91" t="s">
        <v>12</v>
      </c>
      <c r="AC80" s="92"/>
      <c r="AD80" s="91" t="s">
        <v>12</v>
      </c>
      <c r="AE80" s="92"/>
      <c r="AF80" s="91" t="s">
        <v>12</v>
      </c>
      <c r="AG80" s="91"/>
      <c r="AH80" s="91" t="s">
        <v>12</v>
      </c>
      <c r="AI80" s="92"/>
      <c r="AJ80" s="91" t="s">
        <v>12</v>
      </c>
      <c r="AK80" s="92"/>
      <c r="AL80" s="91" t="s">
        <v>12</v>
      </c>
      <c r="AM80" s="92"/>
      <c r="AN80" s="91" t="s">
        <v>12</v>
      </c>
      <c r="AO80" s="92"/>
      <c r="AP80" s="91" t="s">
        <v>12</v>
      </c>
      <c r="AQ80" s="91"/>
      <c r="AR80" s="91" t="s">
        <v>12</v>
      </c>
      <c r="AS80" s="92"/>
      <c r="AT80" s="91" t="s">
        <v>12</v>
      </c>
      <c r="AU80" s="92"/>
      <c r="AV80" s="91" t="s">
        <v>12</v>
      </c>
      <c r="AW80" s="92"/>
      <c r="AX80" s="91">
        <v>64597</v>
      </c>
      <c r="AY80" s="92"/>
      <c r="AZ80" s="91" t="s">
        <v>12</v>
      </c>
      <c r="BA80" s="92"/>
      <c r="BB80" s="91" t="s">
        <v>12</v>
      </c>
      <c r="BC80" s="92"/>
      <c r="BD80" s="91" t="s">
        <v>12</v>
      </c>
      <c r="BE80" s="105"/>
    </row>
    <row r="81" spans="2:57" s="12" customFormat="1" ht="15.75" customHeight="1" x14ac:dyDescent="0.25">
      <c r="B81" s="89"/>
      <c r="C81" s="90">
        <v>2021</v>
      </c>
      <c r="D81" s="91" t="s">
        <v>12</v>
      </c>
      <c r="E81" s="91"/>
      <c r="F81" s="91" t="s">
        <v>12</v>
      </c>
      <c r="G81" s="91"/>
      <c r="H81" s="91" t="s">
        <v>12</v>
      </c>
      <c r="I81" s="91"/>
      <c r="J81" s="91" t="s">
        <v>12</v>
      </c>
      <c r="K81" s="91"/>
      <c r="L81" s="91" t="s">
        <v>12</v>
      </c>
      <c r="M81" s="91"/>
      <c r="N81" s="91" t="s">
        <v>12</v>
      </c>
      <c r="O81" s="91"/>
      <c r="P81" s="91" t="s">
        <v>12</v>
      </c>
      <c r="Q81" s="91"/>
      <c r="R81" s="91" t="s">
        <v>12</v>
      </c>
      <c r="S81" s="91"/>
      <c r="T81" s="91" t="s">
        <v>12</v>
      </c>
      <c r="U81" s="91"/>
      <c r="V81" s="91" t="s">
        <v>12</v>
      </c>
      <c r="W81" s="91"/>
      <c r="X81" s="91" t="s">
        <v>12</v>
      </c>
      <c r="Y81" s="91"/>
      <c r="Z81" s="91" t="s">
        <v>12</v>
      </c>
      <c r="AA81" s="91"/>
      <c r="AB81" s="91" t="s">
        <v>12</v>
      </c>
      <c r="AC81" s="91"/>
      <c r="AD81" s="91" t="s">
        <v>12</v>
      </c>
      <c r="AE81" s="91"/>
      <c r="AF81" s="91" t="s">
        <v>12</v>
      </c>
      <c r="AG81" s="91"/>
      <c r="AH81" s="91" t="s">
        <v>12</v>
      </c>
      <c r="AI81" s="91"/>
      <c r="AJ81" s="91" t="s">
        <v>12</v>
      </c>
      <c r="AK81" s="91"/>
      <c r="AL81" s="91" t="s">
        <v>12</v>
      </c>
      <c r="AM81" s="91"/>
      <c r="AN81" s="91" t="s">
        <v>12</v>
      </c>
      <c r="AO81" s="91"/>
      <c r="AP81" s="91" t="s">
        <v>12</v>
      </c>
      <c r="AQ81" s="91"/>
      <c r="AR81" s="91" t="s">
        <v>12</v>
      </c>
      <c r="AS81" s="91"/>
      <c r="AT81" s="91" t="s">
        <v>12</v>
      </c>
      <c r="AU81" s="91"/>
      <c r="AV81" s="91" t="s">
        <v>12</v>
      </c>
      <c r="AW81" s="91"/>
      <c r="AX81" s="91">
        <v>135516</v>
      </c>
      <c r="AY81" s="91"/>
      <c r="AZ81" s="91" t="s">
        <v>12</v>
      </c>
      <c r="BA81" s="91"/>
      <c r="BB81" s="91" t="s">
        <v>12</v>
      </c>
      <c r="BC81" s="91"/>
      <c r="BD81" s="91" t="s">
        <v>12</v>
      </c>
      <c r="BE81" s="105"/>
    </row>
    <row r="82" spans="2:57" s="12" customFormat="1" ht="15.75" customHeight="1" x14ac:dyDescent="0.25">
      <c r="B82" s="89"/>
      <c r="C82" s="97">
        <v>2022</v>
      </c>
      <c r="D82" s="91">
        <v>4</v>
      </c>
      <c r="E82" s="91"/>
      <c r="F82" s="91" t="s">
        <v>12</v>
      </c>
      <c r="G82" s="91"/>
      <c r="H82" s="91" t="s">
        <v>12</v>
      </c>
      <c r="I82" s="91"/>
      <c r="J82" s="91" t="s">
        <v>12</v>
      </c>
      <c r="K82" s="91"/>
      <c r="L82" s="91" t="s">
        <v>12</v>
      </c>
      <c r="M82" s="91"/>
      <c r="N82" s="91" t="s">
        <v>12</v>
      </c>
      <c r="O82" s="91"/>
      <c r="P82" s="91" t="s">
        <v>12</v>
      </c>
      <c r="Q82" s="91"/>
      <c r="R82" s="91" t="s">
        <v>12</v>
      </c>
      <c r="S82" s="91"/>
      <c r="T82" s="91" t="s">
        <v>12</v>
      </c>
      <c r="U82" s="91"/>
      <c r="V82" s="91" t="s">
        <v>12</v>
      </c>
      <c r="W82" s="91"/>
      <c r="X82" s="91" t="s">
        <v>12</v>
      </c>
      <c r="Y82" s="91"/>
      <c r="Z82" s="91" t="s">
        <v>12</v>
      </c>
      <c r="AA82" s="91"/>
      <c r="AB82" s="91" t="s">
        <v>12</v>
      </c>
      <c r="AC82" s="91"/>
      <c r="AD82" s="91" t="s">
        <v>12</v>
      </c>
      <c r="AE82" s="91"/>
      <c r="AF82" s="91" t="s">
        <v>12</v>
      </c>
      <c r="AG82" s="91"/>
      <c r="AH82" s="91" t="s">
        <v>12</v>
      </c>
      <c r="AI82" s="91"/>
      <c r="AJ82" s="91" t="s">
        <v>12</v>
      </c>
      <c r="AK82" s="91"/>
      <c r="AL82" s="91" t="s">
        <v>12</v>
      </c>
      <c r="AM82" s="91"/>
      <c r="AN82" s="91" t="s">
        <v>12</v>
      </c>
      <c r="AO82" s="91"/>
      <c r="AP82" s="91" t="s">
        <v>12</v>
      </c>
      <c r="AQ82" s="91"/>
      <c r="AR82" s="91" t="s">
        <v>12</v>
      </c>
      <c r="AS82" s="91"/>
      <c r="AT82" s="91" t="s">
        <v>12</v>
      </c>
      <c r="AU82" s="91"/>
      <c r="AV82" s="91" t="s">
        <v>12</v>
      </c>
      <c r="AW82" s="91"/>
      <c r="AX82" s="91">
        <v>117236</v>
      </c>
      <c r="AY82" s="91"/>
      <c r="AZ82" s="91" t="s">
        <v>12</v>
      </c>
      <c r="BA82" s="91"/>
      <c r="BB82" s="91" t="s">
        <v>12</v>
      </c>
      <c r="BC82" s="91"/>
      <c r="BD82" s="91" t="s">
        <v>12</v>
      </c>
      <c r="BE82" s="105"/>
    </row>
    <row r="83" spans="2:57" s="27" customFormat="1" ht="15.75" customHeight="1" x14ac:dyDescent="0.25">
      <c r="B83" s="98"/>
      <c r="C83" s="94">
        <v>2023</v>
      </c>
      <c r="D83" s="95" t="s">
        <v>12</v>
      </c>
      <c r="E83" s="96"/>
      <c r="F83" s="96" t="s">
        <v>12</v>
      </c>
      <c r="G83" s="96"/>
      <c r="H83" s="96" t="s">
        <v>12</v>
      </c>
      <c r="I83" s="96"/>
      <c r="J83" s="96" t="s">
        <v>12</v>
      </c>
      <c r="K83" s="96"/>
      <c r="L83" s="96" t="s">
        <v>12</v>
      </c>
      <c r="M83" s="96"/>
      <c r="N83" s="96" t="s">
        <v>12</v>
      </c>
      <c r="O83" s="96"/>
      <c r="P83" s="96" t="s">
        <v>12</v>
      </c>
      <c r="Q83" s="96"/>
      <c r="R83" s="96" t="s">
        <v>12</v>
      </c>
      <c r="S83" s="96"/>
      <c r="T83" s="96" t="s">
        <v>12</v>
      </c>
      <c r="U83" s="96"/>
      <c r="V83" s="96" t="s">
        <v>12</v>
      </c>
      <c r="W83" s="96"/>
      <c r="X83" s="96" t="s">
        <v>12</v>
      </c>
      <c r="Y83" s="96"/>
      <c r="Z83" s="96" t="s">
        <v>12</v>
      </c>
      <c r="AA83" s="96"/>
      <c r="AB83" s="96" t="s">
        <v>12</v>
      </c>
      <c r="AC83" s="96"/>
      <c r="AD83" s="96" t="s">
        <v>12</v>
      </c>
      <c r="AE83" s="96"/>
      <c r="AF83" s="96" t="s">
        <v>12</v>
      </c>
      <c r="AG83" s="96"/>
      <c r="AH83" s="96" t="s">
        <v>12</v>
      </c>
      <c r="AI83" s="96"/>
      <c r="AJ83" s="96" t="s">
        <v>12</v>
      </c>
      <c r="AK83" s="96"/>
      <c r="AL83" s="96" t="s">
        <v>12</v>
      </c>
      <c r="AM83" s="96"/>
      <c r="AN83" s="96" t="s">
        <v>12</v>
      </c>
      <c r="AO83" s="96"/>
      <c r="AP83" s="96" t="s">
        <v>12</v>
      </c>
      <c r="AQ83" s="96"/>
      <c r="AR83" s="96" t="s">
        <v>12</v>
      </c>
      <c r="AS83" s="96"/>
      <c r="AT83" s="96" t="s">
        <v>12</v>
      </c>
      <c r="AU83" s="96"/>
      <c r="AV83" s="96" t="s">
        <v>12</v>
      </c>
      <c r="AW83" s="96"/>
      <c r="AX83" s="96">
        <v>139223</v>
      </c>
      <c r="AY83" s="96"/>
      <c r="AZ83" s="96" t="s">
        <v>12</v>
      </c>
      <c r="BA83" s="96"/>
      <c r="BB83" s="96" t="s">
        <v>12</v>
      </c>
      <c r="BC83" s="96"/>
      <c r="BD83" s="96" t="s">
        <v>12</v>
      </c>
      <c r="BE83" s="106"/>
    </row>
    <row r="84" spans="2:57" s="12" customFormat="1" ht="15.75" customHeight="1" x14ac:dyDescent="0.25">
      <c r="B84" s="89" t="s">
        <v>31</v>
      </c>
      <c r="C84" s="90">
        <v>2019</v>
      </c>
      <c r="D84" s="91" t="s">
        <v>12</v>
      </c>
      <c r="E84" s="92"/>
      <c r="F84" s="91" t="s">
        <v>12</v>
      </c>
      <c r="G84" s="92"/>
      <c r="H84" s="91" t="s">
        <v>12</v>
      </c>
      <c r="I84" s="92"/>
      <c r="J84" s="91" t="s">
        <v>12</v>
      </c>
      <c r="K84" s="92"/>
      <c r="L84" s="91" t="s">
        <v>12</v>
      </c>
      <c r="M84" s="91"/>
      <c r="N84" s="91" t="s">
        <v>12</v>
      </c>
      <c r="O84" s="92"/>
      <c r="P84" s="91" t="s">
        <v>12</v>
      </c>
      <c r="Q84" s="92"/>
      <c r="R84" s="91" t="s">
        <v>12</v>
      </c>
      <c r="S84" s="92"/>
      <c r="T84" s="91" t="s">
        <v>12</v>
      </c>
      <c r="U84" s="92"/>
      <c r="V84" s="91" t="s">
        <v>12</v>
      </c>
      <c r="W84" s="92"/>
      <c r="X84" s="91" t="s">
        <v>12</v>
      </c>
      <c r="Y84" s="92"/>
      <c r="Z84" s="91" t="s">
        <v>12</v>
      </c>
      <c r="AA84" s="92"/>
      <c r="AB84" s="91" t="s">
        <v>12</v>
      </c>
      <c r="AC84" s="92"/>
      <c r="AD84" s="91" t="s">
        <v>12</v>
      </c>
      <c r="AE84" s="92"/>
      <c r="AF84" s="91" t="s">
        <v>12</v>
      </c>
      <c r="AG84" s="91"/>
      <c r="AH84" s="91" t="s">
        <v>12</v>
      </c>
      <c r="AI84" s="92"/>
      <c r="AJ84" s="91" t="s">
        <v>12</v>
      </c>
      <c r="AK84" s="92"/>
      <c r="AL84" s="91" t="s">
        <v>12</v>
      </c>
      <c r="AM84" s="92"/>
      <c r="AN84" s="91" t="s">
        <v>12</v>
      </c>
      <c r="AO84" s="92"/>
      <c r="AP84" s="91" t="s">
        <v>12</v>
      </c>
      <c r="AQ84" s="91"/>
      <c r="AR84" s="91" t="s">
        <v>12</v>
      </c>
      <c r="AS84" s="92"/>
      <c r="AT84" s="91" t="s">
        <v>12</v>
      </c>
      <c r="AU84" s="92"/>
      <c r="AV84" s="91" t="s">
        <v>12</v>
      </c>
      <c r="AW84" s="92"/>
      <c r="AX84" s="91">
        <v>24</v>
      </c>
      <c r="AY84" s="92"/>
      <c r="AZ84" s="91" t="s">
        <v>12</v>
      </c>
      <c r="BA84" s="92"/>
      <c r="BB84" s="91" t="s">
        <v>12</v>
      </c>
      <c r="BC84" s="92"/>
      <c r="BD84" s="91" t="s">
        <v>12</v>
      </c>
      <c r="BE84" s="105"/>
    </row>
    <row r="85" spans="2:57" s="12" customFormat="1" ht="15.75" customHeight="1" x14ac:dyDescent="0.25">
      <c r="B85" s="89"/>
      <c r="C85" s="90">
        <v>2020</v>
      </c>
      <c r="D85" s="91" t="s">
        <v>12</v>
      </c>
      <c r="E85" s="92"/>
      <c r="F85" s="91" t="s">
        <v>12</v>
      </c>
      <c r="G85" s="92"/>
      <c r="H85" s="91" t="s">
        <v>12</v>
      </c>
      <c r="I85" s="92"/>
      <c r="J85" s="91" t="s">
        <v>12</v>
      </c>
      <c r="K85" s="92"/>
      <c r="L85" s="91" t="s">
        <v>12</v>
      </c>
      <c r="M85" s="91"/>
      <c r="N85" s="91" t="s">
        <v>12</v>
      </c>
      <c r="O85" s="92"/>
      <c r="P85" s="91" t="s">
        <v>12</v>
      </c>
      <c r="Q85" s="92"/>
      <c r="R85" s="91" t="s">
        <v>12</v>
      </c>
      <c r="S85" s="92"/>
      <c r="T85" s="91" t="s">
        <v>12</v>
      </c>
      <c r="U85" s="92"/>
      <c r="V85" s="91" t="s">
        <v>12</v>
      </c>
      <c r="W85" s="92"/>
      <c r="X85" s="91" t="s">
        <v>12</v>
      </c>
      <c r="Y85" s="92"/>
      <c r="Z85" s="91" t="s">
        <v>12</v>
      </c>
      <c r="AA85" s="92"/>
      <c r="AB85" s="91" t="s">
        <v>12</v>
      </c>
      <c r="AC85" s="92"/>
      <c r="AD85" s="91" t="s">
        <v>12</v>
      </c>
      <c r="AE85" s="92"/>
      <c r="AF85" s="91" t="s">
        <v>12</v>
      </c>
      <c r="AG85" s="91"/>
      <c r="AH85" s="91" t="s">
        <v>12</v>
      </c>
      <c r="AI85" s="92"/>
      <c r="AJ85" s="91" t="s">
        <v>12</v>
      </c>
      <c r="AK85" s="92"/>
      <c r="AL85" s="91" t="s">
        <v>12</v>
      </c>
      <c r="AM85" s="92"/>
      <c r="AN85" s="91" t="s">
        <v>12</v>
      </c>
      <c r="AO85" s="92"/>
      <c r="AP85" s="91" t="s">
        <v>12</v>
      </c>
      <c r="AQ85" s="91"/>
      <c r="AR85" s="91" t="s">
        <v>12</v>
      </c>
      <c r="AS85" s="92"/>
      <c r="AT85" s="91" t="s">
        <v>12</v>
      </c>
      <c r="AU85" s="92"/>
      <c r="AV85" s="91" t="s">
        <v>12</v>
      </c>
      <c r="AW85" s="92"/>
      <c r="AX85" s="91">
        <v>28</v>
      </c>
      <c r="AY85" s="92"/>
      <c r="AZ85" s="91" t="s">
        <v>12</v>
      </c>
      <c r="BA85" s="92"/>
      <c r="BB85" s="91" t="s">
        <v>12</v>
      </c>
      <c r="BC85" s="92"/>
      <c r="BD85" s="91" t="s">
        <v>12</v>
      </c>
      <c r="BE85" s="105"/>
    </row>
    <row r="86" spans="2:57" s="12" customFormat="1" ht="15.75" customHeight="1" x14ac:dyDescent="0.25">
      <c r="B86" s="89"/>
      <c r="C86" s="90">
        <v>2021</v>
      </c>
      <c r="D86" s="91" t="s">
        <v>12</v>
      </c>
      <c r="E86" s="91"/>
      <c r="F86" s="91" t="s">
        <v>12</v>
      </c>
      <c r="G86" s="91"/>
      <c r="H86" s="91" t="s">
        <v>12</v>
      </c>
      <c r="I86" s="91"/>
      <c r="J86" s="91" t="s">
        <v>12</v>
      </c>
      <c r="K86" s="91"/>
      <c r="L86" s="91" t="s">
        <v>12</v>
      </c>
      <c r="M86" s="91"/>
      <c r="N86" s="91" t="s">
        <v>12</v>
      </c>
      <c r="O86" s="91"/>
      <c r="P86" s="91" t="s">
        <v>12</v>
      </c>
      <c r="Q86" s="91"/>
      <c r="R86" s="91" t="s">
        <v>12</v>
      </c>
      <c r="S86" s="91"/>
      <c r="T86" s="91" t="s">
        <v>12</v>
      </c>
      <c r="U86" s="91"/>
      <c r="V86" s="91" t="s">
        <v>12</v>
      </c>
      <c r="W86" s="91"/>
      <c r="X86" s="91" t="s">
        <v>12</v>
      </c>
      <c r="Y86" s="91"/>
      <c r="Z86" s="91" t="s">
        <v>12</v>
      </c>
      <c r="AA86" s="91"/>
      <c r="AB86" s="91" t="s">
        <v>12</v>
      </c>
      <c r="AC86" s="91"/>
      <c r="AD86" s="91" t="s">
        <v>12</v>
      </c>
      <c r="AE86" s="91"/>
      <c r="AF86" s="91" t="s">
        <v>12</v>
      </c>
      <c r="AG86" s="91"/>
      <c r="AH86" s="91" t="s">
        <v>12</v>
      </c>
      <c r="AI86" s="91"/>
      <c r="AJ86" s="91" t="s">
        <v>12</v>
      </c>
      <c r="AK86" s="91"/>
      <c r="AL86" s="91" t="s">
        <v>12</v>
      </c>
      <c r="AM86" s="91"/>
      <c r="AN86" s="91" t="s">
        <v>12</v>
      </c>
      <c r="AO86" s="91"/>
      <c r="AP86" s="91" t="s">
        <v>12</v>
      </c>
      <c r="AQ86" s="91"/>
      <c r="AR86" s="91" t="s">
        <v>12</v>
      </c>
      <c r="AS86" s="91"/>
      <c r="AT86" s="91" t="s">
        <v>12</v>
      </c>
      <c r="AU86" s="91"/>
      <c r="AV86" s="91" t="s">
        <v>12</v>
      </c>
      <c r="AW86" s="91"/>
      <c r="AX86" s="91">
        <v>6</v>
      </c>
      <c r="AY86" s="91"/>
      <c r="AZ86" s="91" t="s">
        <v>12</v>
      </c>
      <c r="BA86" s="91"/>
      <c r="BB86" s="91" t="s">
        <v>12</v>
      </c>
      <c r="BC86" s="91"/>
      <c r="BD86" s="91" t="s">
        <v>12</v>
      </c>
      <c r="BE86" s="105"/>
    </row>
    <row r="87" spans="2:57" s="12" customFormat="1" ht="15.75" customHeight="1" x14ac:dyDescent="0.25">
      <c r="B87" s="89" t="s">
        <v>32</v>
      </c>
      <c r="C87" s="90">
        <v>2019</v>
      </c>
      <c r="D87" s="91" t="s">
        <v>12</v>
      </c>
      <c r="E87" s="92"/>
      <c r="F87" s="91" t="s">
        <v>12</v>
      </c>
      <c r="G87" s="92"/>
      <c r="H87" s="91" t="s">
        <v>12</v>
      </c>
      <c r="I87" s="92"/>
      <c r="J87" s="91" t="s">
        <v>12</v>
      </c>
      <c r="K87" s="92"/>
      <c r="L87" s="91">
        <v>57</v>
      </c>
      <c r="M87" s="91"/>
      <c r="N87" s="91" t="s">
        <v>12</v>
      </c>
      <c r="O87" s="92"/>
      <c r="P87" s="91" t="s">
        <v>12</v>
      </c>
      <c r="Q87" s="92"/>
      <c r="R87" s="91" t="s">
        <v>12</v>
      </c>
      <c r="S87" s="92"/>
      <c r="T87" s="91" t="s">
        <v>12</v>
      </c>
      <c r="U87" s="92"/>
      <c r="V87" s="91" t="s">
        <v>12</v>
      </c>
      <c r="W87" s="92"/>
      <c r="X87" s="91" t="s">
        <v>12</v>
      </c>
      <c r="Y87" s="92"/>
      <c r="Z87" s="91" t="s">
        <v>12</v>
      </c>
      <c r="AA87" s="92"/>
      <c r="AB87" s="91" t="s">
        <v>12</v>
      </c>
      <c r="AC87" s="92"/>
      <c r="AD87" s="91" t="s">
        <v>12</v>
      </c>
      <c r="AE87" s="92"/>
      <c r="AF87" s="91" t="s">
        <v>12</v>
      </c>
      <c r="AG87" s="91"/>
      <c r="AH87" s="91" t="s">
        <v>12</v>
      </c>
      <c r="AI87" s="92"/>
      <c r="AJ87" s="91" t="s">
        <v>12</v>
      </c>
      <c r="AK87" s="92"/>
      <c r="AL87" s="91" t="s">
        <v>12</v>
      </c>
      <c r="AM87" s="92"/>
      <c r="AN87" s="91" t="s">
        <v>12</v>
      </c>
      <c r="AO87" s="92"/>
      <c r="AP87" s="91" t="s">
        <v>12</v>
      </c>
      <c r="AQ87" s="91"/>
      <c r="AR87" s="91" t="s">
        <v>12</v>
      </c>
      <c r="AS87" s="92"/>
      <c r="AT87" s="91" t="s">
        <v>12</v>
      </c>
      <c r="AU87" s="92"/>
      <c r="AV87" s="91" t="s">
        <v>12</v>
      </c>
      <c r="AW87" s="92"/>
      <c r="AX87" s="91" t="s">
        <v>12</v>
      </c>
      <c r="AY87" s="92"/>
      <c r="AZ87" s="91" t="s">
        <v>12</v>
      </c>
      <c r="BA87" s="92"/>
      <c r="BB87" s="91" t="s">
        <v>12</v>
      </c>
      <c r="BC87" s="92"/>
      <c r="BD87" s="91" t="s">
        <v>12</v>
      </c>
      <c r="BE87" s="105"/>
    </row>
    <row r="88" spans="2:57" s="12" customFormat="1" ht="15.75" customHeight="1" x14ac:dyDescent="0.25">
      <c r="B88" s="89"/>
      <c r="C88" s="90">
        <v>2020</v>
      </c>
      <c r="D88" s="91" t="s">
        <v>12</v>
      </c>
      <c r="E88" s="92"/>
      <c r="F88" s="91" t="s">
        <v>12</v>
      </c>
      <c r="G88" s="92"/>
      <c r="H88" s="91" t="s">
        <v>12</v>
      </c>
      <c r="I88" s="92"/>
      <c r="J88" s="91" t="s">
        <v>12</v>
      </c>
      <c r="K88" s="92"/>
      <c r="L88" s="91" t="s">
        <v>12</v>
      </c>
      <c r="M88" s="91"/>
      <c r="N88" s="91" t="s">
        <v>12</v>
      </c>
      <c r="O88" s="92"/>
      <c r="P88" s="91" t="s">
        <v>12</v>
      </c>
      <c r="Q88" s="92"/>
      <c r="R88" s="91" t="s">
        <v>12</v>
      </c>
      <c r="S88" s="92"/>
      <c r="T88" s="91" t="s">
        <v>12</v>
      </c>
      <c r="U88" s="92"/>
      <c r="V88" s="91" t="s">
        <v>12</v>
      </c>
      <c r="W88" s="92"/>
      <c r="X88" s="91" t="s">
        <v>12</v>
      </c>
      <c r="Y88" s="92"/>
      <c r="Z88" s="91" t="s">
        <v>12</v>
      </c>
      <c r="AA88" s="92"/>
      <c r="AB88" s="91" t="s">
        <v>12</v>
      </c>
      <c r="AC88" s="92"/>
      <c r="AD88" s="91" t="s">
        <v>12</v>
      </c>
      <c r="AE88" s="92"/>
      <c r="AF88" s="91" t="s">
        <v>12</v>
      </c>
      <c r="AG88" s="91"/>
      <c r="AH88" s="91" t="s">
        <v>12</v>
      </c>
      <c r="AI88" s="92"/>
      <c r="AJ88" s="91" t="s">
        <v>12</v>
      </c>
      <c r="AK88" s="92"/>
      <c r="AL88" s="91" t="s">
        <v>12</v>
      </c>
      <c r="AM88" s="92"/>
      <c r="AN88" s="91" t="s">
        <v>12</v>
      </c>
      <c r="AO88" s="92"/>
      <c r="AP88" s="91" t="s">
        <v>12</v>
      </c>
      <c r="AQ88" s="91"/>
      <c r="AR88" s="91" t="s">
        <v>12</v>
      </c>
      <c r="AS88" s="92"/>
      <c r="AT88" s="91" t="s">
        <v>12</v>
      </c>
      <c r="AU88" s="92"/>
      <c r="AV88" s="91" t="s">
        <v>12</v>
      </c>
      <c r="AW88" s="92"/>
      <c r="AX88" s="91">
        <v>100</v>
      </c>
      <c r="AY88" s="92"/>
      <c r="AZ88" s="91" t="s">
        <v>12</v>
      </c>
      <c r="BA88" s="92"/>
      <c r="BB88" s="91" t="s">
        <v>12</v>
      </c>
      <c r="BC88" s="92"/>
      <c r="BD88" s="91" t="s">
        <v>12</v>
      </c>
      <c r="BE88" s="105"/>
    </row>
    <row r="89" spans="2:57" s="12" customFormat="1" ht="15.75" customHeight="1" x14ac:dyDescent="0.25">
      <c r="B89" s="89"/>
      <c r="C89" s="97">
        <v>2023</v>
      </c>
      <c r="D89" s="91" t="s">
        <v>12</v>
      </c>
      <c r="E89" s="92"/>
      <c r="F89" s="91" t="s">
        <v>12</v>
      </c>
      <c r="G89" s="92"/>
      <c r="H89" s="91" t="s">
        <v>12</v>
      </c>
      <c r="I89" s="92"/>
      <c r="J89" s="91" t="s">
        <v>12</v>
      </c>
      <c r="K89" s="92"/>
      <c r="L89" s="91" t="s">
        <v>12</v>
      </c>
      <c r="M89" s="91"/>
      <c r="N89" s="91" t="s">
        <v>12</v>
      </c>
      <c r="O89" s="92"/>
      <c r="P89" s="91" t="s">
        <v>12</v>
      </c>
      <c r="Q89" s="92"/>
      <c r="R89" s="91" t="s">
        <v>12</v>
      </c>
      <c r="S89" s="92"/>
      <c r="T89" s="91" t="s">
        <v>12</v>
      </c>
      <c r="U89" s="92"/>
      <c r="V89" s="91" t="s">
        <v>12</v>
      </c>
      <c r="W89" s="92"/>
      <c r="X89" s="91" t="s">
        <v>12</v>
      </c>
      <c r="Y89" s="92"/>
      <c r="Z89" s="91" t="s">
        <v>12</v>
      </c>
      <c r="AA89" s="92"/>
      <c r="AB89" s="91" t="s">
        <v>12</v>
      </c>
      <c r="AC89" s="92"/>
      <c r="AD89" s="91" t="s">
        <v>12</v>
      </c>
      <c r="AE89" s="92"/>
      <c r="AF89" s="91" t="s">
        <v>12</v>
      </c>
      <c r="AG89" s="91"/>
      <c r="AH89" s="91" t="s">
        <v>12</v>
      </c>
      <c r="AI89" s="92"/>
      <c r="AJ89" s="91" t="s">
        <v>12</v>
      </c>
      <c r="AK89" s="92"/>
      <c r="AL89" s="91" t="s">
        <v>12</v>
      </c>
      <c r="AM89" s="92"/>
      <c r="AN89" s="91" t="s">
        <v>12</v>
      </c>
      <c r="AO89" s="92"/>
      <c r="AP89" s="91" t="s">
        <v>12</v>
      </c>
      <c r="AQ89" s="91"/>
      <c r="AR89" s="91" t="s">
        <v>12</v>
      </c>
      <c r="AS89" s="92"/>
      <c r="AT89" s="91" t="s">
        <v>12</v>
      </c>
      <c r="AU89" s="92"/>
      <c r="AV89" s="91" t="s">
        <v>12</v>
      </c>
      <c r="AW89" s="92"/>
      <c r="AX89" s="91">
        <v>151</v>
      </c>
      <c r="AY89" s="92"/>
      <c r="AZ89" s="91" t="s">
        <v>12</v>
      </c>
      <c r="BA89" s="92"/>
      <c r="BB89" s="91" t="s">
        <v>12</v>
      </c>
      <c r="BC89" s="92"/>
      <c r="BD89" s="91" t="s">
        <v>12</v>
      </c>
      <c r="BE89" s="105"/>
    </row>
    <row r="90" spans="2:57" s="12" customFormat="1" ht="15.75" customHeight="1" x14ac:dyDescent="0.25">
      <c r="B90" s="89" t="s">
        <v>33</v>
      </c>
      <c r="C90" s="90">
        <v>2019</v>
      </c>
      <c r="D90" s="91">
        <v>40</v>
      </c>
      <c r="E90" s="92"/>
      <c r="F90" s="91" t="s">
        <v>12</v>
      </c>
      <c r="G90" s="92"/>
      <c r="H90" s="91" t="s">
        <v>12</v>
      </c>
      <c r="I90" s="92"/>
      <c r="J90" s="91" t="s">
        <v>12</v>
      </c>
      <c r="K90" s="92"/>
      <c r="L90" s="91" t="s">
        <v>12</v>
      </c>
      <c r="M90" s="91"/>
      <c r="N90" s="91" t="s">
        <v>12</v>
      </c>
      <c r="O90" s="92"/>
      <c r="P90" s="91" t="s">
        <v>12</v>
      </c>
      <c r="Q90" s="92"/>
      <c r="R90" s="91" t="s">
        <v>12</v>
      </c>
      <c r="S90" s="92"/>
      <c r="T90" s="91" t="s">
        <v>12</v>
      </c>
      <c r="U90" s="92"/>
      <c r="V90" s="91" t="s">
        <v>12</v>
      </c>
      <c r="W90" s="92"/>
      <c r="X90" s="91" t="s">
        <v>12</v>
      </c>
      <c r="Y90" s="92"/>
      <c r="Z90" s="91" t="s">
        <v>12</v>
      </c>
      <c r="AA90" s="92"/>
      <c r="AB90" s="91" t="s">
        <v>12</v>
      </c>
      <c r="AC90" s="92"/>
      <c r="AD90" s="91" t="s">
        <v>12</v>
      </c>
      <c r="AE90" s="92"/>
      <c r="AF90" s="91" t="s">
        <v>12</v>
      </c>
      <c r="AG90" s="91"/>
      <c r="AH90" s="91" t="s">
        <v>12</v>
      </c>
      <c r="AI90" s="92"/>
      <c r="AJ90" s="91" t="s">
        <v>12</v>
      </c>
      <c r="AK90" s="92"/>
      <c r="AL90" s="91" t="s">
        <v>12</v>
      </c>
      <c r="AM90" s="92"/>
      <c r="AN90" s="91" t="s">
        <v>12</v>
      </c>
      <c r="AO90" s="92"/>
      <c r="AP90" s="91" t="s">
        <v>12</v>
      </c>
      <c r="AQ90" s="91"/>
      <c r="AR90" s="91" t="s">
        <v>12</v>
      </c>
      <c r="AS90" s="92"/>
      <c r="AT90" s="91" t="s">
        <v>12</v>
      </c>
      <c r="AU90" s="92"/>
      <c r="AV90" s="91" t="s">
        <v>12</v>
      </c>
      <c r="AW90" s="92"/>
      <c r="AX90" s="91">
        <v>207</v>
      </c>
      <c r="AY90" s="92"/>
      <c r="AZ90" s="91" t="s">
        <v>12</v>
      </c>
      <c r="BA90" s="92"/>
      <c r="BB90" s="91" t="s">
        <v>12</v>
      </c>
      <c r="BC90" s="92"/>
      <c r="BD90" s="91" t="s">
        <v>12</v>
      </c>
      <c r="BE90" s="105"/>
    </row>
    <row r="91" spans="2:57" s="12" customFormat="1" ht="15.75" customHeight="1" x14ac:dyDescent="0.25">
      <c r="B91" s="89"/>
      <c r="C91" s="90">
        <v>2020</v>
      </c>
      <c r="D91" s="91" t="s">
        <v>12</v>
      </c>
      <c r="E91" s="92"/>
      <c r="F91" s="91" t="s">
        <v>12</v>
      </c>
      <c r="G91" s="92"/>
      <c r="H91" s="91" t="s">
        <v>12</v>
      </c>
      <c r="I91" s="92"/>
      <c r="J91" s="91" t="s">
        <v>12</v>
      </c>
      <c r="K91" s="92"/>
      <c r="L91" s="91" t="s">
        <v>12</v>
      </c>
      <c r="M91" s="92"/>
      <c r="N91" s="91" t="s">
        <v>12</v>
      </c>
      <c r="O91" s="92"/>
      <c r="P91" s="91" t="s">
        <v>12</v>
      </c>
      <c r="Q91" s="92"/>
      <c r="R91" s="91" t="s">
        <v>12</v>
      </c>
      <c r="S91" s="92"/>
      <c r="T91" s="91" t="s">
        <v>12</v>
      </c>
      <c r="U91" s="92"/>
      <c r="V91" s="91" t="s">
        <v>12</v>
      </c>
      <c r="W91" s="92"/>
      <c r="X91" s="91" t="s">
        <v>12</v>
      </c>
      <c r="Y91" s="92"/>
      <c r="Z91" s="91" t="s">
        <v>12</v>
      </c>
      <c r="AA91" s="92"/>
      <c r="AB91" s="91" t="s">
        <v>12</v>
      </c>
      <c r="AC91" s="92"/>
      <c r="AD91" s="91" t="s">
        <v>12</v>
      </c>
      <c r="AE91" s="92"/>
      <c r="AF91" s="91" t="s">
        <v>12</v>
      </c>
      <c r="AG91" s="91"/>
      <c r="AH91" s="91" t="s">
        <v>12</v>
      </c>
      <c r="AI91" s="92"/>
      <c r="AJ91" s="91" t="s">
        <v>12</v>
      </c>
      <c r="AK91" s="92"/>
      <c r="AL91" s="91" t="s">
        <v>12</v>
      </c>
      <c r="AM91" s="92"/>
      <c r="AN91" s="91" t="s">
        <v>12</v>
      </c>
      <c r="AO91" s="92"/>
      <c r="AP91" s="91" t="s">
        <v>12</v>
      </c>
      <c r="AQ91" s="91"/>
      <c r="AR91" s="91" t="s">
        <v>12</v>
      </c>
      <c r="AS91" s="92"/>
      <c r="AT91" s="91" t="s">
        <v>12</v>
      </c>
      <c r="AU91" s="92"/>
      <c r="AV91" s="91" t="s">
        <v>12</v>
      </c>
      <c r="AW91" s="92"/>
      <c r="AX91" s="91">
        <v>892</v>
      </c>
      <c r="AY91" s="92"/>
      <c r="AZ91" s="91" t="s">
        <v>12</v>
      </c>
      <c r="BA91" s="92"/>
      <c r="BB91" s="91" t="s">
        <v>12</v>
      </c>
      <c r="BC91" s="92"/>
      <c r="BD91" s="91" t="s">
        <v>12</v>
      </c>
      <c r="BE91" s="105"/>
    </row>
    <row r="92" spans="2:57" s="12" customFormat="1" ht="15.75" customHeight="1" x14ac:dyDescent="0.25">
      <c r="B92" s="89"/>
      <c r="C92" s="90">
        <v>2021</v>
      </c>
      <c r="D92" s="91" t="s">
        <v>12</v>
      </c>
      <c r="E92" s="91"/>
      <c r="F92" s="91" t="s">
        <v>12</v>
      </c>
      <c r="G92" s="91"/>
      <c r="H92" s="91" t="s">
        <v>12</v>
      </c>
      <c r="I92" s="91"/>
      <c r="J92" s="91" t="s">
        <v>12</v>
      </c>
      <c r="K92" s="91"/>
      <c r="L92" s="91" t="s">
        <v>12</v>
      </c>
      <c r="M92" s="91"/>
      <c r="N92" s="91" t="s">
        <v>12</v>
      </c>
      <c r="O92" s="91"/>
      <c r="P92" s="91" t="s">
        <v>12</v>
      </c>
      <c r="Q92" s="91"/>
      <c r="R92" s="91" t="s">
        <v>12</v>
      </c>
      <c r="S92" s="91"/>
      <c r="T92" s="91" t="s">
        <v>12</v>
      </c>
      <c r="U92" s="91"/>
      <c r="V92" s="91" t="s">
        <v>12</v>
      </c>
      <c r="W92" s="91"/>
      <c r="X92" s="91" t="s">
        <v>12</v>
      </c>
      <c r="Y92" s="91"/>
      <c r="Z92" s="91" t="s">
        <v>12</v>
      </c>
      <c r="AA92" s="91"/>
      <c r="AB92" s="91" t="s">
        <v>12</v>
      </c>
      <c r="AC92" s="91"/>
      <c r="AD92" s="91" t="s">
        <v>12</v>
      </c>
      <c r="AE92" s="91"/>
      <c r="AF92" s="91" t="s">
        <v>12</v>
      </c>
      <c r="AG92" s="91"/>
      <c r="AH92" s="91" t="s">
        <v>12</v>
      </c>
      <c r="AI92" s="91"/>
      <c r="AJ92" s="91" t="s">
        <v>12</v>
      </c>
      <c r="AK92" s="91"/>
      <c r="AL92" s="91" t="s">
        <v>12</v>
      </c>
      <c r="AM92" s="91"/>
      <c r="AN92" s="91" t="s">
        <v>12</v>
      </c>
      <c r="AO92" s="91"/>
      <c r="AP92" s="91" t="s">
        <v>12</v>
      </c>
      <c r="AQ92" s="91"/>
      <c r="AR92" s="91" t="s">
        <v>12</v>
      </c>
      <c r="AS92" s="91"/>
      <c r="AT92" s="91" t="s">
        <v>12</v>
      </c>
      <c r="AU92" s="91"/>
      <c r="AV92" s="91" t="s">
        <v>12</v>
      </c>
      <c r="AW92" s="91"/>
      <c r="AX92" s="91">
        <v>1358</v>
      </c>
      <c r="AY92" s="91"/>
      <c r="AZ92" s="91" t="s">
        <v>12</v>
      </c>
      <c r="BA92" s="91"/>
      <c r="BB92" s="91" t="s">
        <v>12</v>
      </c>
      <c r="BC92" s="91"/>
      <c r="BD92" s="91" t="s">
        <v>12</v>
      </c>
      <c r="BE92" s="105"/>
    </row>
    <row r="93" spans="2:57" s="27" customFormat="1" ht="15.75" customHeight="1" x14ac:dyDescent="0.25">
      <c r="B93" s="98"/>
      <c r="C93" s="94">
        <v>2023</v>
      </c>
      <c r="D93" s="95" t="s">
        <v>12</v>
      </c>
      <c r="E93" s="96"/>
      <c r="F93" s="96" t="s">
        <v>12</v>
      </c>
      <c r="G93" s="96"/>
      <c r="H93" s="96" t="s">
        <v>12</v>
      </c>
      <c r="I93" s="96"/>
      <c r="J93" s="96" t="s">
        <v>12</v>
      </c>
      <c r="K93" s="96"/>
      <c r="L93" s="96" t="s">
        <v>12</v>
      </c>
      <c r="M93" s="96"/>
      <c r="N93" s="96" t="s">
        <v>12</v>
      </c>
      <c r="O93" s="96"/>
      <c r="P93" s="96" t="s">
        <v>12</v>
      </c>
      <c r="Q93" s="96"/>
      <c r="R93" s="96" t="s">
        <v>12</v>
      </c>
      <c r="S93" s="96"/>
      <c r="T93" s="96" t="s">
        <v>12</v>
      </c>
      <c r="U93" s="96"/>
      <c r="V93" s="96" t="s">
        <v>12</v>
      </c>
      <c r="W93" s="96"/>
      <c r="X93" s="96" t="s">
        <v>12</v>
      </c>
      <c r="Y93" s="96"/>
      <c r="Z93" s="96" t="s">
        <v>12</v>
      </c>
      <c r="AA93" s="96"/>
      <c r="AB93" s="96" t="s">
        <v>12</v>
      </c>
      <c r="AC93" s="96"/>
      <c r="AD93" s="96" t="s">
        <v>12</v>
      </c>
      <c r="AE93" s="96"/>
      <c r="AF93" s="96" t="s">
        <v>12</v>
      </c>
      <c r="AG93" s="96"/>
      <c r="AH93" s="96" t="s">
        <v>12</v>
      </c>
      <c r="AI93" s="96"/>
      <c r="AJ93" s="96" t="s">
        <v>12</v>
      </c>
      <c r="AK93" s="96"/>
      <c r="AL93" s="96" t="s">
        <v>12</v>
      </c>
      <c r="AM93" s="96"/>
      <c r="AN93" s="96" t="s">
        <v>12</v>
      </c>
      <c r="AO93" s="96"/>
      <c r="AP93" s="96" t="s">
        <v>12</v>
      </c>
      <c r="AQ93" s="96"/>
      <c r="AR93" s="96" t="s">
        <v>12</v>
      </c>
      <c r="AS93" s="96"/>
      <c r="AT93" s="96" t="s">
        <v>12</v>
      </c>
      <c r="AU93" s="96"/>
      <c r="AV93" s="96" t="s">
        <v>12</v>
      </c>
      <c r="AW93" s="96"/>
      <c r="AX93" s="96">
        <v>2774</v>
      </c>
      <c r="AY93" s="96"/>
      <c r="AZ93" s="96" t="s">
        <v>12</v>
      </c>
      <c r="BA93" s="96"/>
      <c r="BB93" s="96" t="s">
        <v>12</v>
      </c>
      <c r="BC93" s="96"/>
      <c r="BD93" s="96" t="s">
        <v>12</v>
      </c>
      <c r="BE93" s="106"/>
    </row>
    <row r="94" spans="2:57" s="12" customFormat="1" ht="15.75" customHeight="1" x14ac:dyDescent="0.25">
      <c r="B94" s="89" t="s">
        <v>34</v>
      </c>
      <c r="C94" s="90">
        <v>2019</v>
      </c>
      <c r="D94" s="91" t="s">
        <v>12</v>
      </c>
      <c r="E94" s="92"/>
      <c r="F94" s="91" t="s">
        <v>12</v>
      </c>
      <c r="G94" s="92"/>
      <c r="H94" s="91" t="s">
        <v>12</v>
      </c>
      <c r="I94" s="92"/>
      <c r="J94" s="91" t="s">
        <v>12</v>
      </c>
      <c r="K94" s="92"/>
      <c r="L94" s="91" t="s">
        <v>12</v>
      </c>
      <c r="M94" s="102"/>
      <c r="N94" s="91" t="s">
        <v>12</v>
      </c>
      <c r="O94" s="92"/>
      <c r="P94" s="91" t="s">
        <v>12</v>
      </c>
      <c r="Q94" s="92"/>
      <c r="R94" s="91" t="s">
        <v>12</v>
      </c>
      <c r="S94" s="92"/>
      <c r="T94" s="91" t="s">
        <v>12</v>
      </c>
      <c r="U94" s="92"/>
      <c r="V94" s="91">
        <v>135</v>
      </c>
      <c r="W94" s="92"/>
      <c r="X94" s="91" t="s">
        <v>12</v>
      </c>
      <c r="Y94" s="92"/>
      <c r="Z94" s="91" t="s">
        <v>12</v>
      </c>
      <c r="AA94" s="92"/>
      <c r="AB94" s="91" t="s">
        <v>12</v>
      </c>
      <c r="AC94" s="92"/>
      <c r="AD94" s="91" t="s">
        <v>12</v>
      </c>
      <c r="AE94" s="92"/>
      <c r="AF94" s="91" t="s">
        <v>12</v>
      </c>
      <c r="AG94" s="91"/>
      <c r="AH94" s="91" t="s">
        <v>12</v>
      </c>
      <c r="AI94" s="92"/>
      <c r="AJ94" s="91" t="s">
        <v>12</v>
      </c>
      <c r="AK94" s="92"/>
      <c r="AL94" s="91" t="s">
        <v>12</v>
      </c>
      <c r="AM94" s="92"/>
      <c r="AN94" s="91" t="s">
        <v>12</v>
      </c>
      <c r="AO94" s="92"/>
      <c r="AP94" s="91" t="s">
        <v>12</v>
      </c>
      <c r="AQ94" s="91"/>
      <c r="AR94" s="91" t="s">
        <v>12</v>
      </c>
      <c r="AS94" s="92"/>
      <c r="AT94" s="91" t="s">
        <v>12</v>
      </c>
      <c r="AU94" s="92"/>
      <c r="AV94" s="91" t="s">
        <v>12</v>
      </c>
      <c r="AW94" s="92"/>
      <c r="AX94" s="91" t="s">
        <v>12</v>
      </c>
      <c r="AY94" s="92"/>
      <c r="AZ94" s="91" t="s">
        <v>12</v>
      </c>
      <c r="BA94" s="92"/>
      <c r="BB94" s="91" t="s">
        <v>12</v>
      </c>
      <c r="BC94" s="92"/>
      <c r="BD94" s="91" t="s">
        <v>12</v>
      </c>
      <c r="BE94" s="105"/>
    </row>
    <row r="95" spans="2:57" s="12" customFormat="1" ht="15.75" customHeight="1" x14ac:dyDescent="0.25">
      <c r="B95" s="89" t="s">
        <v>132</v>
      </c>
      <c r="C95" s="90">
        <v>2019</v>
      </c>
      <c r="D95" s="91" t="s">
        <v>12</v>
      </c>
      <c r="E95" s="92"/>
      <c r="F95" s="91" t="s">
        <v>12</v>
      </c>
      <c r="G95" s="92"/>
      <c r="H95" s="91" t="s">
        <v>12</v>
      </c>
      <c r="I95" s="92"/>
      <c r="J95" s="91" t="s">
        <v>12</v>
      </c>
      <c r="K95" s="92"/>
      <c r="L95" s="91" t="s">
        <v>12</v>
      </c>
      <c r="M95" s="91"/>
      <c r="N95" s="91" t="s">
        <v>12</v>
      </c>
      <c r="O95" s="92"/>
      <c r="P95" s="91" t="s">
        <v>12</v>
      </c>
      <c r="Q95" s="92"/>
      <c r="R95" s="91" t="s">
        <v>12</v>
      </c>
      <c r="S95" s="92"/>
      <c r="T95" s="91" t="s">
        <v>12</v>
      </c>
      <c r="U95" s="92"/>
      <c r="V95" s="91" t="s">
        <v>12</v>
      </c>
      <c r="W95" s="92"/>
      <c r="X95" s="91" t="s">
        <v>12</v>
      </c>
      <c r="Y95" s="92"/>
      <c r="Z95" s="91" t="s">
        <v>12</v>
      </c>
      <c r="AA95" s="92"/>
      <c r="AB95" s="91" t="s">
        <v>12</v>
      </c>
      <c r="AC95" s="92"/>
      <c r="AD95" s="91" t="s">
        <v>12</v>
      </c>
      <c r="AE95" s="92"/>
      <c r="AF95" s="91" t="s">
        <v>12</v>
      </c>
      <c r="AG95" s="91"/>
      <c r="AH95" s="91" t="s">
        <v>12</v>
      </c>
      <c r="AI95" s="92"/>
      <c r="AJ95" s="91" t="s">
        <v>12</v>
      </c>
      <c r="AK95" s="92"/>
      <c r="AL95" s="91" t="s">
        <v>12</v>
      </c>
      <c r="AM95" s="92"/>
      <c r="AN95" s="91" t="s">
        <v>12</v>
      </c>
      <c r="AO95" s="92"/>
      <c r="AP95" s="91" t="s">
        <v>12</v>
      </c>
      <c r="AQ95" s="91"/>
      <c r="AR95" s="91" t="s">
        <v>12</v>
      </c>
      <c r="AS95" s="92"/>
      <c r="AT95" s="91" t="s">
        <v>12</v>
      </c>
      <c r="AU95" s="92"/>
      <c r="AV95" s="91" t="s">
        <v>12</v>
      </c>
      <c r="AW95" s="92"/>
      <c r="AX95" s="91">
        <v>2775</v>
      </c>
      <c r="AY95" s="92"/>
      <c r="AZ95" s="91" t="s">
        <v>12</v>
      </c>
      <c r="BA95" s="92"/>
      <c r="BB95" s="91" t="s">
        <v>12</v>
      </c>
      <c r="BC95" s="92"/>
      <c r="BD95" s="91" t="s">
        <v>12</v>
      </c>
      <c r="BE95" s="105"/>
    </row>
    <row r="96" spans="2:57" s="12" customFormat="1" ht="15.75" customHeight="1" x14ac:dyDescent="0.25">
      <c r="B96" s="89"/>
      <c r="C96" s="90">
        <v>2020</v>
      </c>
      <c r="D96" s="91" t="s">
        <v>12</v>
      </c>
      <c r="E96" s="92"/>
      <c r="F96" s="91" t="s">
        <v>12</v>
      </c>
      <c r="G96" s="92"/>
      <c r="H96" s="91" t="s">
        <v>12</v>
      </c>
      <c r="I96" s="92"/>
      <c r="J96" s="91" t="s">
        <v>12</v>
      </c>
      <c r="K96" s="92"/>
      <c r="L96" s="91" t="s">
        <v>12</v>
      </c>
      <c r="M96" s="91"/>
      <c r="N96" s="91" t="s">
        <v>12</v>
      </c>
      <c r="O96" s="92"/>
      <c r="P96" s="91" t="s">
        <v>12</v>
      </c>
      <c r="Q96" s="92"/>
      <c r="R96" s="91" t="s">
        <v>12</v>
      </c>
      <c r="S96" s="92"/>
      <c r="T96" s="91" t="s">
        <v>12</v>
      </c>
      <c r="U96" s="92"/>
      <c r="V96" s="91" t="s">
        <v>12</v>
      </c>
      <c r="W96" s="92"/>
      <c r="X96" s="91" t="s">
        <v>12</v>
      </c>
      <c r="Y96" s="92"/>
      <c r="Z96" s="91" t="s">
        <v>12</v>
      </c>
      <c r="AA96" s="92"/>
      <c r="AB96" s="91" t="s">
        <v>12</v>
      </c>
      <c r="AC96" s="92"/>
      <c r="AD96" s="91" t="s">
        <v>12</v>
      </c>
      <c r="AE96" s="92"/>
      <c r="AF96" s="91" t="s">
        <v>12</v>
      </c>
      <c r="AG96" s="91"/>
      <c r="AH96" s="91" t="s">
        <v>12</v>
      </c>
      <c r="AI96" s="92"/>
      <c r="AJ96" s="91" t="s">
        <v>12</v>
      </c>
      <c r="AK96" s="92"/>
      <c r="AL96" s="91" t="s">
        <v>12</v>
      </c>
      <c r="AM96" s="92"/>
      <c r="AN96" s="91" t="s">
        <v>12</v>
      </c>
      <c r="AO96" s="92"/>
      <c r="AP96" s="91" t="s">
        <v>12</v>
      </c>
      <c r="AQ96" s="91"/>
      <c r="AR96" s="91" t="s">
        <v>12</v>
      </c>
      <c r="AS96" s="92"/>
      <c r="AT96" s="91" t="s">
        <v>12</v>
      </c>
      <c r="AU96" s="92"/>
      <c r="AV96" s="91" t="s">
        <v>12</v>
      </c>
      <c r="AW96" s="92"/>
      <c r="AX96" s="91">
        <v>6795</v>
      </c>
      <c r="AY96" s="92"/>
      <c r="AZ96" s="91" t="s">
        <v>12</v>
      </c>
      <c r="BA96" s="92"/>
      <c r="BB96" s="91" t="s">
        <v>12</v>
      </c>
      <c r="BC96" s="92"/>
      <c r="BD96" s="91" t="s">
        <v>12</v>
      </c>
      <c r="BE96" s="105"/>
    </row>
    <row r="97" spans="1:386" s="12" customFormat="1" ht="15.75" customHeight="1" x14ac:dyDescent="0.25">
      <c r="B97" s="89"/>
      <c r="C97" s="90">
        <v>2021</v>
      </c>
      <c r="D97" s="91">
        <v>15</v>
      </c>
      <c r="E97" s="91"/>
      <c r="F97" s="91" t="s">
        <v>12</v>
      </c>
      <c r="G97" s="91"/>
      <c r="H97" s="91" t="s">
        <v>12</v>
      </c>
      <c r="I97" s="91"/>
      <c r="J97" s="91" t="s">
        <v>12</v>
      </c>
      <c r="K97" s="91"/>
      <c r="L97" s="91" t="s">
        <v>12</v>
      </c>
      <c r="M97" s="91"/>
      <c r="N97" s="91" t="s">
        <v>12</v>
      </c>
      <c r="O97" s="91"/>
      <c r="P97" s="91" t="s">
        <v>12</v>
      </c>
      <c r="Q97" s="91"/>
      <c r="R97" s="91" t="s">
        <v>13</v>
      </c>
      <c r="S97" s="91"/>
      <c r="T97" s="91" t="s">
        <v>12</v>
      </c>
      <c r="U97" s="91"/>
      <c r="V97" s="91" t="s">
        <v>12</v>
      </c>
      <c r="W97" s="91"/>
      <c r="X97" s="91" t="s">
        <v>12</v>
      </c>
      <c r="Y97" s="91"/>
      <c r="Z97" s="91" t="s">
        <v>12</v>
      </c>
      <c r="AA97" s="91"/>
      <c r="AB97" s="91" t="s">
        <v>12</v>
      </c>
      <c r="AC97" s="91"/>
      <c r="AD97" s="91" t="s">
        <v>12</v>
      </c>
      <c r="AE97" s="91"/>
      <c r="AF97" s="91" t="s">
        <v>12</v>
      </c>
      <c r="AG97" s="91"/>
      <c r="AH97" s="91" t="s">
        <v>12</v>
      </c>
      <c r="AI97" s="91"/>
      <c r="AJ97" s="91" t="s">
        <v>12</v>
      </c>
      <c r="AK97" s="91"/>
      <c r="AL97" s="91" t="s">
        <v>12</v>
      </c>
      <c r="AM97" s="91"/>
      <c r="AN97" s="91" t="s">
        <v>12</v>
      </c>
      <c r="AO97" s="91"/>
      <c r="AP97" s="91" t="s">
        <v>12</v>
      </c>
      <c r="AQ97" s="91"/>
      <c r="AR97" s="91" t="s">
        <v>12</v>
      </c>
      <c r="AS97" s="91"/>
      <c r="AT97" s="91" t="s">
        <v>12</v>
      </c>
      <c r="AU97" s="91"/>
      <c r="AV97" s="91" t="s">
        <v>12</v>
      </c>
      <c r="AW97" s="91"/>
      <c r="AX97" s="91">
        <v>874</v>
      </c>
      <c r="AY97" s="91"/>
      <c r="AZ97" s="91" t="s">
        <v>12</v>
      </c>
      <c r="BA97" s="91"/>
      <c r="BB97" s="91" t="s">
        <v>12</v>
      </c>
      <c r="BC97" s="91"/>
      <c r="BD97" s="91" t="s">
        <v>12</v>
      </c>
      <c r="BE97" s="105"/>
    </row>
    <row r="98" spans="1:386" s="12" customFormat="1" ht="15.75" customHeight="1" x14ac:dyDescent="0.25">
      <c r="B98" s="89"/>
      <c r="C98" s="97">
        <v>2022</v>
      </c>
      <c r="D98" s="91" t="s">
        <v>12</v>
      </c>
      <c r="E98" s="91"/>
      <c r="F98" s="91" t="s">
        <v>12</v>
      </c>
      <c r="G98" s="91"/>
      <c r="H98" s="91" t="s">
        <v>12</v>
      </c>
      <c r="I98" s="91"/>
      <c r="J98" s="91" t="s">
        <v>12</v>
      </c>
      <c r="K98" s="91"/>
      <c r="L98" s="91" t="s">
        <v>12</v>
      </c>
      <c r="M98" s="91"/>
      <c r="N98" s="91" t="s">
        <v>12</v>
      </c>
      <c r="O98" s="91"/>
      <c r="P98" s="91" t="s">
        <v>12</v>
      </c>
      <c r="Q98" s="91"/>
      <c r="R98" s="91" t="s">
        <v>12</v>
      </c>
      <c r="S98" s="91"/>
      <c r="T98" s="91" t="s">
        <v>12</v>
      </c>
      <c r="U98" s="91"/>
      <c r="V98" s="91" t="s">
        <v>12</v>
      </c>
      <c r="W98" s="91"/>
      <c r="X98" s="91" t="s">
        <v>12</v>
      </c>
      <c r="Y98" s="91"/>
      <c r="Z98" s="91" t="s">
        <v>12</v>
      </c>
      <c r="AA98" s="91"/>
      <c r="AB98" s="91" t="s">
        <v>12</v>
      </c>
      <c r="AC98" s="91"/>
      <c r="AD98" s="91" t="s">
        <v>12</v>
      </c>
      <c r="AE98" s="91"/>
      <c r="AF98" s="91" t="s">
        <v>12</v>
      </c>
      <c r="AG98" s="91"/>
      <c r="AH98" s="91" t="s">
        <v>12</v>
      </c>
      <c r="AI98" s="91"/>
      <c r="AJ98" s="91" t="s">
        <v>12</v>
      </c>
      <c r="AK98" s="91"/>
      <c r="AL98" s="91" t="s">
        <v>12</v>
      </c>
      <c r="AM98" s="91"/>
      <c r="AN98" s="91" t="s">
        <v>12</v>
      </c>
      <c r="AO98" s="91"/>
      <c r="AP98" s="91" t="s">
        <v>12</v>
      </c>
      <c r="AQ98" s="91"/>
      <c r="AR98" s="91" t="s">
        <v>12</v>
      </c>
      <c r="AS98" s="91"/>
      <c r="AT98" s="91" t="s">
        <v>12</v>
      </c>
      <c r="AU98" s="91"/>
      <c r="AV98" s="91" t="s">
        <v>12</v>
      </c>
      <c r="AW98" s="91"/>
      <c r="AX98" s="91">
        <v>305</v>
      </c>
      <c r="AY98" s="91"/>
      <c r="AZ98" s="91" t="s">
        <v>12</v>
      </c>
      <c r="BA98" s="91"/>
      <c r="BB98" s="91" t="s">
        <v>12</v>
      </c>
      <c r="BC98" s="91"/>
      <c r="BD98" s="91" t="s">
        <v>12</v>
      </c>
      <c r="BE98" s="105"/>
    </row>
    <row r="99" spans="1:386" s="12" customFormat="1" ht="15.75" customHeight="1" x14ac:dyDescent="0.25">
      <c r="B99" s="89"/>
      <c r="C99" s="97">
        <v>2023</v>
      </c>
      <c r="D99" s="91" t="s">
        <v>12</v>
      </c>
      <c r="E99" s="91"/>
      <c r="F99" s="91" t="s">
        <v>12</v>
      </c>
      <c r="G99" s="91"/>
      <c r="H99" s="91" t="s">
        <v>12</v>
      </c>
      <c r="I99" s="91"/>
      <c r="J99" s="91" t="s">
        <v>12</v>
      </c>
      <c r="K99" s="91"/>
      <c r="L99" s="91" t="s">
        <v>12</v>
      </c>
      <c r="M99" s="91"/>
      <c r="N99" s="91" t="s">
        <v>12</v>
      </c>
      <c r="O99" s="91"/>
      <c r="P99" s="91" t="s">
        <v>12</v>
      </c>
      <c r="Q99" s="91"/>
      <c r="R99" s="91" t="s">
        <v>12</v>
      </c>
      <c r="S99" s="91"/>
      <c r="T99" s="91" t="s">
        <v>12</v>
      </c>
      <c r="U99" s="91"/>
      <c r="V99" s="91" t="s">
        <v>12</v>
      </c>
      <c r="W99" s="91"/>
      <c r="X99" s="91" t="s">
        <v>12</v>
      </c>
      <c r="Y99" s="91"/>
      <c r="Z99" s="91" t="s">
        <v>12</v>
      </c>
      <c r="AA99" s="91"/>
      <c r="AB99" s="91" t="s">
        <v>12</v>
      </c>
      <c r="AC99" s="91"/>
      <c r="AD99" s="91" t="s">
        <v>12</v>
      </c>
      <c r="AE99" s="91"/>
      <c r="AF99" s="91" t="s">
        <v>12</v>
      </c>
      <c r="AG99" s="91"/>
      <c r="AH99" s="91" t="s">
        <v>12</v>
      </c>
      <c r="AI99" s="91"/>
      <c r="AJ99" s="91" t="s">
        <v>12</v>
      </c>
      <c r="AK99" s="91"/>
      <c r="AL99" s="91" t="s">
        <v>12</v>
      </c>
      <c r="AM99" s="91"/>
      <c r="AN99" s="91" t="s">
        <v>12</v>
      </c>
      <c r="AO99" s="91"/>
      <c r="AP99" s="91" t="s">
        <v>12</v>
      </c>
      <c r="AQ99" s="91"/>
      <c r="AR99" s="91" t="s">
        <v>12</v>
      </c>
      <c r="AS99" s="91"/>
      <c r="AT99" s="91" t="s">
        <v>12</v>
      </c>
      <c r="AU99" s="91"/>
      <c r="AV99" s="91" t="s">
        <v>12</v>
      </c>
      <c r="AW99" s="91"/>
      <c r="AX99" s="91">
        <v>227</v>
      </c>
      <c r="AY99" s="91"/>
      <c r="AZ99" s="91" t="s">
        <v>12</v>
      </c>
      <c r="BA99" s="91"/>
      <c r="BB99" s="91" t="s">
        <v>12</v>
      </c>
      <c r="BC99" s="91"/>
      <c r="BD99" s="91" t="s">
        <v>12</v>
      </c>
      <c r="BE99" s="105"/>
    </row>
    <row r="100" spans="1:386" s="12" customFormat="1" ht="15.75" customHeight="1" x14ac:dyDescent="0.2">
      <c r="B100" s="75" t="s">
        <v>110</v>
      </c>
      <c r="C100" s="115">
        <v>2019</v>
      </c>
      <c r="D100" s="118">
        <f>SUM(D64,D72,D74,D79,D84,D87,D90,D94,D95)</f>
        <v>40</v>
      </c>
      <c r="E100" s="118"/>
      <c r="F100" s="118">
        <f>SUM(F64,F72,F74,F79,F84,F87,F90,F94,F95)</f>
        <v>0</v>
      </c>
      <c r="G100" s="118"/>
      <c r="H100" s="118">
        <f>SUM(H64,H72,H74,H79,H84,H87,H90,H94,H95)</f>
        <v>0</v>
      </c>
      <c r="I100" s="118"/>
      <c r="J100" s="118">
        <f>SUM(J64,J72,J74,J79,J84,J87,J90,J94,J95)</f>
        <v>0</v>
      </c>
      <c r="K100" s="118"/>
      <c r="L100" s="118">
        <f>SUM(L64,L72,L74,L79,L84,L87,L90,L94,L95)</f>
        <v>68</v>
      </c>
      <c r="M100" s="117"/>
      <c r="N100" s="118">
        <f>SUM(N64,N72,N74,N79,N84,N87,N90,N94,N95)</f>
        <v>0</v>
      </c>
      <c r="O100" s="118"/>
      <c r="P100" s="118">
        <f>SUM(P64,P72,P74,P79,P84,P87,P90,P94,P95)</f>
        <v>0</v>
      </c>
      <c r="Q100" s="118"/>
      <c r="R100" s="118">
        <f>SUM(R64,R72,R74,R79,R84,R87,R90,R94,R95)</f>
        <v>2975</v>
      </c>
      <c r="S100" s="118"/>
      <c r="T100" s="118">
        <f>SUM(T64,T72,T74,T79,T84,T87,T90,T94,T95)</f>
        <v>0</v>
      </c>
      <c r="U100" s="118"/>
      <c r="V100" s="118">
        <f>SUM(V64,V72,V74,V79,V84,V87,V90,V94,V95)</f>
        <v>135</v>
      </c>
      <c r="W100" s="118"/>
      <c r="X100" s="118">
        <f>SUM(X64,X72,X74,X79,X84,X87,X90,X94,X95)</f>
        <v>0</v>
      </c>
      <c r="Y100" s="118"/>
      <c r="Z100" s="118">
        <f>SUM(Z64,Z72,Z74,Z79,Z84,Z87,Z90,Z94,Z95)</f>
        <v>0</v>
      </c>
      <c r="AA100" s="118"/>
      <c r="AB100" s="118">
        <f>SUM(AB64,AB72,AB74,AB79,AB84,AB87,AB90,AB94,AB95)</f>
        <v>0</v>
      </c>
      <c r="AC100" s="118"/>
      <c r="AD100" s="118">
        <f>SUM(AD64,AD72,AD74,AD79,AD84,AD87,AD90,AD94,AD95)</f>
        <v>6</v>
      </c>
      <c r="AE100" s="118"/>
      <c r="AF100" s="118">
        <f>SUM(AF64,AF72,AF74,AF79,AF84,AF87,AF90,AF94,AF95)</f>
        <v>0</v>
      </c>
      <c r="AG100" s="118"/>
      <c r="AH100" s="118">
        <f>SUM(AH64,AH72,AH74,AH79,AH84,AH87,AH90,AH94,AH95)</f>
        <v>0</v>
      </c>
      <c r="AI100" s="118"/>
      <c r="AJ100" s="118">
        <f>SUM(AJ64,AJ72,AJ74,AJ79,AJ84,AJ87,AJ90,AJ94,AJ95)</f>
        <v>0</v>
      </c>
      <c r="AK100" s="118"/>
      <c r="AL100" s="118">
        <f>SUM(AL64,AL72,AL74,AL79,AL84,AL87,AL90,AL94,AL95)</f>
        <v>0</v>
      </c>
      <c r="AM100" s="118"/>
      <c r="AN100" s="118">
        <f>SUM(AN64,AN72,AN74,AN79,AN84,AN87,AN90,AN94,AN95)</f>
        <v>0</v>
      </c>
      <c r="AO100" s="118"/>
      <c r="AP100" s="118">
        <f>SUM(AP64,AP72,AP74,AP79,AP84,AP87,AP90,AP94,AP95)</f>
        <v>0</v>
      </c>
      <c r="AQ100" s="118"/>
      <c r="AR100" s="118">
        <f>SUM(AR64,AR72,AR74,AR79,AR84,AR87,AR90,AR94,AR95)</f>
        <v>0</v>
      </c>
      <c r="AS100" s="118"/>
      <c r="AT100" s="118">
        <f>SUM(AT64,AT72,AT74,AT79,AT84,AT87,AT90,AT94,AT95)</f>
        <v>0</v>
      </c>
      <c r="AU100" s="118"/>
      <c r="AV100" s="118">
        <f>SUM(AV64,AV72,AV74,AV79,AV84,AV87,AV90,AV94,AV95)</f>
        <v>0</v>
      </c>
      <c r="AW100" s="118"/>
      <c r="AX100" s="118">
        <f>SUM(AX64,AX72,AX74,AX79,AX84,AX87,AX90,AX94,AX95)</f>
        <v>57383</v>
      </c>
      <c r="AY100" s="118"/>
      <c r="AZ100" s="118">
        <f>SUM(AZ64,AZ72,AZ74,AZ79,AZ84,AZ87,AZ90,AZ94,AZ95)</f>
        <v>0</v>
      </c>
      <c r="BA100" s="118"/>
      <c r="BB100" s="118">
        <f>SUM(BB64,BB72,BB74,BB79,BB84,BB87,BB90,BB94,BB95)</f>
        <v>0</v>
      </c>
      <c r="BC100" s="118"/>
      <c r="BD100" s="118">
        <f>SUM(BD64,BD72,BD74,BD79,BD84,BD87,BD90,BD94,BD95)</f>
        <v>0</v>
      </c>
    </row>
    <row r="101" spans="1:386" s="12" customFormat="1" ht="15.75" customHeight="1" x14ac:dyDescent="0.2">
      <c r="B101" s="75" t="s">
        <v>110</v>
      </c>
      <c r="C101" s="115">
        <v>2020</v>
      </c>
      <c r="D101" s="118">
        <f>SUM(D65,D68,D75,D80,D85,D88,D91,D96)</f>
        <v>1893</v>
      </c>
      <c r="E101" s="118"/>
      <c r="F101" s="118">
        <f>SUM(F65,F68,F75,F80,F85,F88,F91,F96)</f>
        <v>0</v>
      </c>
      <c r="G101" s="118"/>
      <c r="H101" s="118">
        <f>SUM(H65,H68,H75,H80,H85,H88,H91,H96)</f>
        <v>0</v>
      </c>
      <c r="I101" s="118"/>
      <c r="J101" s="118">
        <f>SUM(J65,J68,J75,J80,J85,J88,J91,J96)</f>
        <v>0</v>
      </c>
      <c r="K101" s="118"/>
      <c r="L101" s="118">
        <f>SUM(L65,L68,L75,L80,L85,L88,L91,L96)</f>
        <v>0</v>
      </c>
      <c r="M101" s="120"/>
      <c r="N101" s="118">
        <f>SUM(N65,N68,N75,N80,N85,N88,N91,N96)</f>
        <v>0</v>
      </c>
      <c r="O101" s="118"/>
      <c r="P101" s="118">
        <f>SUM(P65,P68,P75,P80,P85,P88,P91,P96)</f>
        <v>0</v>
      </c>
      <c r="Q101" s="118"/>
      <c r="R101" s="118">
        <f>SUM(R65,R68,R75,R80,R85,R88,R91,R96)</f>
        <v>0</v>
      </c>
      <c r="S101" s="118"/>
      <c r="T101" s="118">
        <f>SUM(T65,T68,T75,T80,T85,T88,T91,T96)</f>
        <v>0</v>
      </c>
      <c r="U101" s="118"/>
      <c r="V101" s="118">
        <f>SUM(V65,V68,V75,V80,V85,V88,V91,V96)</f>
        <v>0</v>
      </c>
      <c r="W101" s="118"/>
      <c r="X101" s="118">
        <f>SUM(X65,X68,X75,X80,X85,X88,X91,X96)</f>
        <v>0</v>
      </c>
      <c r="Y101" s="118"/>
      <c r="Z101" s="118">
        <f>SUM(Z65,Z68,Z75,Z80,Z85,Z88,Z91,Z96)</f>
        <v>0</v>
      </c>
      <c r="AA101" s="118"/>
      <c r="AB101" s="118">
        <f>SUM(AB65,AB68,AB75,AB80,AB85,AB88,AB91,AB96)</f>
        <v>0</v>
      </c>
      <c r="AC101" s="118"/>
      <c r="AD101" s="118">
        <f>SUM(AD65,AD68,AD75,AD80,AD85,AD88,AD91,AD96)</f>
        <v>0</v>
      </c>
      <c r="AE101" s="118"/>
      <c r="AF101" s="118">
        <f>SUM(AF65,AF68,AF75,AF80,AF85,AF88,AF91,AF96)</f>
        <v>0</v>
      </c>
      <c r="AG101" s="118"/>
      <c r="AH101" s="118">
        <f>SUM(AH65,AH68,AH75,AH80,AH85,AH88,AH91,AH96)</f>
        <v>0</v>
      </c>
      <c r="AI101" s="118"/>
      <c r="AJ101" s="118">
        <f>SUM(AJ65,AJ68,AJ75,AJ80,AJ85,AJ88,AJ91,AJ96)</f>
        <v>0</v>
      </c>
      <c r="AK101" s="118"/>
      <c r="AL101" s="118">
        <f>SUM(AL65,AL68,AL75,AL80,AL85,AL88,AL91,AL96)</f>
        <v>0</v>
      </c>
      <c r="AM101" s="118"/>
      <c r="AN101" s="118">
        <f>SUM(AN65,AN68,AN75,AN80,AN85,AN88,AN91,AN96)</f>
        <v>0</v>
      </c>
      <c r="AO101" s="118"/>
      <c r="AP101" s="118">
        <f>SUM(AP65,AP68,AP75,AP80,AP85,AP88,AP91,AP96)</f>
        <v>0</v>
      </c>
      <c r="AQ101" s="118"/>
      <c r="AR101" s="118">
        <f>SUM(AR65,AR68,AR75,AR80,AR85,AR88,AR91,AR96)</f>
        <v>0</v>
      </c>
      <c r="AS101" s="118"/>
      <c r="AT101" s="118">
        <f>SUM(AT65,AT68,AT75,AT80,AT85,AT88,AT91,AT96)</f>
        <v>0</v>
      </c>
      <c r="AU101" s="118"/>
      <c r="AV101" s="118">
        <f>SUM(AV65,AV68,AV75,AV80,AV85,AV88,AV91,AV96)</f>
        <v>0</v>
      </c>
      <c r="AW101" s="118"/>
      <c r="AX101" s="118">
        <f>SUM(AX65,AX68,AX75,AX80,AX85,AX88,AX91,AX96)</f>
        <v>82281</v>
      </c>
      <c r="AY101" s="118"/>
      <c r="AZ101" s="118">
        <f>SUM(AZ65,AZ68,AZ75,AZ80,AZ85,AZ88,AZ91,AZ96)</f>
        <v>0</v>
      </c>
      <c r="BA101" s="118"/>
      <c r="BB101" s="118">
        <f>SUM(BB65,BB68,BB75,BB80,BB85,BB88,BB91,BB96)</f>
        <v>0</v>
      </c>
      <c r="BC101" s="118"/>
      <c r="BD101" s="118">
        <f>SUM(BD65,BD68,BD75,BD80,BD85,BD88,BD91,BD96)</f>
        <v>0</v>
      </c>
    </row>
    <row r="102" spans="1:386" s="12" customFormat="1" ht="15.75" customHeight="1" x14ac:dyDescent="0.2">
      <c r="B102" s="75" t="s">
        <v>110</v>
      </c>
      <c r="C102" s="115">
        <v>2021</v>
      </c>
      <c r="D102" s="117">
        <f>SUM(D66,D69,D76,D81,D86,D92,D97)</f>
        <v>15</v>
      </c>
      <c r="E102" s="117"/>
      <c r="F102" s="117">
        <f>SUM(F66,F69,F76,F81,F86,F92,F97)</f>
        <v>0</v>
      </c>
      <c r="G102" s="117"/>
      <c r="H102" s="117">
        <f>SUM(H66,H69,H76,H81,H86,H92,H97)</f>
        <v>0</v>
      </c>
      <c r="I102" s="117"/>
      <c r="J102" s="117">
        <f>SUM(J66,J69,J76,J81,J86,J92,J97)</f>
        <v>0</v>
      </c>
      <c r="K102" s="117"/>
      <c r="L102" s="117">
        <f>SUM(L66,L69,L76,L81,L86,L92,L97)</f>
        <v>0</v>
      </c>
      <c r="M102" s="117"/>
      <c r="N102" s="117">
        <f>SUM(N66,N69,N76,N81,N86,N92,N97)</f>
        <v>0</v>
      </c>
      <c r="O102" s="117"/>
      <c r="P102" s="117">
        <f>SUM(P66,P69,P76,P81,P86,P92,P97)</f>
        <v>0</v>
      </c>
      <c r="Q102" s="117"/>
      <c r="R102" s="117">
        <f>SUM(R66,R69,R76,R81,R86,R92,R97)</f>
        <v>0</v>
      </c>
      <c r="S102" s="117"/>
      <c r="T102" s="117">
        <f>SUM(T66,T69,T76,T81,T86,T92,T97)</f>
        <v>0</v>
      </c>
      <c r="U102" s="117"/>
      <c r="V102" s="117">
        <f>SUM(V66,V69,V76,V81,V86,V92,V97)</f>
        <v>0</v>
      </c>
      <c r="W102" s="117"/>
      <c r="X102" s="117">
        <f>SUM(X66,X69,X76,X81,X86,X92,X97)</f>
        <v>0</v>
      </c>
      <c r="Y102" s="117"/>
      <c r="Z102" s="117">
        <f>SUM(Z66,Z69,Z76,Z81,Z86,Z92,Z97)</f>
        <v>0</v>
      </c>
      <c r="AA102" s="117"/>
      <c r="AB102" s="117">
        <f>SUM(AB66,AB69,AB76,AB81,AB86,AB92,AB97)</f>
        <v>0</v>
      </c>
      <c r="AC102" s="117"/>
      <c r="AD102" s="117">
        <f>SUM(AD66,AD69,AD76,AD81,AD86,AD92,AD97)</f>
        <v>0</v>
      </c>
      <c r="AE102" s="117"/>
      <c r="AF102" s="117">
        <f>SUM(AF66,AF69,AF76,AF81,AF86,AF92,AF97)</f>
        <v>0</v>
      </c>
      <c r="AG102" s="117"/>
      <c r="AH102" s="117">
        <f>SUM(AH66,AH69,AH76,AH81,AH86,AH92,AH97)</f>
        <v>0</v>
      </c>
      <c r="AI102" s="117"/>
      <c r="AJ102" s="117">
        <f>SUM(AJ66,AJ69,AJ76,AJ81,AJ86,AJ92,AJ97)</f>
        <v>0</v>
      </c>
      <c r="AK102" s="117"/>
      <c r="AL102" s="117">
        <f>SUM(AL66,AL69,AL76,AL81,AL86,AL92,AL97)</f>
        <v>0</v>
      </c>
      <c r="AM102" s="117"/>
      <c r="AN102" s="117">
        <f>SUM(AN66,AN69,AN76,AN81,AN86,AN92,AN97)</f>
        <v>0</v>
      </c>
      <c r="AO102" s="117"/>
      <c r="AP102" s="117">
        <f>SUM(AP66,AP69,AP76,AP81,AP86,AP92,AP97)</f>
        <v>0</v>
      </c>
      <c r="AQ102" s="117"/>
      <c r="AR102" s="117">
        <f>SUM(AR66,AR69,AR76,AR81,AR86,AR92,AR97)</f>
        <v>0</v>
      </c>
      <c r="AS102" s="117"/>
      <c r="AT102" s="117">
        <f>SUM(AT66,AT69,AT76,AT81,AT86,AT92,AT97)</f>
        <v>0</v>
      </c>
      <c r="AU102" s="117"/>
      <c r="AV102" s="117">
        <f>SUM(AV66,AV69,AV76,AV81,AV86,AV92,AV97)</f>
        <v>0</v>
      </c>
      <c r="AW102" s="117"/>
      <c r="AX102" s="117">
        <f>SUM(AX66,AX69,AX76,AX81,AX86,AX92,AX97)</f>
        <v>143754</v>
      </c>
      <c r="AY102" s="117"/>
      <c r="AZ102" s="117">
        <f>SUM(AZ66,AZ69,AZ76,AZ81,AZ86,AZ92,AZ97)</f>
        <v>0</v>
      </c>
      <c r="BA102" s="117"/>
      <c r="BB102" s="117">
        <f>SUM(BB66,BB69,BB76,BB81,BB86,BB92,BB97)</f>
        <v>0</v>
      </c>
      <c r="BC102" s="117"/>
      <c r="BD102" s="117">
        <f>SUM(BD66,BD69,BD76,BD81,BD86,BD92,BD97)</f>
        <v>0</v>
      </c>
    </row>
    <row r="103" spans="1:386" s="12" customFormat="1" ht="15.75" customHeight="1" x14ac:dyDescent="0.2">
      <c r="B103" s="75" t="s">
        <v>110</v>
      </c>
      <c r="C103" s="115">
        <v>2022</v>
      </c>
      <c r="D103" s="117">
        <f>SUM(D67,D70,D77,D82,D98)</f>
        <v>4</v>
      </c>
      <c r="E103" s="117"/>
      <c r="F103" s="117">
        <f>SUM(F67,F70,F77,F82,F98)</f>
        <v>0</v>
      </c>
      <c r="G103" s="117"/>
      <c r="H103" s="117">
        <f>SUM(H67,H70,H77,H82,H98)</f>
        <v>0</v>
      </c>
      <c r="I103" s="117"/>
      <c r="J103" s="117">
        <f>SUM(J67,J70,J77,J82,J98)</f>
        <v>0</v>
      </c>
      <c r="K103" s="117"/>
      <c r="L103" s="117">
        <f>SUM(L67,L70,L77,L82,L98)</f>
        <v>0</v>
      </c>
      <c r="M103" s="117"/>
      <c r="N103" s="117">
        <f>SUM(N67,N70,N77,N82,N98)</f>
        <v>5</v>
      </c>
      <c r="O103" s="117"/>
      <c r="P103" s="117">
        <f>SUM(P67,P70,P77,P82,P98)</f>
        <v>0</v>
      </c>
      <c r="Q103" s="117"/>
      <c r="R103" s="117">
        <f>SUM(R67,R70,R77,R82,R98)</f>
        <v>0</v>
      </c>
      <c r="S103" s="117"/>
      <c r="T103" s="117">
        <f>SUM(T67,T70,T77,T82,T98)</f>
        <v>0</v>
      </c>
      <c r="U103" s="117"/>
      <c r="V103" s="117">
        <f>SUM(V67,V70,V77,V82,V98)</f>
        <v>0</v>
      </c>
      <c r="W103" s="117"/>
      <c r="X103" s="117">
        <f>SUM(X67,X70,X77,X82,X98)</f>
        <v>0</v>
      </c>
      <c r="Y103" s="117"/>
      <c r="Z103" s="117">
        <f>SUM(Z67,Z70,Z77,Z82,Z98)</f>
        <v>0</v>
      </c>
      <c r="AA103" s="117"/>
      <c r="AB103" s="117">
        <f>SUM(AB67,AB70,AB77,AB82,AB98)</f>
        <v>0</v>
      </c>
      <c r="AC103" s="117"/>
      <c r="AD103" s="117">
        <f>SUM(AD67,AD70,AD77,AD82,AD98)</f>
        <v>0</v>
      </c>
      <c r="AE103" s="117"/>
      <c r="AF103" s="117">
        <f>SUM(AF67,AF70,AF77,AF82,AF98)</f>
        <v>0</v>
      </c>
      <c r="AG103" s="117"/>
      <c r="AH103" s="117">
        <f>SUM(AH67,AH70,AH77,AH82,AH98)</f>
        <v>0</v>
      </c>
      <c r="AI103" s="117"/>
      <c r="AJ103" s="117">
        <f>SUM(AJ67,AJ70,AJ77,AJ82,AJ98)</f>
        <v>0</v>
      </c>
      <c r="AK103" s="117"/>
      <c r="AL103" s="117">
        <f>SUM(AL67,AL70,AL77,AL82,AL98)</f>
        <v>87</v>
      </c>
      <c r="AM103" s="117"/>
      <c r="AN103" s="117">
        <f>SUM(AN67,AN70,AN77,AN82,AN98)</f>
        <v>0</v>
      </c>
      <c r="AO103" s="117"/>
      <c r="AP103" s="117">
        <f>SUM(AP67,AP70,AP77,AP82,AP98)</f>
        <v>0</v>
      </c>
      <c r="AQ103" s="117"/>
      <c r="AR103" s="117">
        <f>SUM(AR67,AR70,AR77,AR82,AR98)</f>
        <v>0</v>
      </c>
      <c r="AS103" s="117"/>
      <c r="AT103" s="117">
        <f>SUM(AT67,AT70,AT77,AT82,AT98)</f>
        <v>0</v>
      </c>
      <c r="AU103" s="117"/>
      <c r="AV103" s="117">
        <f>SUM(AV67,AV70,AV77,AV82,AV98)</f>
        <v>0</v>
      </c>
      <c r="AW103" s="117"/>
      <c r="AX103" s="117">
        <f>SUM(AX67,AX70,AX77,AX82,AX98)</f>
        <v>120379</v>
      </c>
      <c r="AY103" s="117"/>
      <c r="AZ103" s="117">
        <f>SUM(AZ67,AZ70,AZ77,AZ82,AZ98)</f>
        <v>0</v>
      </c>
      <c r="BA103" s="117"/>
      <c r="BB103" s="117">
        <f>SUM(BB67,BB70,BB77,BB82,BB98)</f>
        <v>11</v>
      </c>
      <c r="BC103" s="117"/>
      <c r="BD103" s="117">
        <f>SUM(BD67,BD70,BD77,BD82,BD98)</f>
        <v>0</v>
      </c>
    </row>
    <row r="104" spans="1:386" s="27" customFormat="1" ht="15.75" customHeight="1" x14ac:dyDescent="0.2">
      <c r="B104" s="75" t="s">
        <v>110</v>
      </c>
      <c r="C104" s="115">
        <v>2023</v>
      </c>
      <c r="D104" s="118">
        <f>SUM(D71,D78,D83,D93,D99)</f>
        <v>0</v>
      </c>
      <c r="E104" s="118"/>
      <c r="F104" s="118">
        <f>SUM(F71,F78,F83,F93,F99)</f>
        <v>0</v>
      </c>
      <c r="G104" s="118"/>
      <c r="H104" s="118">
        <f>SUM(H71,H78,H83,H93,H99)</f>
        <v>0</v>
      </c>
      <c r="I104" s="118"/>
      <c r="J104" s="118">
        <f>SUM(J71,J78,J83,J93,J99)</f>
        <v>0</v>
      </c>
      <c r="K104" s="118"/>
      <c r="L104" s="118">
        <f>SUM(L71,L78,L83,L93,L99)</f>
        <v>0</v>
      </c>
      <c r="M104" s="118"/>
      <c r="N104" s="118">
        <f>SUM(N71,N78,N83,N93,N99)</f>
        <v>0</v>
      </c>
      <c r="O104" s="118"/>
      <c r="P104" s="118">
        <f>SUM(P71,P78,P83,P93,P99)</f>
        <v>0</v>
      </c>
      <c r="Q104" s="118"/>
      <c r="R104" s="118">
        <f>SUM(R71,R78,R83,R93,R99)</f>
        <v>0</v>
      </c>
      <c r="S104" s="118"/>
      <c r="T104" s="118">
        <f>SUM(T71,T78,T83,T93,T99)</f>
        <v>0</v>
      </c>
      <c r="U104" s="118"/>
      <c r="V104" s="118">
        <f>SUM(V71,V78,V83,V93,V99)</f>
        <v>0</v>
      </c>
      <c r="W104" s="118"/>
      <c r="X104" s="118">
        <f>SUM(X71,X73,X78,X83,X93,X99)</f>
        <v>9</v>
      </c>
      <c r="Y104" s="118"/>
      <c r="Z104" s="118">
        <f>SUM(Z71,Z78,Z83,Z93,Z99)</f>
        <v>0</v>
      </c>
      <c r="AA104" s="118"/>
      <c r="AB104" s="118">
        <f>SUM(AB71,AB78,AB83,AB93,AB99)</f>
        <v>0</v>
      </c>
      <c r="AC104" s="118"/>
      <c r="AD104" s="118">
        <f>SUM(AD71,AD73,AD78,AD83,AD93,AD99)</f>
        <v>2</v>
      </c>
      <c r="AE104" s="118"/>
      <c r="AF104" s="118">
        <f>SUM(AF71,AF78,AF83,AF93,AF99)</f>
        <v>0</v>
      </c>
      <c r="AG104" s="118"/>
      <c r="AH104" s="118">
        <f>SUM(AH71,AH78,AH83,AH93,AH99)</f>
        <v>0</v>
      </c>
      <c r="AI104" s="118"/>
      <c r="AJ104" s="118">
        <f>SUM(AJ71,AJ78,AJ83,AJ93,AJ99)</f>
        <v>0</v>
      </c>
      <c r="AK104" s="118"/>
      <c r="AL104" s="118">
        <f>SUM(AL71,AL78,AL83,AL93,AL99)</f>
        <v>0</v>
      </c>
      <c r="AM104" s="118"/>
      <c r="AN104" s="118">
        <f>SUM(AN71,AN78,AN83,AN93,AN99)</f>
        <v>0</v>
      </c>
      <c r="AO104" s="118"/>
      <c r="AP104" s="118">
        <f>SUM(AP71,AP78,AP83,AP93,AP99)</f>
        <v>0</v>
      </c>
      <c r="AQ104" s="118"/>
      <c r="AR104" s="118">
        <f>SUM(AR71,AR78,AR83,AR93,AR99)</f>
        <v>0</v>
      </c>
      <c r="AS104" s="118"/>
      <c r="AT104" s="118">
        <f>SUM(AT71,AT78,AT83,AT93,AT99)</f>
        <v>0</v>
      </c>
      <c r="AU104" s="118"/>
      <c r="AV104" s="118">
        <f>SUM(AV71,AV78,AV83,AV93,AV99)</f>
        <v>0</v>
      </c>
      <c r="AW104" s="118"/>
      <c r="AX104" s="118">
        <f>SUM(AX71,AX78,AX83,AX93,AX89,AX99)</f>
        <v>146499</v>
      </c>
      <c r="AY104" s="118"/>
      <c r="AZ104" s="118">
        <f>SUM(AZ71,AZ78,AZ83,AZ93,AZ99)</f>
        <v>0</v>
      </c>
      <c r="BA104" s="118"/>
      <c r="BB104" s="118">
        <f>SUM(BB71,BB78,BB83,BB93,BB99)</f>
        <v>0</v>
      </c>
      <c r="BC104" s="118"/>
      <c r="BD104" s="118">
        <f>SUM(BD71,BD78,BD83,BD93,BD99)</f>
        <v>0</v>
      </c>
    </row>
    <row r="105" spans="1:386" s="27" customFormat="1" ht="15.75" customHeight="1" thickBot="1" x14ac:dyDescent="0.25">
      <c r="B105" s="40"/>
      <c r="C105" s="4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row>
    <row r="106" spans="1:386" customFormat="1" ht="15.75" customHeight="1" x14ac:dyDescent="0.2">
      <c r="A106" s="10"/>
      <c r="B106" s="71" t="s">
        <v>99</v>
      </c>
      <c r="C106" s="86"/>
      <c r="D106" s="122"/>
      <c r="E106" s="122"/>
      <c r="F106" s="122"/>
      <c r="G106" s="122"/>
      <c r="H106" s="122"/>
      <c r="I106" s="122"/>
      <c r="J106" s="122"/>
      <c r="K106" s="122"/>
      <c r="L106" s="122"/>
      <c r="M106" s="123"/>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87"/>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c r="II106" s="10"/>
      <c r="IJ106" s="10"/>
      <c r="IK106" s="10"/>
      <c r="IL106" s="10"/>
      <c r="IM106" s="10"/>
      <c r="IN106" s="10"/>
      <c r="IO106" s="10"/>
      <c r="IP106" s="10"/>
      <c r="IQ106" s="10"/>
      <c r="IR106" s="10"/>
      <c r="IS106" s="10"/>
      <c r="IT106" s="10"/>
      <c r="IU106" s="10"/>
      <c r="IV106" s="10"/>
      <c r="IW106" s="10"/>
      <c r="IX106" s="10"/>
      <c r="IY106" s="10"/>
      <c r="IZ106" s="10"/>
      <c r="JA106" s="10"/>
      <c r="JB106" s="10"/>
      <c r="JC106" s="10"/>
      <c r="JD106" s="10"/>
      <c r="JE106" s="10"/>
      <c r="JF106" s="10"/>
      <c r="JG106" s="10"/>
      <c r="JH106" s="10"/>
      <c r="JI106" s="10"/>
      <c r="JJ106" s="10"/>
      <c r="JK106" s="10"/>
      <c r="JL106" s="10"/>
      <c r="JM106" s="10"/>
      <c r="JN106" s="10"/>
      <c r="JO106" s="10"/>
      <c r="JP106" s="10"/>
      <c r="JQ106" s="10"/>
      <c r="JR106" s="10"/>
      <c r="JS106" s="10"/>
      <c r="JT106" s="10"/>
      <c r="JU106" s="10"/>
      <c r="JV106" s="10"/>
      <c r="JW106" s="10"/>
      <c r="JX106" s="10"/>
      <c r="JY106" s="10"/>
      <c r="JZ106" s="10"/>
      <c r="KA106" s="10"/>
      <c r="KB106" s="10"/>
      <c r="KC106" s="10"/>
      <c r="KD106" s="10"/>
      <c r="KE106" s="10"/>
      <c r="KF106" s="10"/>
      <c r="KG106" s="10"/>
      <c r="KH106" s="10"/>
      <c r="KI106" s="10"/>
      <c r="KJ106" s="10"/>
      <c r="KK106" s="10"/>
      <c r="KL106" s="10"/>
      <c r="KM106" s="10"/>
      <c r="KN106" s="10"/>
      <c r="KO106" s="10"/>
      <c r="KP106" s="10"/>
      <c r="KQ106" s="10"/>
      <c r="KR106" s="10"/>
      <c r="KS106" s="10"/>
      <c r="KT106" s="10"/>
      <c r="KU106" s="10"/>
      <c r="KV106" s="10"/>
      <c r="KW106" s="10"/>
      <c r="KX106" s="10"/>
      <c r="KY106" s="10"/>
      <c r="KZ106" s="10"/>
      <c r="LA106" s="10"/>
      <c r="LB106" s="10"/>
      <c r="LC106" s="10"/>
      <c r="LD106" s="10"/>
      <c r="LE106" s="10"/>
      <c r="LF106" s="10"/>
      <c r="LG106" s="10"/>
      <c r="LH106" s="10"/>
      <c r="LI106" s="10"/>
      <c r="LJ106" s="10"/>
      <c r="LK106" s="10"/>
      <c r="LL106" s="10"/>
      <c r="LM106" s="10"/>
      <c r="LN106" s="10"/>
      <c r="LO106" s="10"/>
      <c r="LP106" s="10"/>
      <c r="LQ106" s="10"/>
      <c r="LR106" s="10"/>
      <c r="LS106" s="10"/>
      <c r="LT106" s="10"/>
      <c r="LU106" s="10"/>
      <c r="LV106" s="10"/>
      <c r="LW106" s="10"/>
      <c r="LX106" s="10"/>
      <c r="LY106" s="10"/>
      <c r="LZ106" s="10"/>
      <c r="MA106" s="10"/>
      <c r="MB106" s="10"/>
      <c r="MC106" s="10"/>
      <c r="MD106" s="10"/>
      <c r="ME106" s="10"/>
      <c r="MF106" s="10"/>
      <c r="MG106" s="10"/>
      <c r="MH106" s="10"/>
      <c r="MI106" s="10"/>
      <c r="MJ106" s="10"/>
      <c r="MK106" s="10"/>
      <c r="ML106" s="10"/>
      <c r="MM106" s="10"/>
      <c r="MN106" s="10"/>
      <c r="MO106" s="10"/>
      <c r="MP106" s="10"/>
      <c r="MQ106" s="10"/>
      <c r="MR106" s="10"/>
      <c r="MS106" s="10"/>
      <c r="MT106" s="10"/>
      <c r="MU106" s="10"/>
      <c r="MV106" s="10"/>
      <c r="MW106" s="10"/>
      <c r="MX106" s="10"/>
      <c r="MY106" s="10"/>
      <c r="MZ106" s="10"/>
      <c r="NA106" s="10"/>
      <c r="NB106" s="10"/>
      <c r="NC106" s="10"/>
      <c r="ND106" s="10"/>
      <c r="NE106" s="10"/>
      <c r="NF106" s="10"/>
      <c r="NG106" s="10"/>
      <c r="NH106" s="10"/>
      <c r="NI106" s="10"/>
      <c r="NJ106" s="10"/>
      <c r="NK106" s="10"/>
      <c r="NL106" s="10"/>
      <c r="NM106" s="10"/>
      <c r="NN106" s="10"/>
      <c r="NO106" s="10"/>
      <c r="NP106" s="10"/>
      <c r="NQ106" s="10"/>
      <c r="NR106" s="10"/>
      <c r="NS106" s="10"/>
      <c r="NT106" s="10"/>
      <c r="NU106" s="10"/>
      <c r="NV106" s="10"/>
    </row>
    <row r="107" spans="1:386" customFormat="1" ht="33.75" customHeight="1" x14ac:dyDescent="0.2">
      <c r="A107" s="10"/>
      <c r="B107" s="75" t="s">
        <v>135</v>
      </c>
      <c r="C107" s="63"/>
      <c r="D107" s="88"/>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21"/>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c r="HU107" s="10"/>
      <c r="HV107" s="10"/>
      <c r="HW107" s="10"/>
      <c r="HX107" s="10"/>
      <c r="HY107" s="10"/>
      <c r="HZ107" s="10"/>
      <c r="IA107" s="10"/>
      <c r="IB107" s="10"/>
      <c r="IC107" s="10"/>
      <c r="ID107" s="10"/>
      <c r="IE107" s="10"/>
      <c r="IF107" s="10"/>
      <c r="IG107" s="10"/>
      <c r="IH107" s="10"/>
      <c r="II107" s="10"/>
      <c r="IJ107" s="10"/>
      <c r="IK107" s="10"/>
      <c r="IL107" s="10"/>
      <c r="IM107" s="10"/>
      <c r="IN107" s="10"/>
      <c r="IO107" s="10"/>
      <c r="IP107" s="10"/>
      <c r="IQ107" s="10"/>
      <c r="IR107" s="10"/>
      <c r="IS107" s="10"/>
      <c r="IT107" s="10"/>
      <c r="IU107" s="10"/>
      <c r="IV107" s="10"/>
      <c r="IW107" s="10"/>
      <c r="IX107" s="10"/>
      <c r="IY107" s="10"/>
      <c r="IZ107" s="10"/>
      <c r="JA107" s="10"/>
      <c r="JB107" s="10"/>
      <c r="JC107" s="10"/>
      <c r="JD107" s="10"/>
      <c r="JE107" s="10"/>
      <c r="JF107" s="10"/>
      <c r="JG107" s="10"/>
      <c r="JH107" s="10"/>
      <c r="JI107" s="10"/>
      <c r="JJ107" s="10"/>
      <c r="JK107" s="10"/>
      <c r="JL107" s="10"/>
      <c r="JM107" s="10"/>
      <c r="JN107" s="10"/>
      <c r="JO107" s="10"/>
      <c r="JP107" s="10"/>
      <c r="JQ107" s="10"/>
      <c r="JR107" s="10"/>
      <c r="JS107" s="10"/>
      <c r="JT107" s="10"/>
      <c r="JU107" s="10"/>
      <c r="JV107" s="10"/>
      <c r="JW107" s="10"/>
      <c r="JX107" s="10"/>
      <c r="JY107" s="10"/>
      <c r="JZ107" s="10"/>
      <c r="KA107" s="10"/>
      <c r="KB107" s="10"/>
      <c r="KC107" s="10"/>
      <c r="KD107" s="10"/>
      <c r="KE107" s="10"/>
      <c r="KF107" s="10"/>
      <c r="KG107" s="10"/>
      <c r="KH107" s="10"/>
      <c r="KI107" s="10"/>
      <c r="KJ107" s="10"/>
      <c r="KK107" s="10"/>
      <c r="KL107" s="10"/>
      <c r="KM107" s="10"/>
      <c r="KN107" s="10"/>
      <c r="KO107" s="10"/>
      <c r="KP107" s="10"/>
      <c r="KQ107" s="10"/>
      <c r="KR107" s="10"/>
      <c r="KS107" s="10"/>
      <c r="KT107" s="10"/>
      <c r="KU107" s="10"/>
      <c r="KV107" s="10"/>
      <c r="KW107" s="10"/>
      <c r="KX107" s="10"/>
      <c r="KY107" s="10"/>
      <c r="KZ107" s="10"/>
      <c r="LA107" s="10"/>
      <c r="LB107" s="10"/>
      <c r="LC107" s="10"/>
      <c r="LD107" s="10"/>
      <c r="LE107" s="10"/>
      <c r="LF107" s="10"/>
      <c r="LG107" s="10"/>
      <c r="LH107" s="10"/>
      <c r="LI107" s="10"/>
      <c r="LJ107" s="10"/>
      <c r="LK107" s="10"/>
      <c r="LL107" s="10"/>
      <c r="LM107" s="10"/>
      <c r="LN107" s="10"/>
      <c r="LO107" s="10"/>
      <c r="LP107" s="10"/>
      <c r="LQ107" s="10"/>
      <c r="LR107" s="10"/>
      <c r="LS107" s="10"/>
      <c r="LT107" s="10"/>
      <c r="LU107" s="10"/>
      <c r="LV107" s="10"/>
      <c r="LW107" s="10"/>
      <c r="LX107" s="10"/>
      <c r="LY107" s="10"/>
      <c r="LZ107" s="10"/>
      <c r="MA107" s="10"/>
      <c r="MB107" s="10"/>
      <c r="MC107" s="10"/>
      <c r="MD107" s="10"/>
      <c r="ME107" s="10"/>
      <c r="MF107" s="10"/>
      <c r="MG107" s="10"/>
      <c r="MH107" s="10"/>
      <c r="MI107" s="10"/>
      <c r="MJ107" s="10"/>
      <c r="MK107" s="10"/>
      <c r="ML107" s="10"/>
      <c r="MM107" s="10"/>
      <c r="MN107" s="10"/>
      <c r="MO107" s="10"/>
      <c r="MP107" s="10"/>
      <c r="MQ107" s="10"/>
      <c r="MR107" s="10"/>
      <c r="MS107" s="10"/>
      <c r="MT107" s="10"/>
      <c r="MU107" s="10"/>
      <c r="MV107" s="10"/>
      <c r="MW107" s="10"/>
      <c r="MX107" s="10"/>
      <c r="MY107" s="10"/>
      <c r="MZ107" s="10"/>
      <c r="NA107" s="10"/>
      <c r="NB107" s="10"/>
      <c r="NC107" s="10"/>
      <c r="ND107" s="10"/>
      <c r="NE107" s="10"/>
      <c r="NF107" s="10"/>
      <c r="NG107" s="10"/>
      <c r="NH107" s="10"/>
      <c r="NI107" s="10"/>
      <c r="NJ107" s="10"/>
      <c r="NK107" s="10"/>
      <c r="NL107" s="10"/>
      <c r="NM107" s="10"/>
      <c r="NN107" s="10"/>
      <c r="NO107" s="10"/>
      <c r="NP107" s="10"/>
      <c r="NQ107" s="10"/>
      <c r="NR107" s="10"/>
      <c r="NS107" s="10"/>
      <c r="NT107" s="10"/>
      <c r="NU107" s="10"/>
      <c r="NV107" s="10"/>
    </row>
    <row r="108" spans="1:386" s="12" customFormat="1" ht="15.75" customHeight="1" x14ac:dyDescent="0.2">
      <c r="B108" s="89" t="s">
        <v>151</v>
      </c>
      <c r="C108" s="90">
        <v>2019</v>
      </c>
      <c r="D108" s="91">
        <v>32880</v>
      </c>
      <c r="E108" s="92"/>
      <c r="F108" s="91" t="s">
        <v>12</v>
      </c>
      <c r="G108" s="92"/>
      <c r="H108" s="91" t="s">
        <v>12</v>
      </c>
      <c r="I108" s="92"/>
      <c r="J108" s="91" t="s">
        <v>12</v>
      </c>
      <c r="K108" s="92"/>
      <c r="L108" s="91">
        <v>6616</v>
      </c>
      <c r="M108" s="91"/>
      <c r="N108" s="91">
        <v>2014</v>
      </c>
      <c r="O108" s="92"/>
      <c r="P108" s="91" t="s">
        <v>12</v>
      </c>
      <c r="Q108" s="92"/>
      <c r="R108" s="91" t="s">
        <v>12</v>
      </c>
      <c r="S108" s="92"/>
      <c r="T108" s="91" t="s">
        <v>12</v>
      </c>
      <c r="U108" s="92"/>
      <c r="V108" s="91" t="s">
        <v>12</v>
      </c>
      <c r="W108" s="92"/>
      <c r="X108" s="91" t="s">
        <v>12</v>
      </c>
      <c r="Y108" s="92"/>
      <c r="Z108" s="91" t="s">
        <v>12</v>
      </c>
      <c r="AA108" s="92"/>
      <c r="AB108" s="91" t="s">
        <v>12</v>
      </c>
      <c r="AC108" s="92"/>
      <c r="AD108" s="91" t="s">
        <v>12</v>
      </c>
      <c r="AE108" s="92"/>
      <c r="AF108" s="91" t="s">
        <v>12</v>
      </c>
      <c r="AG108" s="91"/>
      <c r="AH108" s="91" t="s">
        <v>12</v>
      </c>
      <c r="AI108" s="92"/>
      <c r="AJ108" s="91" t="s">
        <v>12</v>
      </c>
      <c r="AK108" s="92"/>
      <c r="AL108" s="91" t="s">
        <v>12</v>
      </c>
      <c r="AM108" s="92"/>
      <c r="AN108" s="91" t="s">
        <v>12</v>
      </c>
      <c r="AO108" s="92"/>
      <c r="AP108" s="91" t="s">
        <v>12</v>
      </c>
      <c r="AQ108" s="91"/>
      <c r="AR108" s="91" t="s">
        <v>12</v>
      </c>
      <c r="AS108" s="92"/>
      <c r="AT108" s="91">
        <v>3606</v>
      </c>
      <c r="AU108" s="92"/>
      <c r="AV108" s="91" t="s">
        <v>12</v>
      </c>
      <c r="AW108" s="92"/>
      <c r="AX108" s="91" t="s">
        <v>12</v>
      </c>
      <c r="AY108" s="92"/>
      <c r="AZ108" s="91" t="s">
        <v>12</v>
      </c>
      <c r="BA108" s="92"/>
      <c r="BB108" s="91" t="s">
        <v>12</v>
      </c>
      <c r="BC108" s="92"/>
      <c r="BD108" s="91" t="s">
        <v>12</v>
      </c>
      <c r="BE108" s="21"/>
    </row>
    <row r="109" spans="1:386" s="12" customFormat="1" ht="15.75" customHeight="1" x14ac:dyDescent="0.2">
      <c r="B109" s="89"/>
      <c r="C109" s="90">
        <v>2020</v>
      </c>
      <c r="D109" s="91">
        <v>48921</v>
      </c>
      <c r="E109" s="92"/>
      <c r="F109" s="91">
        <v>156</v>
      </c>
      <c r="G109" s="92"/>
      <c r="H109" s="91" t="s">
        <v>12</v>
      </c>
      <c r="I109" s="92"/>
      <c r="J109" s="91" t="s">
        <v>12</v>
      </c>
      <c r="K109" s="92"/>
      <c r="L109" s="91">
        <v>6838</v>
      </c>
      <c r="M109" s="91"/>
      <c r="N109" s="91">
        <v>492</v>
      </c>
      <c r="O109" s="92"/>
      <c r="P109" s="91" t="s">
        <v>12</v>
      </c>
      <c r="Q109" s="92"/>
      <c r="R109" s="91" t="s">
        <v>12</v>
      </c>
      <c r="S109" s="92"/>
      <c r="T109" s="91" t="s">
        <v>12</v>
      </c>
      <c r="U109" s="92"/>
      <c r="V109" s="91" t="s">
        <v>12</v>
      </c>
      <c r="W109" s="92"/>
      <c r="X109" s="91" t="s">
        <v>12</v>
      </c>
      <c r="Y109" s="92"/>
      <c r="Z109" s="91" t="s">
        <v>12</v>
      </c>
      <c r="AA109" s="92"/>
      <c r="AB109" s="91" t="s">
        <v>12</v>
      </c>
      <c r="AC109" s="92"/>
      <c r="AD109" s="91" t="s">
        <v>12</v>
      </c>
      <c r="AE109" s="92"/>
      <c r="AF109" s="91" t="s">
        <v>12</v>
      </c>
      <c r="AG109" s="91"/>
      <c r="AH109" s="91" t="s">
        <v>12</v>
      </c>
      <c r="AI109" s="92"/>
      <c r="AJ109" s="91" t="s">
        <v>12</v>
      </c>
      <c r="AK109" s="92"/>
      <c r="AL109" s="91">
        <v>3</v>
      </c>
      <c r="AM109" s="92"/>
      <c r="AN109" s="91" t="s">
        <v>12</v>
      </c>
      <c r="AO109" s="92"/>
      <c r="AP109" s="91" t="s">
        <v>12</v>
      </c>
      <c r="AQ109" s="91"/>
      <c r="AR109" s="91" t="s">
        <v>12</v>
      </c>
      <c r="AS109" s="92"/>
      <c r="AT109" s="91">
        <v>2796</v>
      </c>
      <c r="AU109" s="92"/>
      <c r="AV109" s="91" t="s">
        <v>12</v>
      </c>
      <c r="AW109" s="92"/>
      <c r="AX109" s="91">
        <v>1716</v>
      </c>
      <c r="AY109" s="92"/>
      <c r="AZ109" s="91">
        <v>303</v>
      </c>
      <c r="BA109" s="92"/>
      <c r="BB109" s="91" t="s">
        <v>12</v>
      </c>
      <c r="BC109" s="92"/>
      <c r="BD109" s="91" t="s">
        <v>12</v>
      </c>
      <c r="BE109" s="21"/>
    </row>
    <row r="110" spans="1:386" s="12" customFormat="1" ht="15.75" customHeight="1" x14ac:dyDescent="0.2">
      <c r="B110" s="89"/>
      <c r="C110" s="90">
        <v>2021</v>
      </c>
      <c r="D110" s="91">
        <v>12192</v>
      </c>
      <c r="E110" s="91"/>
      <c r="F110" s="91" t="s">
        <v>12</v>
      </c>
      <c r="G110" s="91"/>
      <c r="H110" s="91" t="s">
        <v>12</v>
      </c>
      <c r="I110" s="91"/>
      <c r="J110" s="91" t="s">
        <v>12</v>
      </c>
      <c r="K110" s="91"/>
      <c r="L110" s="91">
        <v>3808</v>
      </c>
      <c r="M110" s="91"/>
      <c r="N110" s="91" t="s">
        <v>12</v>
      </c>
      <c r="O110" s="91"/>
      <c r="P110" s="91" t="s">
        <v>12</v>
      </c>
      <c r="Q110" s="91"/>
      <c r="R110" s="91" t="s">
        <v>12</v>
      </c>
      <c r="S110" s="91"/>
      <c r="T110" s="91" t="s">
        <v>12</v>
      </c>
      <c r="U110" s="91"/>
      <c r="V110" s="91" t="s">
        <v>12</v>
      </c>
      <c r="W110" s="91"/>
      <c r="X110" s="91" t="s">
        <v>12</v>
      </c>
      <c r="Y110" s="91"/>
      <c r="Z110" s="91" t="s">
        <v>12</v>
      </c>
      <c r="AA110" s="91"/>
      <c r="AB110" s="91" t="s">
        <v>12</v>
      </c>
      <c r="AC110" s="91"/>
      <c r="AD110" s="91" t="s">
        <v>12</v>
      </c>
      <c r="AE110" s="91"/>
      <c r="AF110" s="91" t="s">
        <v>12</v>
      </c>
      <c r="AG110" s="91"/>
      <c r="AH110" s="91" t="s">
        <v>12</v>
      </c>
      <c r="AI110" s="91"/>
      <c r="AJ110" s="91" t="s">
        <v>12</v>
      </c>
      <c r="AK110" s="91"/>
      <c r="AL110" s="91">
        <v>12000</v>
      </c>
      <c r="AM110" s="91"/>
      <c r="AN110" s="91" t="s">
        <v>12</v>
      </c>
      <c r="AO110" s="91"/>
      <c r="AP110" s="91" t="s">
        <v>12</v>
      </c>
      <c r="AQ110" s="91"/>
      <c r="AR110" s="91" t="s">
        <v>12</v>
      </c>
      <c r="AS110" s="91"/>
      <c r="AT110" s="91">
        <v>4</v>
      </c>
      <c r="AU110" s="91"/>
      <c r="AV110" s="91" t="s">
        <v>12</v>
      </c>
      <c r="AW110" s="91"/>
      <c r="AX110" s="91">
        <v>18578</v>
      </c>
      <c r="AY110" s="91"/>
      <c r="AZ110" s="91">
        <v>74</v>
      </c>
      <c r="BA110" s="91"/>
      <c r="BB110" s="91" t="s">
        <v>12</v>
      </c>
      <c r="BC110" s="91"/>
      <c r="BD110" s="91" t="s">
        <v>12</v>
      </c>
      <c r="BE110" s="21"/>
    </row>
    <row r="111" spans="1:386" s="12" customFormat="1" ht="15.75" customHeight="1" x14ac:dyDescent="0.2">
      <c r="B111" s="89"/>
      <c r="C111" s="97">
        <v>2022</v>
      </c>
      <c r="D111" s="91">
        <v>571</v>
      </c>
      <c r="E111" s="91"/>
      <c r="F111" s="91" t="s">
        <v>12</v>
      </c>
      <c r="G111" s="91"/>
      <c r="H111" s="91" t="s">
        <v>12</v>
      </c>
      <c r="I111" s="91"/>
      <c r="J111" s="91" t="s">
        <v>12</v>
      </c>
      <c r="K111" s="91"/>
      <c r="L111" s="91">
        <v>2117</v>
      </c>
      <c r="M111" s="91"/>
      <c r="N111" s="91">
        <v>1031</v>
      </c>
      <c r="O111" s="91"/>
      <c r="P111" s="91" t="s">
        <v>12</v>
      </c>
      <c r="Q111" s="91"/>
      <c r="R111" s="91" t="s">
        <v>12</v>
      </c>
      <c r="S111" s="91"/>
      <c r="T111" s="91" t="s">
        <v>12</v>
      </c>
      <c r="U111" s="91"/>
      <c r="V111" s="91" t="s">
        <v>12</v>
      </c>
      <c r="W111" s="91"/>
      <c r="X111" s="91" t="s">
        <v>12</v>
      </c>
      <c r="Y111" s="91"/>
      <c r="Z111" s="91" t="s">
        <v>12</v>
      </c>
      <c r="AA111" s="91"/>
      <c r="AB111" s="91" t="s">
        <v>12</v>
      </c>
      <c r="AC111" s="91"/>
      <c r="AD111" s="91" t="s">
        <v>12</v>
      </c>
      <c r="AE111" s="91"/>
      <c r="AF111" s="91" t="s">
        <v>12</v>
      </c>
      <c r="AG111" s="91"/>
      <c r="AH111" s="91" t="s">
        <v>12</v>
      </c>
      <c r="AI111" s="91"/>
      <c r="AJ111" s="91" t="s">
        <v>12</v>
      </c>
      <c r="AK111" s="91"/>
      <c r="AL111" s="91" t="s">
        <v>12</v>
      </c>
      <c r="AM111" s="91"/>
      <c r="AN111" s="91" t="s">
        <v>12</v>
      </c>
      <c r="AO111" s="91"/>
      <c r="AP111" s="91" t="s">
        <v>12</v>
      </c>
      <c r="AQ111" s="91"/>
      <c r="AR111" s="91" t="s">
        <v>12</v>
      </c>
      <c r="AS111" s="91"/>
      <c r="AT111" s="91">
        <v>5</v>
      </c>
      <c r="AU111" s="91"/>
      <c r="AV111" s="91" t="s">
        <v>12</v>
      </c>
      <c r="AW111" s="91"/>
      <c r="AX111" s="91" t="s">
        <v>12</v>
      </c>
      <c r="AY111" s="91"/>
      <c r="AZ111" s="91">
        <v>90</v>
      </c>
      <c r="BA111" s="91"/>
      <c r="BB111" s="91" t="s">
        <v>12</v>
      </c>
      <c r="BC111" s="91"/>
      <c r="BD111" s="91" t="s">
        <v>12</v>
      </c>
      <c r="BE111" s="21"/>
    </row>
    <row r="112" spans="1:386" s="12" customFormat="1" ht="15.75" customHeight="1" x14ac:dyDescent="0.25">
      <c r="B112" s="98"/>
      <c r="C112" s="94">
        <v>2023</v>
      </c>
      <c r="D112" s="91">
        <v>15794</v>
      </c>
      <c r="E112" s="96"/>
      <c r="F112" s="96" t="s">
        <v>12</v>
      </c>
      <c r="G112" s="96"/>
      <c r="H112" s="96" t="s">
        <v>12</v>
      </c>
      <c r="I112" s="96"/>
      <c r="J112" s="96" t="s">
        <v>12</v>
      </c>
      <c r="K112" s="96"/>
      <c r="L112" s="96">
        <v>1262</v>
      </c>
      <c r="M112" s="96"/>
      <c r="N112" s="96">
        <v>7</v>
      </c>
      <c r="O112" s="96"/>
      <c r="P112" s="96" t="s">
        <v>12</v>
      </c>
      <c r="Q112" s="96"/>
      <c r="R112" s="96" t="s">
        <v>12</v>
      </c>
      <c r="S112" s="96"/>
      <c r="T112" s="96" t="s">
        <v>12</v>
      </c>
      <c r="U112" s="96"/>
      <c r="V112" s="96" t="s">
        <v>12</v>
      </c>
      <c r="W112" s="96"/>
      <c r="X112" s="96" t="s">
        <v>12</v>
      </c>
      <c r="Y112" s="96"/>
      <c r="Z112" s="96" t="s">
        <v>12</v>
      </c>
      <c r="AA112" s="96"/>
      <c r="AB112" s="96" t="s">
        <v>12</v>
      </c>
      <c r="AC112" s="96"/>
      <c r="AD112" s="96" t="s">
        <v>12</v>
      </c>
      <c r="AE112" s="96"/>
      <c r="AF112" s="96" t="s">
        <v>12</v>
      </c>
      <c r="AG112" s="96"/>
      <c r="AH112" s="96" t="s">
        <v>12</v>
      </c>
      <c r="AI112" s="96"/>
      <c r="AJ112" s="96" t="s">
        <v>12</v>
      </c>
      <c r="AK112" s="96"/>
      <c r="AL112" s="96" t="s">
        <v>12</v>
      </c>
      <c r="AM112" s="96"/>
      <c r="AN112" s="96" t="s">
        <v>12</v>
      </c>
      <c r="AO112" s="96"/>
      <c r="AP112" s="96" t="s">
        <v>12</v>
      </c>
      <c r="AQ112" s="96"/>
      <c r="AR112" s="96" t="s">
        <v>12</v>
      </c>
      <c r="AS112" s="96"/>
      <c r="AT112" s="96" t="s">
        <v>12</v>
      </c>
      <c r="AU112" s="96"/>
      <c r="AV112" s="96" t="s">
        <v>12</v>
      </c>
      <c r="AW112" s="96"/>
      <c r="AX112" s="96">
        <v>1</v>
      </c>
      <c r="AY112" s="96"/>
      <c r="AZ112" s="96" t="s">
        <v>12</v>
      </c>
      <c r="BA112" s="96"/>
      <c r="BB112" s="96" t="s">
        <v>12</v>
      </c>
      <c r="BC112" s="96"/>
      <c r="BD112" s="96" t="s">
        <v>12</v>
      </c>
      <c r="BE112" s="21"/>
    </row>
    <row r="113" spans="2:57" s="12" customFormat="1" ht="15.75" customHeight="1" x14ac:dyDescent="0.2">
      <c r="B113" s="107" t="s">
        <v>95</v>
      </c>
      <c r="C113" s="90">
        <v>2019</v>
      </c>
      <c r="D113" s="91" t="s">
        <v>12</v>
      </c>
      <c r="E113" s="92"/>
      <c r="F113" s="91" t="s">
        <v>12</v>
      </c>
      <c r="G113" s="92"/>
      <c r="H113" s="91" t="s">
        <v>12</v>
      </c>
      <c r="I113" s="92"/>
      <c r="J113" s="91" t="s">
        <v>12</v>
      </c>
      <c r="K113" s="92"/>
      <c r="L113" s="91">
        <v>10</v>
      </c>
      <c r="M113" s="91"/>
      <c r="N113" s="91" t="s">
        <v>12</v>
      </c>
      <c r="O113" s="92"/>
      <c r="P113" s="91" t="s">
        <v>12</v>
      </c>
      <c r="Q113" s="92"/>
      <c r="R113" s="91" t="s">
        <v>12</v>
      </c>
      <c r="S113" s="92"/>
      <c r="T113" s="91" t="s">
        <v>12</v>
      </c>
      <c r="U113" s="92"/>
      <c r="V113" s="91" t="s">
        <v>13</v>
      </c>
      <c r="W113" s="92"/>
      <c r="X113" s="91" t="s">
        <v>12</v>
      </c>
      <c r="Y113" s="92"/>
      <c r="Z113" s="91" t="s">
        <v>12</v>
      </c>
      <c r="AA113" s="92"/>
      <c r="AB113" s="91" t="s">
        <v>12</v>
      </c>
      <c r="AC113" s="92"/>
      <c r="AD113" s="91" t="s">
        <v>12</v>
      </c>
      <c r="AE113" s="92"/>
      <c r="AF113" s="91" t="s">
        <v>12</v>
      </c>
      <c r="AG113" s="91"/>
      <c r="AH113" s="91" t="s">
        <v>12</v>
      </c>
      <c r="AI113" s="92"/>
      <c r="AJ113" s="91" t="s">
        <v>12</v>
      </c>
      <c r="AK113" s="92"/>
      <c r="AL113" s="91" t="s">
        <v>12</v>
      </c>
      <c r="AM113" s="92"/>
      <c r="AN113" s="91" t="s">
        <v>12</v>
      </c>
      <c r="AO113" s="92"/>
      <c r="AP113" s="91" t="s">
        <v>12</v>
      </c>
      <c r="AQ113" s="91"/>
      <c r="AR113" s="91" t="s">
        <v>12</v>
      </c>
      <c r="AS113" s="92"/>
      <c r="AT113" s="91" t="s">
        <v>12</v>
      </c>
      <c r="AU113" s="92"/>
      <c r="AV113" s="91" t="s">
        <v>12</v>
      </c>
      <c r="AW113" s="92"/>
      <c r="AX113" s="91" t="s">
        <v>12</v>
      </c>
      <c r="AY113" s="92"/>
      <c r="AZ113" s="91" t="s">
        <v>12</v>
      </c>
      <c r="BA113" s="92"/>
      <c r="BB113" s="91" t="s">
        <v>12</v>
      </c>
      <c r="BC113" s="92"/>
      <c r="BD113" s="91" t="s">
        <v>12</v>
      </c>
      <c r="BE113" s="21"/>
    </row>
    <row r="114" spans="2:57" s="12" customFormat="1" ht="15.75" customHeight="1" x14ac:dyDescent="0.2">
      <c r="B114" s="89"/>
      <c r="C114" s="90">
        <v>2020</v>
      </c>
      <c r="D114" s="91" t="s">
        <v>12</v>
      </c>
      <c r="E114" s="92"/>
      <c r="F114" s="91" t="s">
        <v>12</v>
      </c>
      <c r="G114" s="92"/>
      <c r="H114" s="91" t="s">
        <v>12</v>
      </c>
      <c r="I114" s="92"/>
      <c r="J114" s="91" t="s">
        <v>12</v>
      </c>
      <c r="K114" s="92"/>
      <c r="L114" s="91">
        <v>37</v>
      </c>
      <c r="M114" s="91"/>
      <c r="N114" s="91" t="s">
        <v>12</v>
      </c>
      <c r="O114" s="92"/>
      <c r="P114" s="91" t="s">
        <v>12</v>
      </c>
      <c r="Q114" s="92"/>
      <c r="R114" s="91" t="s">
        <v>12</v>
      </c>
      <c r="S114" s="92"/>
      <c r="T114" s="91" t="s">
        <v>12</v>
      </c>
      <c r="U114" s="92"/>
      <c r="V114" s="91" t="s">
        <v>12</v>
      </c>
      <c r="W114" s="92"/>
      <c r="X114" s="91" t="s">
        <v>12</v>
      </c>
      <c r="Y114" s="92"/>
      <c r="Z114" s="91" t="s">
        <v>12</v>
      </c>
      <c r="AA114" s="92"/>
      <c r="AB114" s="91" t="s">
        <v>12</v>
      </c>
      <c r="AC114" s="92"/>
      <c r="AD114" s="91">
        <v>40</v>
      </c>
      <c r="AE114" s="92"/>
      <c r="AF114" s="91" t="s">
        <v>12</v>
      </c>
      <c r="AG114" s="91"/>
      <c r="AH114" s="91" t="s">
        <v>12</v>
      </c>
      <c r="AI114" s="92"/>
      <c r="AJ114" s="91" t="s">
        <v>12</v>
      </c>
      <c r="AK114" s="92"/>
      <c r="AL114" s="91" t="s">
        <v>12</v>
      </c>
      <c r="AM114" s="92"/>
      <c r="AN114" s="91" t="s">
        <v>12</v>
      </c>
      <c r="AO114" s="92"/>
      <c r="AP114" s="91" t="s">
        <v>12</v>
      </c>
      <c r="AQ114" s="91"/>
      <c r="AR114" s="91" t="s">
        <v>12</v>
      </c>
      <c r="AS114" s="92"/>
      <c r="AT114" s="91" t="s">
        <v>12</v>
      </c>
      <c r="AU114" s="92"/>
      <c r="AV114" s="91" t="s">
        <v>12</v>
      </c>
      <c r="AW114" s="92"/>
      <c r="AX114" s="91">
        <v>6</v>
      </c>
      <c r="AY114" s="92"/>
      <c r="AZ114" s="91" t="s">
        <v>13</v>
      </c>
      <c r="BA114" s="92"/>
      <c r="BB114" s="91" t="s">
        <v>12</v>
      </c>
      <c r="BC114" s="108" t="s">
        <v>85</v>
      </c>
      <c r="BD114" s="91" t="s">
        <v>12</v>
      </c>
      <c r="BE114" s="21"/>
    </row>
    <row r="115" spans="2:57" s="12" customFormat="1" ht="15.75" customHeight="1" x14ac:dyDescent="0.2">
      <c r="B115" s="89"/>
      <c r="C115" s="97">
        <v>2022</v>
      </c>
      <c r="D115" s="91" t="s">
        <v>12</v>
      </c>
      <c r="E115" s="92"/>
      <c r="F115" s="91" t="s">
        <v>12</v>
      </c>
      <c r="G115" s="92"/>
      <c r="H115" s="91" t="s">
        <v>12</v>
      </c>
      <c r="I115" s="92"/>
      <c r="J115" s="91" t="s">
        <v>12</v>
      </c>
      <c r="K115" s="92"/>
      <c r="L115" s="91" t="s">
        <v>12</v>
      </c>
      <c r="M115" s="91"/>
      <c r="N115" s="91" t="s">
        <v>12</v>
      </c>
      <c r="O115" s="92"/>
      <c r="P115" s="91" t="s">
        <v>12</v>
      </c>
      <c r="Q115" s="92"/>
      <c r="R115" s="91" t="s">
        <v>12</v>
      </c>
      <c r="S115" s="92"/>
      <c r="T115" s="91" t="s">
        <v>12</v>
      </c>
      <c r="U115" s="92"/>
      <c r="V115" s="91" t="s">
        <v>12</v>
      </c>
      <c r="W115" s="92"/>
      <c r="X115" s="91" t="s">
        <v>12</v>
      </c>
      <c r="Y115" s="92"/>
      <c r="Z115" s="91" t="s">
        <v>12</v>
      </c>
      <c r="AA115" s="92"/>
      <c r="AB115" s="91" t="s">
        <v>12</v>
      </c>
      <c r="AC115" s="92"/>
      <c r="AD115" s="91" t="s">
        <v>12</v>
      </c>
      <c r="AE115" s="92"/>
      <c r="AF115" s="91" t="s">
        <v>12</v>
      </c>
      <c r="AG115" s="91"/>
      <c r="AH115" s="91" t="s">
        <v>12</v>
      </c>
      <c r="AI115" s="92"/>
      <c r="AJ115" s="91" t="s">
        <v>12</v>
      </c>
      <c r="AK115" s="92"/>
      <c r="AL115" s="91" t="s">
        <v>12</v>
      </c>
      <c r="AM115" s="92"/>
      <c r="AN115" s="91" t="s">
        <v>12</v>
      </c>
      <c r="AO115" s="92"/>
      <c r="AP115" s="91" t="s">
        <v>12</v>
      </c>
      <c r="AQ115" s="91"/>
      <c r="AR115" s="91" t="s">
        <v>12</v>
      </c>
      <c r="AS115" s="92"/>
      <c r="AT115" s="91" t="s">
        <v>12</v>
      </c>
      <c r="AU115" s="92"/>
      <c r="AV115" s="91" t="s">
        <v>12</v>
      </c>
      <c r="AW115" s="92"/>
      <c r="AX115" s="91" t="s">
        <v>13</v>
      </c>
      <c r="AY115" s="92"/>
      <c r="AZ115" s="91">
        <v>15</v>
      </c>
      <c r="BA115" s="92"/>
      <c r="BB115" s="91" t="s">
        <v>13</v>
      </c>
      <c r="BC115" s="100"/>
      <c r="BD115" s="91" t="s">
        <v>12</v>
      </c>
      <c r="BE115" s="21"/>
    </row>
    <row r="116" spans="2:57" s="12" customFormat="1" ht="15.75" customHeight="1" x14ac:dyDescent="0.2">
      <c r="B116" s="89" t="s">
        <v>35</v>
      </c>
      <c r="C116" s="90">
        <v>2019</v>
      </c>
      <c r="D116" s="91" t="s">
        <v>12</v>
      </c>
      <c r="E116" s="92"/>
      <c r="F116" s="91" t="s">
        <v>12</v>
      </c>
      <c r="G116" s="92"/>
      <c r="H116" s="91" t="s">
        <v>12</v>
      </c>
      <c r="I116" s="92"/>
      <c r="J116" s="91" t="s">
        <v>12</v>
      </c>
      <c r="K116" s="92"/>
      <c r="L116" s="91" t="s">
        <v>12</v>
      </c>
      <c r="M116" s="91"/>
      <c r="N116" s="91">
        <v>1</v>
      </c>
      <c r="O116" s="92"/>
      <c r="P116" s="91" t="s">
        <v>12</v>
      </c>
      <c r="Q116" s="92"/>
      <c r="R116" s="91" t="s">
        <v>12</v>
      </c>
      <c r="S116" s="92"/>
      <c r="T116" s="91" t="s">
        <v>12</v>
      </c>
      <c r="U116" s="92"/>
      <c r="V116" s="91" t="s">
        <v>12</v>
      </c>
      <c r="W116" s="92"/>
      <c r="X116" s="91" t="s">
        <v>12</v>
      </c>
      <c r="Y116" s="92"/>
      <c r="Z116" s="91" t="s">
        <v>12</v>
      </c>
      <c r="AA116" s="92"/>
      <c r="AB116" s="91" t="s">
        <v>12</v>
      </c>
      <c r="AC116" s="92"/>
      <c r="AD116" s="91" t="s">
        <v>12</v>
      </c>
      <c r="AE116" s="92"/>
      <c r="AF116" s="91" t="s">
        <v>12</v>
      </c>
      <c r="AG116" s="91"/>
      <c r="AH116" s="91" t="s">
        <v>12</v>
      </c>
      <c r="AI116" s="92"/>
      <c r="AJ116" s="91" t="s">
        <v>12</v>
      </c>
      <c r="AK116" s="92"/>
      <c r="AL116" s="91" t="s">
        <v>12</v>
      </c>
      <c r="AM116" s="92"/>
      <c r="AN116" s="91" t="s">
        <v>12</v>
      </c>
      <c r="AO116" s="92"/>
      <c r="AP116" s="91" t="s">
        <v>12</v>
      </c>
      <c r="AQ116" s="91"/>
      <c r="AR116" s="91" t="s">
        <v>12</v>
      </c>
      <c r="AS116" s="92"/>
      <c r="AT116" s="91" t="s">
        <v>12</v>
      </c>
      <c r="AU116" s="92"/>
      <c r="AV116" s="91" t="s">
        <v>12</v>
      </c>
      <c r="AW116" s="92"/>
      <c r="AX116" s="91" t="s">
        <v>12</v>
      </c>
      <c r="AY116" s="92"/>
      <c r="AZ116" s="91" t="s">
        <v>12</v>
      </c>
      <c r="BA116" s="92"/>
      <c r="BB116" s="91">
        <v>1</v>
      </c>
      <c r="BC116" s="92"/>
      <c r="BD116" s="91" t="s">
        <v>12</v>
      </c>
      <c r="BE116" s="21"/>
    </row>
    <row r="117" spans="2:57" s="12" customFormat="1" ht="15.75" customHeight="1" x14ac:dyDescent="0.2">
      <c r="B117" s="89"/>
      <c r="C117" s="90">
        <v>2020</v>
      </c>
      <c r="D117" s="91" t="s">
        <v>12</v>
      </c>
      <c r="E117" s="91"/>
      <c r="F117" s="91" t="s">
        <v>12</v>
      </c>
      <c r="G117" s="91"/>
      <c r="H117" s="91" t="s">
        <v>12</v>
      </c>
      <c r="I117" s="91"/>
      <c r="J117" s="91" t="s">
        <v>12</v>
      </c>
      <c r="K117" s="91"/>
      <c r="L117" s="91" t="s">
        <v>13</v>
      </c>
      <c r="M117" s="102"/>
      <c r="N117" s="91" t="s">
        <v>12</v>
      </c>
      <c r="O117" s="91"/>
      <c r="P117" s="91" t="s">
        <v>12</v>
      </c>
      <c r="Q117" s="91"/>
      <c r="R117" s="91" t="s">
        <v>12</v>
      </c>
      <c r="S117" s="91"/>
      <c r="T117" s="91" t="s">
        <v>12</v>
      </c>
      <c r="U117" s="91"/>
      <c r="V117" s="91" t="s">
        <v>12</v>
      </c>
      <c r="W117" s="91"/>
      <c r="X117" s="91" t="s">
        <v>12</v>
      </c>
      <c r="Y117" s="91"/>
      <c r="Z117" s="91" t="s">
        <v>12</v>
      </c>
      <c r="AA117" s="91"/>
      <c r="AB117" s="91" t="s">
        <v>12</v>
      </c>
      <c r="AC117" s="91"/>
      <c r="AD117" s="91" t="s">
        <v>12</v>
      </c>
      <c r="AE117" s="91"/>
      <c r="AF117" s="91" t="s">
        <v>12</v>
      </c>
      <c r="AG117" s="91"/>
      <c r="AH117" s="91" t="s">
        <v>12</v>
      </c>
      <c r="AI117" s="91"/>
      <c r="AJ117" s="91" t="s">
        <v>12</v>
      </c>
      <c r="AK117" s="91"/>
      <c r="AL117" s="91" t="s">
        <v>12</v>
      </c>
      <c r="AM117" s="91"/>
      <c r="AN117" s="91" t="s">
        <v>12</v>
      </c>
      <c r="AO117" s="91"/>
      <c r="AP117" s="91" t="s">
        <v>12</v>
      </c>
      <c r="AQ117" s="91"/>
      <c r="AR117" s="91" t="s">
        <v>12</v>
      </c>
      <c r="AS117" s="91"/>
      <c r="AT117" s="91" t="s">
        <v>12</v>
      </c>
      <c r="AU117" s="91"/>
      <c r="AV117" s="91" t="s">
        <v>12</v>
      </c>
      <c r="AW117" s="91"/>
      <c r="AX117" s="91" t="s">
        <v>12</v>
      </c>
      <c r="AY117" s="91"/>
      <c r="AZ117" s="91" t="s">
        <v>12</v>
      </c>
      <c r="BA117" s="91"/>
      <c r="BB117" s="91" t="s">
        <v>12</v>
      </c>
      <c r="BC117" s="91"/>
      <c r="BD117" s="91" t="s">
        <v>12</v>
      </c>
      <c r="BE117" s="21"/>
    </row>
    <row r="118" spans="2:57" s="12" customFormat="1" ht="15.75" customHeight="1" x14ac:dyDescent="0.2">
      <c r="B118" s="89"/>
      <c r="C118" s="97">
        <v>2022</v>
      </c>
      <c r="D118" s="91" t="s">
        <v>12</v>
      </c>
      <c r="E118" s="91"/>
      <c r="F118" s="91" t="s">
        <v>12</v>
      </c>
      <c r="G118" s="91"/>
      <c r="H118" s="91" t="s">
        <v>12</v>
      </c>
      <c r="I118" s="91"/>
      <c r="J118" s="91" t="s">
        <v>12</v>
      </c>
      <c r="K118" s="91"/>
      <c r="L118" s="91" t="s">
        <v>12</v>
      </c>
      <c r="M118" s="102"/>
      <c r="N118" s="91" t="s">
        <v>12</v>
      </c>
      <c r="O118" s="91"/>
      <c r="P118" s="91" t="s">
        <v>12</v>
      </c>
      <c r="Q118" s="91"/>
      <c r="R118" s="91" t="s">
        <v>12</v>
      </c>
      <c r="S118" s="91"/>
      <c r="T118" s="91" t="s">
        <v>12</v>
      </c>
      <c r="U118" s="91"/>
      <c r="V118" s="91" t="s">
        <v>12</v>
      </c>
      <c r="W118" s="91"/>
      <c r="X118" s="91" t="s">
        <v>12</v>
      </c>
      <c r="Y118" s="91"/>
      <c r="Z118" s="91" t="s">
        <v>12</v>
      </c>
      <c r="AA118" s="91"/>
      <c r="AB118" s="91" t="s">
        <v>12</v>
      </c>
      <c r="AC118" s="91"/>
      <c r="AD118" s="91" t="s">
        <v>12</v>
      </c>
      <c r="AE118" s="91"/>
      <c r="AF118" s="91" t="s">
        <v>12</v>
      </c>
      <c r="AG118" s="91"/>
      <c r="AH118" s="91" t="s">
        <v>12</v>
      </c>
      <c r="AI118" s="91"/>
      <c r="AJ118" s="91" t="s">
        <v>12</v>
      </c>
      <c r="AK118" s="91"/>
      <c r="AL118" s="91" t="s">
        <v>12</v>
      </c>
      <c r="AM118" s="91"/>
      <c r="AN118" s="91" t="s">
        <v>12</v>
      </c>
      <c r="AO118" s="91"/>
      <c r="AP118" s="91" t="s">
        <v>12</v>
      </c>
      <c r="AQ118" s="91"/>
      <c r="AR118" s="91" t="s">
        <v>12</v>
      </c>
      <c r="AS118" s="91"/>
      <c r="AT118" s="91" t="s">
        <v>12</v>
      </c>
      <c r="AU118" s="91"/>
      <c r="AV118" s="91" t="s">
        <v>12</v>
      </c>
      <c r="AW118" s="91"/>
      <c r="AX118" s="91" t="s">
        <v>12</v>
      </c>
      <c r="AY118" s="91"/>
      <c r="AZ118" s="91" t="s">
        <v>12</v>
      </c>
      <c r="BA118" s="91"/>
      <c r="BB118" s="91" t="s">
        <v>13</v>
      </c>
      <c r="BC118" s="91"/>
      <c r="BD118" s="91" t="s">
        <v>12</v>
      </c>
      <c r="BE118" s="21"/>
    </row>
    <row r="119" spans="2:57" s="12" customFormat="1" ht="15.75" customHeight="1" x14ac:dyDescent="0.2">
      <c r="B119" s="89" t="s">
        <v>36</v>
      </c>
      <c r="C119" s="90">
        <v>2019</v>
      </c>
      <c r="D119" s="91" t="s">
        <v>12</v>
      </c>
      <c r="E119" s="92"/>
      <c r="F119" s="91" t="s">
        <v>12</v>
      </c>
      <c r="G119" s="92"/>
      <c r="H119" s="91" t="s">
        <v>12</v>
      </c>
      <c r="I119" s="92"/>
      <c r="J119" s="91" t="s">
        <v>12</v>
      </c>
      <c r="K119" s="92"/>
      <c r="L119" s="91" t="s">
        <v>13</v>
      </c>
      <c r="M119" s="91"/>
      <c r="N119" s="91" t="s">
        <v>13</v>
      </c>
      <c r="O119" s="92"/>
      <c r="P119" s="91" t="s">
        <v>12</v>
      </c>
      <c r="Q119" s="92"/>
      <c r="R119" s="91" t="s">
        <v>12</v>
      </c>
      <c r="S119" s="92"/>
      <c r="T119" s="91" t="s">
        <v>12</v>
      </c>
      <c r="U119" s="92"/>
      <c r="V119" s="91" t="s">
        <v>12</v>
      </c>
      <c r="W119" s="92"/>
      <c r="X119" s="91" t="s">
        <v>12</v>
      </c>
      <c r="Y119" s="92"/>
      <c r="Z119" s="91" t="s">
        <v>12</v>
      </c>
      <c r="AA119" s="92"/>
      <c r="AB119" s="91" t="s">
        <v>12</v>
      </c>
      <c r="AC119" s="92"/>
      <c r="AD119" s="91" t="s">
        <v>12</v>
      </c>
      <c r="AE119" s="92"/>
      <c r="AF119" s="91" t="s">
        <v>12</v>
      </c>
      <c r="AG119" s="91"/>
      <c r="AH119" s="91" t="s">
        <v>12</v>
      </c>
      <c r="AI119" s="92"/>
      <c r="AJ119" s="91" t="s">
        <v>12</v>
      </c>
      <c r="AK119" s="92"/>
      <c r="AL119" s="91" t="s">
        <v>12</v>
      </c>
      <c r="AM119" s="92"/>
      <c r="AN119" s="91" t="s">
        <v>12</v>
      </c>
      <c r="AO119" s="92"/>
      <c r="AP119" s="91" t="s">
        <v>12</v>
      </c>
      <c r="AQ119" s="91"/>
      <c r="AR119" s="91" t="s">
        <v>12</v>
      </c>
      <c r="AS119" s="92"/>
      <c r="AT119" s="91" t="s">
        <v>12</v>
      </c>
      <c r="AU119" s="92"/>
      <c r="AV119" s="91" t="s">
        <v>12</v>
      </c>
      <c r="AW119" s="92"/>
      <c r="AX119" s="91" t="s">
        <v>12</v>
      </c>
      <c r="AY119" s="92"/>
      <c r="AZ119" s="91" t="s">
        <v>12</v>
      </c>
      <c r="BA119" s="92"/>
      <c r="BB119" s="91" t="s">
        <v>12</v>
      </c>
      <c r="BC119" s="92"/>
      <c r="BD119" s="91" t="s">
        <v>12</v>
      </c>
      <c r="BE119" s="21"/>
    </row>
    <row r="120" spans="2:57" s="12" customFormat="1" ht="15.75" customHeight="1" x14ac:dyDescent="0.2">
      <c r="B120" s="89" t="s">
        <v>37</v>
      </c>
      <c r="C120" s="90">
        <v>2019</v>
      </c>
      <c r="D120" s="91" t="s">
        <v>12</v>
      </c>
      <c r="E120" s="92"/>
      <c r="F120" s="91" t="s">
        <v>12</v>
      </c>
      <c r="G120" s="92"/>
      <c r="H120" s="91" t="s">
        <v>12</v>
      </c>
      <c r="I120" s="92"/>
      <c r="J120" s="91" t="s">
        <v>12</v>
      </c>
      <c r="K120" s="92"/>
      <c r="L120" s="91">
        <v>12</v>
      </c>
      <c r="M120" s="91"/>
      <c r="N120" s="91" t="s">
        <v>12</v>
      </c>
      <c r="O120" s="92"/>
      <c r="P120" s="91" t="s">
        <v>12</v>
      </c>
      <c r="Q120" s="92"/>
      <c r="R120" s="91" t="s">
        <v>12</v>
      </c>
      <c r="S120" s="92"/>
      <c r="T120" s="91" t="s">
        <v>12</v>
      </c>
      <c r="U120" s="92"/>
      <c r="V120" s="91" t="s">
        <v>12</v>
      </c>
      <c r="W120" s="92"/>
      <c r="X120" s="91" t="s">
        <v>12</v>
      </c>
      <c r="Y120" s="92"/>
      <c r="Z120" s="91" t="s">
        <v>12</v>
      </c>
      <c r="AA120" s="92"/>
      <c r="AB120" s="91" t="s">
        <v>12</v>
      </c>
      <c r="AC120" s="92"/>
      <c r="AD120" s="91" t="s">
        <v>12</v>
      </c>
      <c r="AE120" s="92"/>
      <c r="AF120" s="91" t="s">
        <v>12</v>
      </c>
      <c r="AG120" s="91"/>
      <c r="AH120" s="91" t="s">
        <v>12</v>
      </c>
      <c r="AI120" s="92"/>
      <c r="AJ120" s="91" t="s">
        <v>12</v>
      </c>
      <c r="AK120" s="92"/>
      <c r="AL120" s="91" t="s">
        <v>12</v>
      </c>
      <c r="AM120" s="92"/>
      <c r="AN120" s="91" t="s">
        <v>12</v>
      </c>
      <c r="AO120" s="92"/>
      <c r="AP120" s="91" t="s">
        <v>12</v>
      </c>
      <c r="AQ120" s="91"/>
      <c r="AR120" s="91" t="s">
        <v>12</v>
      </c>
      <c r="AS120" s="92"/>
      <c r="AT120" s="91" t="s">
        <v>12</v>
      </c>
      <c r="AU120" s="92"/>
      <c r="AV120" s="91" t="s">
        <v>12</v>
      </c>
      <c r="AW120" s="92"/>
      <c r="AX120" s="91" t="s">
        <v>12</v>
      </c>
      <c r="AY120" s="92"/>
      <c r="AZ120" s="91">
        <v>200</v>
      </c>
      <c r="BA120" s="92"/>
      <c r="BB120" s="91" t="s">
        <v>12</v>
      </c>
      <c r="BC120" s="92"/>
      <c r="BD120" s="91" t="s">
        <v>12</v>
      </c>
      <c r="BE120" s="21"/>
    </row>
    <row r="121" spans="2:57" s="12" customFormat="1" ht="15.75" customHeight="1" x14ac:dyDescent="0.2">
      <c r="B121" s="89"/>
      <c r="C121" s="94">
        <v>2023</v>
      </c>
      <c r="D121" s="95" t="s">
        <v>12</v>
      </c>
      <c r="E121" s="96"/>
      <c r="F121" s="96" t="s">
        <v>12</v>
      </c>
      <c r="G121" s="96"/>
      <c r="H121" s="96" t="s">
        <v>12</v>
      </c>
      <c r="I121" s="96"/>
      <c r="J121" s="96" t="s">
        <v>12</v>
      </c>
      <c r="K121" s="96"/>
      <c r="L121" s="96" t="s">
        <v>12</v>
      </c>
      <c r="M121" s="96"/>
      <c r="N121" s="96">
        <v>1</v>
      </c>
      <c r="O121" s="99" t="s">
        <v>85</v>
      </c>
      <c r="P121" s="96" t="s">
        <v>12</v>
      </c>
      <c r="Q121" s="96"/>
      <c r="R121" s="96" t="s">
        <v>12</v>
      </c>
      <c r="S121" s="96"/>
      <c r="T121" s="96" t="s">
        <v>12</v>
      </c>
      <c r="U121" s="96"/>
      <c r="V121" s="96" t="s">
        <v>12</v>
      </c>
      <c r="W121" s="96"/>
      <c r="X121" s="96" t="s">
        <v>12</v>
      </c>
      <c r="Y121" s="96"/>
      <c r="Z121" s="96" t="s">
        <v>12</v>
      </c>
      <c r="AA121" s="96"/>
      <c r="AB121" s="96" t="s">
        <v>12</v>
      </c>
      <c r="AC121" s="96"/>
      <c r="AD121" s="96" t="s">
        <v>12</v>
      </c>
      <c r="AE121" s="96"/>
      <c r="AF121" s="96" t="s">
        <v>12</v>
      </c>
      <c r="AG121" s="96"/>
      <c r="AH121" s="96" t="s">
        <v>12</v>
      </c>
      <c r="AI121" s="96"/>
      <c r="AJ121" s="96" t="s">
        <v>12</v>
      </c>
      <c r="AK121" s="96"/>
      <c r="AL121" s="96" t="s">
        <v>12</v>
      </c>
      <c r="AM121" s="96"/>
      <c r="AN121" s="96" t="s">
        <v>12</v>
      </c>
      <c r="AO121" s="96"/>
      <c r="AP121" s="96" t="s">
        <v>12</v>
      </c>
      <c r="AQ121" s="96"/>
      <c r="AR121" s="96" t="s">
        <v>12</v>
      </c>
      <c r="AS121" s="96"/>
      <c r="AT121" s="96" t="s">
        <v>12</v>
      </c>
      <c r="AU121" s="96"/>
      <c r="AV121" s="96" t="s">
        <v>12</v>
      </c>
      <c r="AW121" s="96"/>
      <c r="AX121" s="96" t="s">
        <v>12</v>
      </c>
      <c r="AY121" s="96"/>
      <c r="AZ121" s="96" t="s">
        <v>12</v>
      </c>
      <c r="BA121" s="96"/>
      <c r="BB121" s="96">
        <v>2</v>
      </c>
      <c r="BC121" s="96"/>
      <c r="BD121" s="96" t="s">
        <v>12</v>
      </c>
      <c r="BE121" s="21"/>
    </row>
    <row r="122" spans="2:57" s="12" customFormat="1" ht="15.75" customHeight="1" x14ac:dyDescent="0.2">
      <c r="B122" s="89" t="s">
        <v>38</v>
      </c>
      <c r="C122" s="90">
        <v>2019</v>
      </c>
      <c r="D122" s="91">
        <v>4140</v>
      </c>
      <c r="E122" s="92"/>
      <c r="F122" s="91" t="s">
        <v>12</v>
      </c>
      <c r="G122" s="92"/>
      <c r="H122" s="91" t="s">
        <v>12</v>
      </c>
      <c r="I122" s="92"/>
      <c r="J122" s="91" t="s">
        <v>12</v>
      </c>
      <c r="K122" s="92"/>
      <c r="L122" s="91">
        <v>4</v>
      </c>
      <c r="M122" s="92"/>
      <c r="N122" s="91" t="s">
        <v>12</v>
      </c>
      <c r="O122" s="92"/>
      <c r="P122" s="91" t="s">
        <v>12</v>
      </c>
      <c r="Q122" s="92"/>
      <c r="R122" s="91" t="s">
        <v>12</v>
      </c>
      <c r="S122" s="92"/>
      <c r="T122" s="91" t="s">
        <v>12</v>
      </c>
      <c r="U122" s="92"/>
      <c r="V122" s="91" t="s">
        <v>12</v>
      </c>
      <c r="W122" s="92"/>
      <c r="X122" s="91" t="s">
        <v>12</v>
      </c>
      <c r="Y122" s="92"/>
      <c r="Z122" s="91" t="s">
        <v>12</v>
      </c>
      <c r="AA122" s="92"/>
      <c r="AB122" s="91" t="s">
        <v>12</v>
      </c>
      <c r="AC122" s="92"/>
      <c r="AD122" s="91" t="s">
        <v>12</v>
      </c>
      <c r="AE122" s="92"/>
      <c r="AF122" s="91" t="s">
        <v>12</v>
      </c>
      <c r="AG122" s="91"/>
      <c r="AH122" s="91" t="s">
        <v>12</v>
      </c>
      <c r="AI122" s="92"/>
      <c r="AJ122" s="91" t="s">
        <v>12</v>
      </c>
      <c r="AK122" s="92"/>
      <c r="AL122" s="91" t="s">
        <v>12</v>
      </c>
      <c r="AM122" s="92"/>
      <c r="AN122" s="91" t="s">
        <v>12</v>
      </c>
      <c r="AO122" s="92"/>
      <c r="AP122" s="91" t="s">
        <v>12</v>
      </c>
      <c r="AQ122" s="91"/>
      <c r="AR122" s="91" t="s">
        <v>12</v>
      </c>
      <c r="AS122" s="92"/>
      <c r="AT122" s="91">
        <v>300</v>
      </c>
      <c r="AU122" s="92"/>
      <c r="AV122" s="91" t="s">
        <v>12</v>
      </c>
      <c r="AW122" s="92"/>
      <c r="AX122" s="91" t="s">
        <v>12</v>
      </c>
      <c r="AY122" s="92"/>
      <c r="AZ122" s="91" t="s">
        <v>12</v>
      </c>
      <c r="BA122" s="92"/>
      <c r="BB122" s="91" t="s">
        <v>12</v>
      </c>
      <c r="BC122" s="92"/>
      <c r="BD122" s="91" t="s">
        <v>12</v>
      </c>
      <c r="BE122" s="21"/>
    </row>
    <row r="123" spans="2:57" s="12" customFormat="1" ht="15.75" customHeight="1" x14ac:dyDescent="0.2">
      <c r="B123" s="89"/>
      <c r="C123" s="90">
        <v>2020</v>
      </c>
      <c r="D123" s="91">
        <v>12240</v>
      </c>
      <c r="E123" s="92"/>
      <c r="F123" s="91" t="s">
        <v>12</v>
      </c>
      <c r="G123" s="92"/>
      <c r="H123" s="91" t="s">
        <v>12</v>
      </c>
      <c r="I123" s="92"/>
      <c r="J123" s="91" t="s">
        <v>12</v>
      </c>
      <c r="K123" s="92"/>
      <c r="L123" s="91">
        <v>630</v>
      </c>
      <c r="M123" s="91"/>
      <c r="N123" s="91" t="s">
        <v>12</v>
      </c>
      <c r="O123" s="92"/>
      <c r="P123" s="91" t="s">
        <v>12</v>
      </c>
      <c r="Q123" s="92"/>
      <c r="R123" s="91" t="s">
        <v>12</v>
      </c>
      <c r="S123" s="92"/>
      <c r="T123" s="91" t="s">
        <v>12</v>
      </c>
      <c r="U123" s="92"/>
      <c r="V123" s="91" t="s">
        <v>12</v>
      </c>
      <c r="W123" s="92"/>
      <c r="X123" s="91" t="s">
        <v>12</v>
      </c>
      <c r="Y123" s="92"/>
      <c r="Z123" s="91" t="s">
        <v>12</v>
      </c>
      <c r="AA123" s="92"/>
      <c r="AB123" s="91" t="s">
        <v>12</v>
      </c>
      <c r="AC123" s="92"/>
      <c r="AD123" s="91" t="s">
        <v>12</v>
      </c>
      <c r="AE123" s="92"/>
      <c r="AF123" s="91" t="s">
        <v>12</v>
      </c>
      <c r="AG123" s="91"/>
      <c r="AH123" s="91" t="s">
        <v>12</v>
      </c>
      <c r="AI123" s="92"/>
      <c r="AJ123" s="91" t="s">
        <v>12</v>
      </c>
      <c r="AK123" s="92"/>
      <c r="AL123" s="91" t="s">
        <v>12</v>
      </c>
      <c r="AM123" s="92"/>
      <c r="AN123" s="91" t="s">
        <v>12</v>
      </c>
      <c r="AO123" s="92"/>
      <c r="AP123" s="91" t="s">
        <v>12</v>
      </c>
      <c r="AQ123" s="91"/>
      <c r="AR123" s="91" t="s">
        <v>12</v>
      </c>
      <c r="AS123" s="92"/>
      <c r="AT123" s="91">
        <v>160</v>
      </c>
      <c r="AU123" s="92"/>
      <c r="AV123" s="91" t="s">
        <v>12</v>
      </c>
      <c r="AW123" s="92"/>
      <c r="AX123" s="91" t="s">
        <v>12</v>
      </c>
      <c r="AY123" s="92"/>
      <c r="AZ123" s="91" t="s">
        <v>12</v>
      </c>
      <c r="BA123" s="92"/>
      <c r="BB123" s="91">
        <v>3</v>
      </c>
      <c r="BC123" s="92"/>
      <c r="BD123" s="91" t="s">
        <v>12</v>
      </c>
      <c r="BE123" s="21"/>
    </row>
    <row r="124" spans="2:57" s="12" customFormat="1" ht="15.75" customHeight="1" x14ac:dyDescent="0.2">
      <c r="B124" s="89"/>
      <c r="C124" s="97">
        <v>2022</v>
      </c>
      <c r="D124" s="91" t="s">
        <v>12</v>
      </c>
      <c r="E124" s="92"/>
      <c r="F124" s="91" t="s">
        <v>12</v>
      </c>
      <c r="G124" s="92"/>
      <c r="H124" s="91" t="s">
        <v>12</v>
      </c>
      <c r="I124" s="92"/>
      <c r="J124" s="91" t="s">
        <v>12</v>
      </c>
      <c r="K124" s="92"/>
      <c r="L124" s="91">
        <v>1</v>
      </c>
      <c r="M124" s="91"/>
      <c r="N124" s="91" t="s">
        <v>12</v>
      </c>
      <c r="O124" s="92"/>
      <c r="P124" s="91" t="s">
        <v>12</v>
      </c>
      <c r="Q124" s="92"/>
      <c r="R124" s="91" t="s">
        <v>12</v>
      </c>
      <c r="S124" s="92"/>
      <c r="T124" s="91" t="s">
        <v>12</v>
      </c>
      <c r="U124" s="92"/>
      <c r="V124" s="91" t="s">
        <v>12</v>
      </c>
      <c r="W124" s="92"/>
      <c r="X124" s="91" t="s">
        <v>12</v>
      </c>
      <c r="Y124" s="92"/>
      <c r="Z124" s="91" t="s">
        <v>12</v>
      </c>
      <c r="AA124" s="92"/>
      <c r="AB124" s="91" t="s">
        <v>12</v>
      </c>
      <c r="AC124" s="92"/>
      <c r="AD124" s="91" t="s">
        <v>12</v>
      </c>
      <c r="AE124" s="92"/>
      <c r="AF124" s="91" t="s">
        <v>12</v>
      </c>
      <c r="AG124" s="91"/>
      <c r="AH124" s="91" t="s">
        <v>12</v>
      </c>
      <c r="AI124" s="92"/>
      <c r="AJ124" s="91" t="s">
        <v>12</v>
      </c>
      <c r="AK124" s="92"/>
      <c r="AL124" s="91" t="s">
        <v>12</v>
      </c>
      <c r="AM124" s="92"/>
      <c r="AN124" s="91" t="s">
        <v>12</v>
      </c>
      <c r="AO124" s="92"/>
      <c r="AP124" s="91" t="s">
        <v>12</v>
      </c>
      <c r="AQ124" s="91"/>
      <c r="AR124" s="91" t="s">
        <v>12</v>
      </c>
      <c r="AS124" s="92"/>
      <c r="AT124" s="91" t="s">
        <v>12</v>
      </c>
      <c r="AU124" s="92"/>
      <c r="AV124" s="91" t="s">
        <v>12</v>
      </c>
      <c r="AW124" s="92"/>
      <c r="AX124" s="91">
        <v>1250</v>
      </c>
      <c r="AY124" s="92"/>
      <c r="AZ124" s="91" t="s">
        <v>12</v>
      </c>
      <c r="BA124" s="92"/>
      <c r="BB124" s="91">
        <v>305</v>
      </c>
      <c r="BC124" s="92"/>
      <c r="BD124" s="91" t="s">
        <v>12</v>
      </c>
      <c r="BE124" s="21"/>
    </row>
    <row r="125" spans="2:57" s="27" customFormat="1" ht="15.75" customHeight="1" x14ac:dyDescent="0.25">
      <c r="B125" s="98"/>
      <c r="C125" s="94">
        <v>2023</v>
      </c>
      <c r="D125" s="91">
        <v>1710</v>
      </c>
      <c r="E125" s="96"/>
      <c r="F125" s="96" t="s">
        <v>12</v>
      </c>
      <c r="G125" s="96"/>
      <c r="H125" s="96" t="s">
        <v>12</v>
      </c>
      <c r="I125" s="96"/>
      <c r="J125" s="96" t="s">
        <v>12</v>
      </c>
      <c r="K125" s="96"/>
      <c r="L125" s="96" t="s">
        <v>12</v>
      </c>
      <c r="M125" s="96"/>
      <c r="N125" s="96" t="s">
        <v>12</v>
      </c>
      <c r="O125" s="99" t="s">
        <v>85</v>
      </c>
      <c r="P125" s="96" t="s">
        <v>12</v>
      </c>
      <c r="Q125" s="96"/>
      <c r="R125" s="96" t="s">
        <v>12</v>
      </c>
      <c r="S125" s="96"/>
      <c r="T125" s="96" t="s">
        <v>12</v>
      </c>
      <c r="U125" s="96"/>
      <c r="V125" s="96" t="s">
        <v>12</v>
      </c>
      <c r="W125" s="96"/>
      <c r="X125" s="96" t="s">
        <v>12</v>
      </c>
      <c r="Y125" s="96"/>
      <c r="Z125" s="96" t="s">
        <v>12</v>
      </c>
      <c r="AA125" s="96"/>
      <c r="AB125" s="96" t="s">
        <v>12</v>
      </c>
      <c r="AC125" s="96"/>
      <c r="AD125" s="96" t="s">
        <v>12</v>
      </c>
      <c r="AE125" s="96"/>
      <c r="AF125" s="96" t="s">
        <v>12</v>
      </c>
      <c r="AG125" s="96"/>
      <c r="AH125" s="96" t="s">
        <v>12</v>
      </c>
      <c r="AI125" s="96"/>
      <c r="AJ125" s="96" t="s">
        <v>12</v>
      </c>
      <c r="AK125" s="96"/>
      <c r="AL125" s="96" t="s">
        <v>12</v>
      </c>
      <c r="AM125" s="96"/>
      <c r="AN125" s="96" t="s">
        <v>12</v>
      </c>
      <c r="AO125" s="96"/>
      <c r="AP125" s="96" t="s">
        <v>12</v>
      </c>
      <c r="AQ125" s="96"/>
      <c r="AR125" s="96" t="s">
        <v>12</v>
      </c>
      <c r="AS125" s="96"/>
      <c r="AT125" s="96" t="s">
        <v>12</v>
      </c>
      <c r="AU125" s="96"/>
      <c r="AV125" s="96" t="s">
        <v>12</v>
      </c>
      <c r="AW125" s="96"/>
      <c r="AX125" s="96" t="s">
        <v>12</v>
      </c>
      <c r="AY125" s="96"/>
      <c r="AZ125" s="96" t="s">
        <v>12</v>
      </c>
      <c r="BA125" s="96"/>
      <c r="BB125" s="96" t="s">
        <v>123</v>
      </c>
      <c r="BC125" s="96"/>
      <c r="BD125" s="96" t="s">
        <v>12</v>
      </c>
    </row>
    <row r="126" spans="2:57" s="12" customFormat="1" ht="15.75" customHeight="1" x14ac:dyDescent="0.2">
      <c r="B126" s="89" t="s">
        <v>39</v>
      </c>
      <c r="C126" s="90">
        <v>2019</v>
      </c>
      <c r="D126" s="91" t="s">
        <v>12</v>
      </c>
      <c r="E126" s="92"/>
      <c r="F126" s="91" t="s">
        <v>12</v>
      </c>
      <c r="G126" s="92"/>
      <c r="H126" s="91" t="s">
        <v>12</v>
      </c>
      <c r="I126" s="92"/>
      <c r="J126" s="91" t="s">
        <v>12</v>
      </c>
      <c r="K126" s="92"/>
      <c r="L126" s="91" t="s">
        <v>13</v>
      </c>
      <c r="M126" s="91"/>
      <c r="N126" s="91" t="s">
        <v>12</v>
      </c>
      <c r="O126" s="92"/>
      <c r="P126" s="91" t="s">
        <v>12</v>
      </c>
      <c r="Q126" s="92"/>
      <c r="R126" s="91" t="s">
        <v>12</v>
      </c>
      <c r="S126" s="92"/>
      <c r="T126" s="91" t="s">
        <v>12</v>
      </c>
      <c r="U126" s="92"/>
      <c r="V126" s="91" t="s">
        <v>12</v>
      </c>
      <c r="W126" s="92"/>
      <c r="X126" s="91" t="s">
        <v>12</v>
      </c>
      <c r="Y126" s="92"/>
      <c r="Z126" s="91" t="s">
        <v>12</v>
      </c>
      <c r="AA126" s="92"/>
      <c r="AB126" s="91" t="s">
        <v>12</v>
      </c>
      <c r="AC126" s="92"/>
      <c r="AD126" s="91" t="s">
        <v>12</v>
      </c>
      <c r="AE126" s="92"/>
      <c r="AF126" s="91" t="s">
        <v>13</v>
      </c>
      <c r="AG126" s="91"/>
      <c r="AH126" s="91" t="s">
        <v>12</v>
      </c>
      <c r="AI126" s="92"/>
      <c r="AJ126" s="91" t="s">
        <v>12</v>
      </c>
      <c r="AK126" s="92"/>
      <c r="AL126" s="91" t="s">
        <v>12</v>
      </c>
      <c r="AM126" s="92"/>
      <c r="AN126" s="91" t="s">
        <v>12</v>
      </c>
      <c r="AO126" s="92"/>
      <c r="AP126" s="91" t="s">
        <v>12</v>
      </c>
      <c r="AQ126" s="91"/>
      <c r="AR126" s="91" t="s">
        <v>12</v>
      </c>
      <c r="AS126" s="92"/>
      <c r="AT126" s="91" t="s">
        <v>12</v>
      </c>
      <c r="AU126" s="92"/>
      <c r="AV126" s="91" t="s">
        <v>13</v>
      </c>
      <c r="AW126" s="92"/>
      <c r="AX126" s="91" t="s">
        <v>12</v>
      </c>
      <c r="AY126" s="92"/>
      <c r="AZ126" s="91" t="s">
        <v>12</v>
      </c>
      <c r="BA126" s="92"/>
      <c r="BB126" s="91" t="s">
        <v>12</v>
      </c>
      <c r="BC126" s="92"/>
      <c r="BD126" s="91">
        <v>439</v>
      </c>
      <c r="BE126" s="21"/>
    </row>
    <row r="127" spans="2:57" s="12" customFormat="1" ht="15.75" customHeight="1" x14ac:dyDescent="0.2">
      <c r="B127" s="89"/>
      <c r="C127" s="90">
        <v>2020</v>
      </c>
      <c r="D127" s="91" t="s">
        <v>12</v>
      </c>
      <c r="E127" s="92"/>
      <c r="F127" s="91" t="s">
        <v>12</v>
      </c>
      <c r="G127" s="92"/>
      <c r="H127" s="91" t="s">
        <v>12</v>
      </c>
      <c r="I127" s="92"/>
      <c r="J127" s="91" t="s">
        <v>12</v>
      </c>
      <c r="K127" s="92"/>
      <c r="L127" s="91" t="s">
        <v>13</v>
      </c>
      <c r="M127" s="91"/>
      <c r="N127" s="91" t="s">
        <v>12</v>
      </c>
      <c r="O127" s="92"/>
      <c r="P127" s="91" t="s">
        <v>12</v>
      </c>
      <c r="Q127" s="92"/>
      <c r="R127" s="91" t="s">
        <v>12</v>
      </c>
      <c r="S127" s="92"/>
      <c r="T127" s="91" t="s">
        <v>12</v>
      </c>
      <c r="U127" s="92"/>
      <c r="V127" s="91" t="s">
        <v>12</v>
      </c>
      <c r="W127" s="92"/>
      <c r="X127" s="91" t="s">
        <v>12</v>
      </c>
      <c r="Y127" s="92"/>
      <c r="Z127" s="91" t="s">
        <v>12</v>
      </c>
      <c r="AA127" s="92"/>
      <c r="AB127" s="91" t="s">
        <v>12</v>
      </c>
      <c r="AC127" s="92"/>
      <c r="AD127" s="91" t="s">
        <v>12</v>
      </c>
      <c r="AE127" s="92"/>
      <c r="AF127" s="91" t="s">
        <v>12</v>
      </c>
      <c r="AG127" s="91"/>
      <c r="AH127" s="91" t="s">
        <v>12</v>
      </c>
      <c r="AI127" s="92"/>
      <c r="AJ127" s="91" t="s">
        <v>12</v>
      </c>
      <c r="AK127" s="92"/>
      <c r="AL127" s="91" t="s">
        <v>12</v>
      </c>
      <c r="AM127" s="92"/>
      <c r="AN127" s="91" t="s">
        <v>12</v>
      </c>
      <c r="AO127" s="92"/>
      <c r="AP127" s="91" t="s">
        <v>12</v>
      </c>
      <c r="AQ127" s="91"/>
      <c r="AR127" s="91" t="s">
        <v>12</v>
      </c>
      <c r="AS127" s="92"/>
      <c r="AT127" s="91" t="s">
        <v>12</v>
      </c>
      <c r="AU127" s="92"/>
      <c r="AV127" s="91">
        <v>2</v>
      </c>
      <c r="AW127" s="92"/>
      <c r="AX127" s="91" t="s">
        <v>12</v>
      </c>
      <c r="AY127" s="92"/>
      <c r="AZ127" s="91" t="s">
        <v>12</v>
      </c>
      <c r="BA127" s="92"/>
      <c r="BB127" s="91" t="s">
        <v>12</v>
      </c>
      <c r="BC127" s="92"/>
      <c r="BD127" s="91" t="s">
        <v>12</v>
      </c>
      <c r="BE127" s="21"/>
    </row>
    <row r="128" spans="2:57" s="12" customFormat="1" ht="15.75" customHeight="1" x14ac:dyDescent="0.2">
      <c r="B128" s="89"/>
      <c r="C128" s="97">
        <v>2022</v>
      </c>
      <c r="D128" s="91" t="s">
        <v>12</v>
      </c>
      <c r="E128" s="92"/>
      <c r="F128" s="91" t="s">
        <v>12</v>
      </c>
      <c r="G128" s="92"/>
      <c r="H128" s="91" t="s">
        <v>12</v>
      </c>
      <c r="I128" s="92"/>
      <c r="J128" s="91" t="s">
        <v>12</v>
      </c>
      <c r="K128" s="92"/>
      <c r="L128" s="91" t="s">
        <v>13</v>
      </c>
      <c r="M128" s="91"/>
      <c r="N128" s="91" t="s">
        <v>12</v>
      </c>
      <c r="O128" s="92"/>
      <c r="P128" s="91" t="s">
        <v>12</v>
      </c>
      <c r="Q128" s="92"/>
      <c r="R128" s="91" t="s">
        <v>12</v>
      </c>
      <c r="S128" s="92"/>
      <c r="T128" s="91" t="s">
        <v>12</v>
      </c>
      <c r="U128" s="92"/>
      <c r="V128" s="91" t="s">
        <v>12</v>
      </c>
      <c r="W128" s="92"/>
      <c r="X128" s="91" t="s">
        <v>12</v>
      </c>
      <c r="Y128" s="92"/>
      <c r="Z128" s="91" t="s">
        <v>12</v>
      </c>
      <c r="AA128" s="92"/>
      <c r="AB128" s="91" t="s">
        <v>12</v>
      </c>
      <c r="AC128" s="92"/>
      <c r="AD128" s="91" t="s">
        <v>12</v>
      </c>
      <c r="AE128" s="92"/>
      <c r="AF128" s="91" t="s">
        <v>12</v>
      </c>
      <c r="AG128" s="91"/>
      <c r="AH128" s="91" t="s">
        <v>12</v>
      </c>
      <c r="AI128" s="92"/>
      <c r="AJ128" s="91" t="s">
        <v>12</v>
      </c>
      <c r="AK128" s="92"/>
      <c r="AL128" s="91" t="s">
        <v>12</v>
      </c>
      <c r="AM128" s="92"/>
      <c r="AN128" s="91" t="s">
        <v>12</v>
      </c>
      <c r="AO128" s="92"/>
      <c r="AP128" s="91" t="s">
        <v>12</v>
      </c>
      <c r="AQ128" s="91"/>
      <c r="AR128" s="91" t="s">
        <v>12</v>
      </c>
      <c r="AS128" s="92"/>
      <c r="AT128" s="91" t="s">
        <v>12</v>
      </c>
      <c r="AU128" s="92"/>
      <c r="AV128" s="91" t="s">
        <v>12</v>
      </c>
      <c r="AW128" s="92"/>
      <c r="AX128" s="91" t="s">
        <v>12</v>
      </c>
      <c r="AY128" s="92"/>
      <c r="AZ128" s="91" t="s">
        <v>12</v>
      </c>
      <c r="BA128" s="92"/>
      <c r="BB128" s="91" t="s">
        <v>12</v>
      </c>
      <c r="BC128" s="92"/>
      <c r="BD128" s="91" t="s">
        <v>12</v>
      </c>
      <c r="BE128" s="21"/>
    </row>
    <row r="129" spans="1:386" s="27" customFormat="1" ht="15.75" customHeight="1" x14ac:dyDescent="0.25">
      <c r="B129" s="98"/>
      <c r="C129" s="94">
        <v>2023</v>
      </c>
      <c r="D129" s="95" t="s">
        <v>12</v>
      </c>
      <c r="E129" s="96"/>
      <c r="F129" s="96" t="s">
        <v>12</v>
      </c>
      <c r="G129" s="96"/>
      <c r="H129" s="96" t="s">
        <v>12</v>
      </c>
      <c r="I129" s="96"/>
      <c r="J129" s="96" t="s">
        <v>12</v>
      </c>
      <c r="K129" s="96"/>
      <c r="L129" s="96" t="s">
        <v>12</v>
      </c>
      <c r="M129" s="96"/>
      <c r="N129" s="96">
        <v>2</v>
      </c>
      <c r="O129" s="96"/>
      <c r="P129" s="96" t="s">
        <v>12</v>
      </c>
      <c r="Q129" s="96"/>
      <c r="R129" s="96" t="s">
        <v>12</v>
      </c>
      <c r="S129" s="96"/>
      <c r="T129" s="96" t="s">
        <v>12</v>
      </c>
      <c r="U129" s="96"/>
      <c r="V129" s="96" t="s">
        <v>12</v>
      </c>
      <c r="W129" s="96"/>
      <c r="X129" s="96" t="s">
        <v>12</v>
      </c>
      <c r="Y129" s="96"/>
      <c r="Z129" s="96" t="s">
        <v>12</v>
      </c>
      <c r="AA129" s="96"/>
      <c r="AB129" s="96" t="s">
        <v>12</v>
      </c>
      <c r="AC129" s="96"/>
      <c r="AD129" s="96" t="s">
        <v>12</v>
      </c>
      <c r="AE129" s="96"/>
      <c r="AF129" s="96" t="s">
        <v>12</v>
      </c>
      <c r="AG129" s="96"/>
      <c r="AH129" s="96" t="s">
        <v>12</v>
      </c>
      <c r="AI129" s="96"/>
      <c r="AJ129" s="96" t="s">
        <v>12</v>
      </c>
      <c r="AK129" s="96"/>
      <c r="AL129" s="96" t="s">
        <v>12</v>
      </c>
      <c r="AM129" s="96"/>
      <c r="AN129" s="96" t="s">
        <v>12</v>
      </c>
      <c r="AO129" s="96"/>
      <c r="AP129" s="96" t="s">
        <v>12</v>
      </c>
      <c r="AQ129" s="96"/>
      <c r="AR129" s="96" t="s">
        <v>12</v>
      </c>
      <c r="AS129" s="96"/>
      <c r="AT129" s="96" t="s">
        <v>12</v>
      </c>
      <c r="AU129" s="96"/>
      <c r="AV129" s="96" t="s">
        <v>12</v>
      </c>
      <c r="AW129" s="96"/>
      <c r="AX129" s="96">
        <v>1</v>
      </c>
      <c r="AY129" s="96"/>
      <c r="AZ129" s="96" t="s">
        <v>12</v>
      </c>
      <c r="BA129" s="96"/>
      <c r="BB129" s="96" t="s">
        <v>12</v>
      </c>
      <c r="BC129" s="96"/>
      <c r="BD129" s="96" t="s">
        <v>12</v>
      </c>
    </row>
    <row r="130" spans="1:386" s="12" customFormat="1" ht="15.75" customHeight="1" x14ac:dyDescent="0.2">
      <c r="B130" s="89" t="s">
        <v>40</v>
      </c>
      <c r="C130" s="90">
        <v>2021</v>
      </c>
      <c r="D130" s="91" t="s">
        <v>12</v>
      </c>
      <c r="E130" s="91"/>
      <c r="F130" s="91" t="s">
        <v>12</v>
      </c>
      <c r="G130" s="91"/>
      <c r="H130" s="91" t="s">
        <v>12</v>
      </c>
      <c r="I130" s="91"/>
      <c r="J130" s="91" t="s">
        <v>12</v>
      </c>
      <c r="K130" s="91"/>
      <c r="L130" s="91" t="s">
        <v>12</v>
      </c>
      <c r="M130" s="91"/>
      <c r="N130" s="91" t="s">
        <v>12</v>
      </c>
      <c r="O130" s="91"/>
      <c r="P130" s="91" t="s">
        <v>12</v>
      </c>
      <c r="Q130" s="91"/>
      <c r="R130" s="91" t="s">
        <v>12</v>
      </c>
      <c r="S130" s="91"/>
      <c r="T130" s="91" t="s">
        <v>12</v>
      </c>
      <c r="U130" s="91"/>
      <c r="V130" s="91" t="s">
        <v>12</v>
      </c>
      <c r="W130" s="91"/>
      <c r="X130" s="91" t="s">
        <v>12</v>
      </c>
      <c r="Y130" s="91"/>
      <c r="Z130" s="91" t="s">
        <v>12</v>
      </c>
      <c r="AA130" s="91"/>
      <c r="AB130" s="91" t="s">
        <v>12</v>
      </c>
      <c r="AC130" s="91"/>
      <c r="AD130" s="91" t="s">
        <v>12</v>
      </c>
      <c r="AE130" s="91"/>
      <c r="AF130" s="91" t="s">
        <v>12</v>
      </c>
      <c r="AG130" s="91"/>
      <c r="AH130" s="91" t="s">
        <v>12</v>
      </c>
      <c r="AI130" s="91"/>
      <c r="AJ130" s="91" t="s">
        <v>12</v>
      </c>
      <c r="AK130" s="91"/>
      <c r="AL130" s="91" t="s">
        <v>12</v>
      </c>
      <c r="AM130" s="91"/>
      <c r="AN130" s="91" t="s">
        <v>12</v>
      </c>
      <c r="AO130" s="91"/>
      <c r="AP130" s="91" t="s">
        <v>12</v>
      </c>
      <c r="AQ130" s="91"/>
      <c r="AR130" s="91" t="s">
        <v>12</v>
      </c>
      <c r="AS130" s="91"/>
      <c r="AT130" s="91" t="s">
        <v>12</v>
      </c>
      <c r="AU130" s="91"/>
      <c r="AV130" s="91" t="s">
        <v>12</v>
      </c>
      <c r="AW130" s="91"/>
      <c r="AX130" s="91" t="s">
        <v>12</v>
      </c>
      <c r="AY130" s="91"/>
      <c r="AZ130" s="91" t="s">
        <v>12</v>
      </c>
      <c r="BA130" s="91"/>
      <c r="BB130" s="91" t="s">
        <v>12</v>
      </c>
      <c r="BC130" s="91"/>
      <c r="BD130" s="91">
        <v>31</v>
      </c>
      <c r="BE130" s="21"/>
    </row>
    <row r="131" spans="1:386" s="12" customFormat="1" ht="15.75" customHeight="1" x14ac:dyDescent="0.2">
      <c r="B131" s="89"/>
      <c r="C131" s="94">
        <v>2023</v>
      </c>
      <c r="D131" s="95" t="s">
        <v>12</v>
      </c>
      <c r="E131" s="96"/>
      <c r="F131" s="96" t="s">
        <v>12</v>
      </c>
      <c r="G131" s="96"/>
      <c r="H131" s="96" t="s">
        <v>12</v>
      </c>
      <c r="I131" s="96"/>
      <c r="J131" s="96" t="s">
        <v>12</v>
      </c>
      <c r="K131" s="96"/>
      <c r="L131" s="96" t="s">
        <v>12</v>
      </c>
      <c r="M131" s="96"/>
      <c r="N131" s="96" t="s">
        <v>12</v>
      </c>
      <c r="O131" s="96"/>
      <c r="P131" s="96" t="s">
        <v>12</v>
      </c>
      <c r="Q131" s="96"/>
      <c r="R131" s="96" t="s">
        <v>12</v>
      </c>
      <c r="S131" s="96"/>
      <c r="T131" s="96" t="s">
        <v>12</v>
      </c>
      <c r="U131" s="96"/>
      <c r="V131" s="96">
        <v>5</v>
      </c>
      <c r="W131" s="96"/>
      <c r="X131" s="96" t="s">
        <v>12</v>
      </c>
      <c r="Y131" s="96"/>
      <c r="Z131" s="96" t="s">
        <v>12</v>
      </c>
      <c r="AA131" s="96"/>
      <c r="AB131" s="96" t="s">
        <v>12</v>
      </c>
      <c r="AC131" s="96"/>
      <c r="AD131" s="96" t="s">
        <v>12</v>
      </c>
      <c r="AE131" s="96"/>
      <c r="AF131" s="96" t="s">
        <v>12</v>
      </c>
      <c r="AG131" s="96"/>
      <c r="AH131" s="96" t="s">
        <v>12</v>
      </c>
      <c r="AI131" s="96"/>
      <c r="AJ131" s="96" t="s">
        <v>12</v>
      </c>
      <c r="AK131" s="96"/>
      <c r="AL131" s="96" t="s">
        <v>12</v>
      </c>
      <c r="AM131" s="96"/>
      <c r="AN131" s="96" t="s">
        <v>12</v>
      </c>
      <c r="AO131" s="96"/>
      <c r="AP131" s="96" t="s">
        <v>12</v>
      </c>
      <c r="AQ131" s="96"/>
      <c r="AR131" s="96" t="s">
        <v>12</v>
      </c>
      <c r="AS131" s="96"/>
      <c r="AT131" s="96" t="s">
        <v>12</v>
      </c>
      <c r="AU131" s="96"/>
      <c r="AV131" s="96" t="s">
        <v>12</v>
      </c>
      <c r="AW131" s="96"/>
      <c r="AX131" s="96" t="s">
        <v>12</v>
      </c>
      <c r="AY131" s="96"/>
      <c r="AZ131" s="96" t="s">
        <v>12</v>
      </c>
      <c r="BA131" s="96"/>
      <c r="BB131" s="96" t="s">
        <v>12</v>
      </c>
      <c r="BC131" s="96"/>
      <c r="BD131" s="96" t="s">
        <v>12</v>
      </c>
      <c r="BE131" s="21"/>
    </row>
    <row r="132" spans="1:386" s="12" customFormat="1" ht="15.75" customHeight="1" x14ac:dyDescent="0.2">
      <c r="B132" s="89" t="s">
        <v>41</v>
      </c>
      <c r="C132" s="90">
        <v>2019</v>
      </c>
      <c r="D132" s="91" t="s">
        <v>12</v>
      </c>
      <c r="E132" s="92"/>
      <c r="F132" s="91" t="s">
        <v>12</v>
      </c>
      <c r="G132" s="92"/>
      <c r="H132" s="91" t="s">
        <v>12</v>
      </c>
      <c r="I132" s="92"/>
      <c r="J132" s="91" t="s">
        <v>12</v>
      </c>
      <c r="K132" s="92"/>
      <c r="L132" s="91" t="s">
        <v>12</v>
      </c>
      <c r="M132" s="91"/>
      <c r="N132" s="91" t="s">
        <v>12</v>
      </c>
      <c r="O132" s="92"/>
      <c r="P132" s="91" t="s">
        <v>12</v>
      </c>
      <c r="Q132" s="92"/>
      <c r="R132" s="91" t="s">
        <v>12</v>
      </c>
      <c r="S132" s="92"/>
      <c r="T132" s="91" t="s">
        <v>12</v>
      </c>
      <c r="U132" s="92"/>
      <c r="V132" s="91" t="s">
        <v>12</v>
      </c>
      <c r="W132" s="92"/>
      <c r="X132" s="91" t="s">
        <v>12</v>
      </c>
      <c r="Y132" s="92"/>
      <c r="Z132" s="91" t="s">
        <v>12</v>
      </c>
      <c r="AA132" s="92"/>
      <c r="AB132" s="91" t="s">
        <v>12</v>
      </c>
      <c r="AC132" s="92"/>
      <c r="AD132" s="91" t="s">
        <v>12</v>
      </c>
      <c r="AE132" s="92"/>
      <c r="AF132" s="91" t="s">
        <v>12</v>
      </c>
      <c r="AG132" s="91"/>
      <c r="AH132" s="91" t="s">
        <v>12</v>
      </c>
      <c r="AI132" s="92"/>
      <c r="AJ132" s="91" t="s">
        <v>12</v>
      </c>
      <c r="AK132" s="92"/>
      <c r="AL132" s="91" t="s">
        <v>12</v>
      </c>
      <c r="AM132" s="92"/>
      <c r="AN132" s="91">
        <v>350</v>
      </c>
      <c r="AO132" s="92"/>
      <c r="AP132" s="91" t="s">
        <v>12</v>
      </c>
      <c r="AQ132" s="91"/>
      <c r="AR132" s="91" t="s">
        <v>12</v>
      </c>
      <c r="AS132" s="92"/>
      <c r="AT132" s="91">
        <v>1054</v>
      </c>
      <c r="AU132" s="92"/>
      <c r="AV132" s="91" t="s">
        <v>12</v>
      </c>
      <c r="AW132" s="92"/>
      <c r="AX132" s="91" t="s">
        <v>12</v>
      </c>
      <c r="AY132" s="92"/>
      <c r="AZ132" s="91" t="s">
        <v>12</v>
      </c>
      <c r="BA132" s="92"/>
      <c r="BB132" s="91" t="s">
        <v>12</v>
      </c>
      <c r="BC132" s="92"/>
      <c r="BD132" s="91" t="s">
        <v>12</v>
      </c>
      <c r="BE132" s="21"/>
    </row>
    <row r="133" spans="1:386" s="12" customFormat="1" ht="15.75" customHeight="1" x14ac:dyDescent="0.2">
      <c r="B133" s="75" t="s">
        <v>110</v>
      </c>
      <c r="C133" s="115">
        <v>2019</v>
      </c>
      <c r="D133" s="117">
        <f>SUM(D108,D113,D116,D119,D120,D122,D126,D132)</f>
        <v>37020</v>
      </c>
      <c r="E133" s="117"/>
      <c r="F133" s="117">
        <f>SUM(F108,F113,F116,F119,F120,F122,F126,F132)</f>
        <v>0</v>
      </c>
      <c r="G133" s="117"/>
      <c r="H133" s="117">
        <f>SUM(H108,H113,H116,H119,H120,H122,H126,H132)</f>
        <v>0</v>
      </c>
      <c r="I133" s="117"/>
      <c r="J133" s="117">
        <f>SUM(J108,J113,J116,J119,J120,J122,J126,J132)</f>
        <v>0</v>
      </c>
      <c r="K133" s="117"/>
      <c r="L133" s="117">
        <f>SUM(L108,L113,L116,L119,L120,L122,L126,L132)</f>
        <v>6642</v>
      </c>
      <c r="M133" s="120"/>
      <c r="N133" s="117">
        <f>SUM(N108,N113,N116,N119,N120,N122,N126,N132)</f>
        <v>2015</v>
      </c>
      <c r="O133" s="117"/>
      <c r="P133" s="117">
        <f>SUM(P108,P113,P116,P119,P120,P122,P126,P132)</f>
        <v>0</v>
      </c>
      <c r="Q133" s="117"/>
      <c r="R133" s="117">
        <f>SUM(R108,R113,R116,R119,R120,R122,R126,R132)</f>
        <v>0</v>
      </c>
      <c r="S133" s="117"/>
      <c r="T133" s="117">
        <f>SUM(T108,T113,T116,T119,T120,T122,T126,T132)</f>
        <v>0</v>
      </c>
      <c r="U133" s="117"/>
      <c r="V133" s="117">
        <f>SUM(V108,V113,V116,V119,V120,V122,V126,V132)</f>
        <v>0</v>
      </c>
      <c r="W133" s="117"/>
      <c r="X133" s="117">
        <f>SUM(X108,X113,X116,X119,X120,X122,X126,X132)</f>
        <v>0</v>
      </c>
      <c r="Y133" s="117"/>
      <c r="Z133" s="117">
        <f>SUM(Z108,Z113,Z116,Z119,Z120,Z122,Z126,Z132)</f>
        <v>0</v>
      </c>
      <c r="AA133" s="117"/>
      <c r="AB133" s="117">
        <f>SUM(AB108,AB113,AB116,AB119,AB120,AB122,AB126,AB132)</f>
        <v>0</v>
      </c>
      <c r="AC133" s="117"/>
      <c r="AD133" s="117">
        <f>SUM(AD108,AD113,AD116,AD119,AD120,AD122,AD126,AD132)</f>
        <v>0</v>
      </c>
      <c r="AE133" s="117"/>
      <c r="AF133" s="117">
        <f>SUM(AF108,AF113,AF116,AF119,AF120,AF122,AF126,AF132)</f>
        <v>0</v>
      </c>
      <c r="AG133" s="117"/>
      <c r="AH133" s="117">
        <f>SUM(AH108,AH113,AH116,AH119,AH120,AH122,AH126,AH132)</f>
        <v>0</v>
      </c>
      <c r="AI133" s="117"/>
      <c r="AJ133" s="117">
        <f>SUM(AJ108,AJ113,AJ116,AJ119,AJ120,AJ122,AJ126,AJ132)</f>
        <v>0</v>
      </c>
      <c r="AK133" s="117"/>
      <c r="AL133" s="117">
        <f>SUM(AL108,AL113,AL116,AL119,AL120,AL122,AL126,AL132)</f>
        <v>0</v>
      </c>
      <c r="AM133" s="117"/>
      <c r="AN133" s="117">
        <f>SUM(AN108,AN113,AN116,AN119,AN120,AN122,AN126,AN132)</f>
        <v>350</v>
      </c>
      <c r="AO133" s="117"/>
      <c r="AP133" s="117">
        <f>SUM(AP108,AP113,AP116,AP119,AP120,AP122,AP126,AP132)</f>
        <v>0</v>
      </c>
      <c r="AQ133" s="117"/>
      <c r="AR133" s="117">
        <f>SUM(AR108,AR113,AR116,AR119,AR120,AR122,AR126,AR132)</f>
        <v>0</v>
      </c>
      <c r="AS133" s="117"/>
      <c r="AT133" s="117">
        <f>SUM(AT108,AT113,AT116,AT119,AT120,AT122,AT126,AT132)</f>
        <v>4960</v>
      </c>
      <c r="AU133" s="117"/>
      <c r="AV133" s="117">
        <f>SUM(AV108,AV113,AV116,AV119,AV120,AV122,AV126,AV132)</f>
        <v>0</v>
      </c>
      <c r="AW133" s="117"/>
      <c r="AX133" s="117">
        <f>SUM(AX108,AX113,AX116,AX119,AX120,AX122,AX126,AX132)</f>
        <v>0</v>
      </c>
      <c r="AY133" s="117"/>
      <c r="AZ133" s="117">
        <f>SUM(AZ108,AZ113,AZ116,AZ119,AZ120,AZ122,AZ126,AZ132)</f>
        <v>200</v>
      </c>
      <c r="BA133" s="117"/>
      <c r="BB133" s="117">
        <f>SUM(BB108,BB113,BB116,BB119,BB120,BB122,BB126,BB132)</f>
        <v>1</v>
      </c>
      <c r="BC133" s="117"/>
      <c r="BD133" s="117">
        <f>SUM(BD108,BD113,BD116,BD119,BD120,BD122,BD126,BD132)</f>
        <v>439</v>
      </c>
      <c r="BE133" s="21"/>
    </row>
    <row r="134" spans="1:386" s="12" customFormat="1" ht="15.75" customHeight="1" x14ac:dyDescent="0.2">
      <c r="B134" s="75" t="s">
        <v>110</v>
      </c>
      <c r="C134" s="115">
        <v>2020</v>
      </c>
      <c r="D134" s="117">
        <f>SUM(D109,D114,D117,D123,D127)</f>
        <v>61161</v>
      </c>
      <c r="E134" s="117"/>
      <c r="F134" s="117">
        <f>SUM(F109,F114,F117,F123,F127)</f>
        <v>156</v>
      </c>
      <c r="G134" s="117"/>
      <c r="H134" s="117">
        <f>SUM(H109,H114,H117,H123,H127)</f>
        <v>0</v>
      </c>
      <c r="I134" s="117"/>
      <c r="J134" s="117">
        <f>SUM(J109,J114,J117,J123,J127)</f>
        <v>0</v>
      </c>
      <c r="K134" s="117"/>
      <c r="L134" s="117">
        <f>SUM(L109,L114,L117,L123,L127)</f>
        <v>7505</v>
      </c>
      <c r="M134" s="117"/>
      <c r="N134" s="117">
        <f>SUM(N109,N114,N117,N123,N127)</f>
        <v>492</v>
      </c>
      <c r="O134" s="117"/>
      <c r="P134" s="117">
        <f>SUM(P109,P114,P117,P123,P127)</f>
        <v>0</v>
      </c>
      <c r="Q134" s="117"/>
      <c r="R134" s="117">
        <f>SUM(R109,R114,R117,R123,R127)</f>
        <v>0</v>
      </c>
      <c r="S134" s="117"/>
      <c r="T134" s="117">
        <f>SUM(T109,T114,T117,T123,T127)</f>
        <v>0</v>
      </c>
      <c r="U134" s="117"/>
      <c r="V134" s="117">
        <f>SUM(V109,V114,V117,V123,V127)</f>
        <v>0</v>
      </c>
      <c r="W134" s="117"/>
      <c r="X134" s="117">
        <f>SUM(X109,X114,X117,X123,X127)</f>
        <v>0</v>
      </c>
      <c r="Y134" s="117"/>
      <c r="Z134" s="117">
        <f>SUM(Z109,Z114,Z117,Z123,Z127)</f>
        <v>0</v>
      </c>
      <c r="AA134" s="117"/>
      <c r="AB134" s="117">
        <f>SUM(AB109,AB114,AB117,AB123,AB127)</f>
        <v>0</v>
      </c>
      <c r="AC134" s="117"/>
      <c r="AD134" s="117">
        <f>SUM(AD109,AD114,AD117,AD123,AD127)</f>
        <v>40</v>
      </c>
      <c r="AE134" s="117"/>
      <c r="AF134" s="117">
        <f>SUM(AF109,AF114,AF117,AF123,AF127)</f>
        <v>0</v>
      </c>
      <c r="AG134" s="117"/>
      <c r="AH134" s="117">
        <f>SUM(AH109,AH114,AH117,AH123,AH127)</f>
        <v>0</v>
      </c>
      <c r="AI134" s="117"/>
      <c r="AJ134" s="117">
        <f>SUM(AJ109,AJ114,AJ117,AJ123,AJ127)</f>
        <v>0</v>
      </c>
      <c r="AK134" s="117"/>
      <c r="AL134" s="117">
        <f>SUM(AL109,AL114,AL117,AL123,AL127)</f>
        <v>3</v>
      </c>
      <c r="AM134" s="117"/>
      <c r="AN134" s="117">
        <f>SUM(AN109,AN114,AN117,AN123,AN127)</f>
        <v>0</v>
      </c>
      <c r="AO134" s="117"/>
      <c r="AP134" s="117">
        <f>SUM(AP109,AP114,AP117,AP123,AP127)</f>
        <v>0</v>
      </c>
      <c r="AQ134" s="117"/>
      <c r="AR134" s="117">
        <f>SUM(AR109,AR114,AR117,AR123,AR127)</f>
        <v>0</v>
      </c>
      <c r="AS134" s="117"/>
      <c r="AT134" s="117">
        <f>SUM(AT109,AT114,AT117,AT123,AT127)</f>
        <v>2956</v>
      </c>
      <c r="AU134" s="117"/>
      <c r="AV134" s="117">
        <f>SUM(AV109,AV114,AV117,AV123,AV127)</f>
        <v>2</v>
      </c>
      <c r="AW134" s="117"/>
      <c r="AX134" s="117">
        <f>SUM(AX109,AX114,AX117,AX123,AX127)</f>
        <v>1722</v>
      </c>
      <c r="AY134" s="117"/>
      <c r="AZ134" s="117">
        <f>SUM(AZ109,AZ114,AZ117,AZ123,AZ127)</f>
        <v>303</v>
      </c>
      <c r="BA134" s="117"/>
      <c r="BB134" s="117">
        <f>SUM(BB109,BB114,BB117,BB123,BB127)</f>
        <v>3</v>
      </c>
      <c r="BC134" s="117"/>
      <c r="BD134" s="117">
        <f>SUM(BD109,BD114,BD117,BD123,BD127)</f>
        <v>0</v>
      </c>
      <c r="BE134" s="21"/>
    </row>
    <row r="135" spans="1:386" s="12" customFormat="1" ht="15.75" customHeight="1" x14ac:dyDescent="0.2">
      <c r="B135" s="75" t="s">
        <v>110</v>
      </c>
      <c r="C135" s="115">
        <v>2021</v>
      </c>
      <c r="D135" s="117">
        <f>SUM(D110,D130)</f>
        <v>12192</v>
      </c>
      <c r="E135" s="117"/>
      <c r="F135" s="117">
        <f>SUM(F110,F130)</f>
        <v>0</v>
      </c>
      <c r="G135" s="117"/>
      <c r="H135" s="117">
        <f>SUM(H110,H130)</f>
        <v>0</v>
      </c>
      <c r="I135" s="117"/>
      <c r="J135" s="117">
        <f>SUM(J110,J130)</f>
        <v>0</v>
      </c>
      <c r="K135" s="117"/>
      <c r="L135" s="117">
        <f>SUM(L110,L130)</f>
        <v>3808</v>
      </c>
      <c r="M135" s="118"/>
      <c r="N135" s="117">
        <f>SUM(N110,N130)</f>
        <v>0</v>
      </c>
      <c r="O135" s="117"/>
      <c r="P135" s="117">
        <f>SUM(P110,P130)</f>
        <v>0</v>
      </c>
      <c r="Q135" s="117"/>
      <c r="R135" s="117">
        <f>SUM(R110,R130)</f>
        <v>0</v>
      </c>
      <c r="S135" s="117"/>
      <c r="T135" s="117">
        <f>SUM(T110,T130)</f>
        <v>0</v>
      </c>
      <c r="U135" s="117"/>
      <c r="V135" s="117">
        <f>SUM(V110,V130)</f>
        <v>0</v>
      </c>
      <c r="W135" s="117"/>
      <c r="X135" s="117">
        <f>SUM(X110,X130)</f>
        <v>0</v>
      </c>
      <c r="Y135" s="117"/>
      <c r="Z135" s="117">
        <f>SUM(Z110,Z130)</f>
        <v>0</v>
      </c>
      <c r="AA135" s="117"/>
      <c r="AB135" s="117">
        <f>SUM(AB110,AB130)</f>
        <v>0</v>
      </c>
      <c r="AC135" s="117"/>
      <c r="AD135" s="117">
        <f>SUM(AD110,AD130)</f>
        <v>0</v>
      </c>
      <c r="AE135" s="117"/>
      <c r="AF135" s="117">
        <f>SUM(AF110,AF130)</f>
        <v>0</v>
      </c>
      <c r="AG135" s="117"/>
      <c r="AH135" s="117">
        <f>SUM(AH110,AH130)</f>
        <v>0</v>
      </c>
      <c r="AI135" s="117"/>
      <c r="AJ135" s="117">
        <f>SUM(AJ110,AJ130)</f>
        <v>0</v>
      </c>
      <c r="AK135" s="117"/>
      <c r="AL135" s="117">
        <f>SUM(AL110,AL130)</f>
        <v>12000</v>
      </c>
      <c r="AM135" s="117"/>
      <c r="AN135" s="117">
        <f>SUM(AN110,AN130)</f>
        <v>0</v>
      </c>
      <c r="AO135" s="117"/>
      <c r="AP135" s="117">
        <f>SUM(AP110,AP130)</f>
        <v>0</v>
      </c>
      <c r="AQ135" s="117"/>
      <c r="AR135" s="117">
        <f>SUM(AR110,AR130)</f>
        <v>0</v>
      </c>
      <c r="AS135" s="117"/>
      <c r="AT135" s="117">
        <f>SUM(AT110,AT130)</f>
        <v>4</v>
      </c>
      <c r="AU135" s="117"/>
      <c r="AV135" s="117">
        <f>SUM(AV110,AV130)</f>
        <v>0</v>
      </c>
      <c r="AW135" s="117"/>
      <c r="AX135" s="117">
        <f>SUM(AX110,AX130)</f>
        <v>18578</v>
      </c>
      <c r="AY135" s="117"/>
      <c r="AZ135" s="117">
        <f>SUM(AZ110,AZ130)</f>
        <v>74</v>
      </c>
      <c r="BA135" s="117"/>
      <c r="BB135" s="117">
        <f>SUM(BB110,BB130)</f>
        <v>0</v>
      </c>
      <c r="BC135" s="117"/>
      <c r="BD135" s="117">
        <f>SUM(BD110,BD130)</f>
        <v>31</v>
      </c>
      <c r="BE135" s="21"/>
    </row>
    <row r="136" spans="1:386" s="12" customFormat="1" ht="15.75" customHeight="1" x14ac:dyDescent="0.2">
      <c r="B136" s="75" t="s">
        <v>110</v>
      </c>
      <c r="C136" s="115">
        <v>2022</v>
      </c>
      <c r="D136" s="117">
        <f>SUM(D111,D115,D118,D124,D128)</f>
        <v>571</v>
      </c>
      <c r="E136" s="117"/>
      <c r="F136" s="117">
        <f>SUM(F111,F115,F118,F124,F128)</f>
        <v>0</v>
      </c>
      <c r="G136" s="117"/>
      <c r="H136" s="117">
        <f>SUM(H111,H115,H118,H124,H128)</f>
        <v>0</v>
      </c>
      <c r="I136" s="117"/>
      <c r="J136" s="117">
        <f>SUM(J111,J115,J118,J124,J128)</f>
        <v>0</v>
      </c>
      <c r="K136" s="117"/>
      <c r="L136" s="117">
        <f>SUM(L111,L115,L118,L124,L128)</f>
        <v>2118</v>
      </c>
      <c r="M136" s="117"/>
      <c r="N136" s="117">
        <f>SUM(N111,N115,N118,N124,N128)</f>
        <v>1031</v>
      </c>
      <c r="O136" s="117"/>
      <c r="P136" s="117">
        <f>SUM(P111,P115,P118,P124,P128)</f>
        <v>0</v>
      </c>
      <c r="Q136" s="117"/>
      <c r="R136" s="117">
        <f>SUM(R111,R115,R118,R124,R128)</f>
        <v>0</v>
      </c>
      <c r="S136" s="117"/>
      <c r="T136" s="117">
        <f>SUM(T111,T115,T118,T124,T128)</f>
        <v>0</v>
      </c>
      <c r="U136" s="117"/>
      <c r="V136" s="117">
        <f>SUM(V111,V115,V118,V124,V128)</f>
        <v>0</v>
      </c>
      <c r="W136" s="117"/>
      <c r="X136" s="117">
        <f>SUM(X111,X115,X118,X124,X128)</f>
        <v>0</v>
      </c>
      <c r="Y136" s="117"/>
      <c r="Z136" s="117">
        <f>SUM(Z111,Z115,Z118,Z124,Z128)</f>
        <v>0</v>
      </c>
      <c r="AA136" s="117"/>
      <c r="AB136" s="117">
        <f>SUM(AB111,AB115,AB118,AB124,AB128)</f>
        <v>0</v>
      </c>
      <c r="AC136" s="117"/>
      <c r="AD136" s="117">
        <f>SUM(AD111,AD115,AD118,AD124,AD128)</f>
        <v>0</v>
      </c>
      <c r="AE136" s="117"/>
      <c r="AF136" s="117">
        <f>SUM(AF111,AF115,AF118,AF124,AF128)</f>
        <v>0</v>
      </c>
      <c r="AG136" s="117"/>
      <c r="AH136" s="117">
        <f>SUM(AH111,AH115,AH118,AH124,AH128)</f>
        <v>0</v>
      </c>
      <c r="AI136" s="117"/>
      <c r="AJ136" s="117">
        <f>SUM(AJ111,AJ115,AJ118,AJ124,AJ128)</f>
        <v>0</v>
      </c>
      <c r="AK136" s="117"/>
      <c r="AL136" s="117">
        <f>SUM(AL111,AL115,AL118,AL124,AL128)</f>
        <v>0</v>
      </c>
      <c r="AM136" s="117"/>
      <c r="AN136" s="117">
        <f>SUM(AN111,AN115,AN118,AN124,AN128)</f>
        <v>0</v>
      </c>
      <c r="AO136" s="117"/>
      <c r="AP136" s="117">
        <f>SUM(AP111,AP115,AP118,AP124,AP128)</f>
        <v>0</v>
      </c>
      <c r="AQ136" s="117"/>
      <c r="AR136" s="117">
        <f>SUM(AR111,AR115,AR118,AR124,AR128)</f>
        <v>0</v>
      </c>
      <c r="AS136" s="117"/>
      <c r="AT136" s="117">
        <f>SUM(AT111,AT115,AT118,AT124,AT128)</f>
        <v>5</v>
      </c>
      <c r="AU136" s="117"/>
      <c r="AV136" s="117">
        <f>SUM(AV111,AV115,AV118,AV124,AV128)</f>
        <v>0</v>
      </c>
      <c r="AW136" s="117"/>
      <c r="AX136" s="117">
        <f>SUM(AX111,AX115,AX118,AX124,AX128)</f>
        <v>1250</v>
      </c>
      <c r="AY136" s="117"/>
      <c r="AZ136" s="117">
        <f>SUM(AZ111,AZ115,AZ118,AZ124,AZ128)</f>
        <v>105</v>
      </c>
      <c r="BA136" s="117"/>
      <c r="BB136" s="117">
        <f>SUM(BB111,BB115,BB118,BB124,BB128)</f>
        <v>305</v>
      </c>
      <c r="BC136" s="117"/>
      <c r="BD136" s="117">
        <f>SUM(BD111,BD115,BD118,BD124,BD128)</f>
        <v>0</v>
      </c>
      <c r="BE136" s="21"/>
    </row>
    <row r="137" spans="1:386" s="27" customFormat="1" ht="15.75" customHeight="1" x14ac:dyDescent="0.2">
      <c r="B137" s="75" t="s">
        <v>110</v>
      </c>
      <c r="C137" s="115">
        <v>2023</v>
      </c>
      <c r="D137" s="117">
        <f>SUM(D112,D121,D125,D129,D131)</f>
        <v>17504</v>
      </c>
      <c r="E137" s="117"/>
      <c r="F137" s="117">
        <f t="shared" ref="F137:BD137" si="3">SUM(F112,F121,F125,F129,F131)</f>
        <v>0</v>
      </c>
      <c r="G137" s="117"/>
      <c r="H137" s="117">
        <f t="shared" si="3"/>
        <v>0</v>
      </c>
      <c r="I137" s="117"/>
      <c r="J137" s="117">
        <f t="shared" si="3"/>
        <v>0</v>
      </c>
      <c r="K137" s="117"/>
      <c r="L137" s="117">
        <f t="shared" si="3"/>
        <v>1262</v>
      </c>
      <c r="M137" s="117"/>
      <c r="N137" s="117">
        <f t="shared" si="3"/>
        <v>10</v>
      </c>
      <c r="O137" s="117"/>
      <c r="P137" s="117">
        <f t="shared" si="3"/>
        <v>0</v>
      </c>
      <c r="Q137" s="117"/>
      <c r="R137" s="117">
        <f t="shared" si="3"/>
        <v>0</v>
      </c>
      <c r="S137" s="117"/>
      <c r="T137" s="117">
        <f t="shared" si="3"/>
        <v>0</v>
      </c>
      <c r="U137" s="117"/>
      <c r="V137" s="117">
        <f t="shared" si="3"/>
        <v>5</v>
      </c>
      <c r="W137" s="117"/>
      <c r="X137" s="117">
        <f t="shared" si="3"/>
        <v>0</v>
      </c>
      <c r="Y137" s="117"/>
      <c r="Z137" s="117">
        <f t="shared" si="3"/>
        <v>0</v>
      </c>
      <c r="AA137" s="117"/>
      <c r="AB137" s="117">
        <f t="shared" si="3"/>
        <v>0</v>
      </c>
      <c r="AC137" s="117"/>
      <c r="AD137" s="117">
        <f t="shared" si="3"/>
        <v>0</v>
      </c>
      <c r="AE137" s="117"/>
      <c r="AF137" s="117">
        <f t="shared" si="3"/>
        <v>0</v>
      </c>
      <c r="AG137" s="117"/>
      <c r="AH137" s="117">
        <f t="shared" si="3"/>
        <v>0</v>
      </c>
      <c r="AI137" s="117"/>
      <c r="AJ137" s="117">
        <f t="shared" si="3"/>
        <v>0</v>
      </c>
      <c r="AK137" s="117"/>
      <c r="AL137" s="117">
        <f t="shared" si="3"/>
        <v>0</v>
      </c>
      <c r="AM137" s="117"/>
      <c r="AN137" s="117">
        <f t="shared" si="3"/>
        <v>0</v>
      </c>
      <c r="AO137" s="117"/>
      <c r="AP137" s="117">
        <f t="shared" si="3"/>
        <v>0</v>
      </c>
      <c r="AQ137" s="117"/>
      <c r="AR137" s="117">
        <f t="shared" si="3"/>
        <v>0</v>
      </c>
      <c r="AS137" s="117"/>
      <c r="AT137" s="117">
        <f t="shared" si="3"/>
        <v>0</v>
      </c>
      <c r="AU137" s="117"/>
      <c r="AV137" s="117">
        <f t="shared" si="3"/>
        <v>0</v>
      </c>
      <c r="AW137" s="117"/>
      <c r="AX137" s="117">
        <f t="shared" si="3"/>
        <v>2</v>
      </c>
      <c r="AY137" s="117"/>
      <c r="AZ137" s="117">
        <f t="shared" si="3"/>
        <v>0</v>
      </c>
      <c r="BA137" s="117"/>
      <c r="BB137" s="117">
        <f t="shared" si="3"/>
        <v>2</v>
      </c>
      <c r="BC137" s="117"/>
      <c r="BD137" s="117">
        <f t="shared" si="3"/>
        <v>0</v>
      </c>
    </row>
    <row r="138" spans="1:386" ht="15.75" customHeight="1" thickBot="1" x14ac:dyDescent="0.25">
      <c r="B138" s="39"/>
      <c r="C138" s="39"/>
      <c r="D138" s="39"/>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IE138" s="14"/>
      <c r="IF138" s="14"/>
      <c r="IG138" s="14"/>
      <c r="IH138" s="14"/>
      <c r="II138" s="14"/>
      <c r="IJ138" s="14"/>
      <c r="IK138" s="14"/>
      <c r="IL138" s="14"/>
      <c r="IM138" s="14"/>
      <c r="IN138" s="14"/>
      <c r="IO138" s="14"/>
      <c r="IP138" s="14"/>
      <c r="IQ138" s="14"/>
      <c r="IR138" s="14"/>
      <c r="IS138" s="14"/>
      <c r="IT138" s="14"/>
      <c r="IU138" s="14"/>
      <c r="IV138" s="14"/>
      <c r="IW138" s="14"/>
      <c r="IX138" s="14"/>
      <c r="IY138" s="14"/>
      <c r="IZ138" s="14"/>
      <c r="JA138" s="14"/>
      <c r="JB138" s="14"/>
      <c r="JC138" s="14"/>
      <c r="JD138" s="14"/>
      <c r="JE138" s="14"/>
      <c r="JF138" s="14"/>
      <c r="JG138" s="14"/>
      <c r="JH138" s="14"/>
      <c r="JI138" s="14"/>
      <c r="JJ138" s="14"/>
      <c r="JK138" s="14"/>
      <c r="JL138" s="14"/>
      <c r="JM138" s="14"/>
      <c r="JN138" s="14"/>
      <c r="JO138" s="14"/>
      <c r="JP138" s="14"/>
      <c r="JQ138" s="14"/>
      <c r="JR138" s="14"/>
      <c r="JS138" s="14"/>
      <c r="JT138" s="14"/>
      <c r="JU138" s="14"/>
      <c r="JV138" s="14"/>
      <c r="JW138" s="14"/>
      <c r="JX138" s="14"/>
      <c r="JY138" s="14"/>
      <c r="JZ138" s="14"/>
      <c r="KA138" s="14"/>
      <c r="KB138" s="14"/>
      <c r="KC138" s="14"/>
      <c r="KD138" s="14"/>
      <c r="KE138" s="14"/>
      <c r="KF138" s="14"/>
      <c r="KG138" s="14"/>
      <c r="KH138" s="14"/>
      <c r="KI138" s="14"/>
      <c r="KJ138" s="14"/>
      <c r="KK138" s="14"/>
      <c r="KL138" s="14"/>
      <c r="KM138" s="14"/>
      <c r="KN138" s="14"/>
      <c r="KO138" s="14"/>
      <c r="KP138" s="14"/>
      <c r="KQ138" s="14"/>
      <c r="KR138" s="14"/>
      <c r="KS138" s="14"/>
      <c r="KT138" s="14"/>
      <c r="KU138" s="14"/>
      <c r="KV138" s="14"/>
      <c r="KW138" s="14"/>
      <c r="KX138" s="14"/>
      <c r="KY138" s="14"/>
      <c r="KZ138" s="14"/>
      <c r="LA138" s="14"/>
      <c r="LB138" s="14"/>
      <c r="LC138" s="14"/>
      <c r="LD138" s="14"/>
      <c r="LE138" s="14"/>
      <c r="LF138" s="14"/>
      <c r="LG138" s="14"/>
      <c r="LH138" s="14"/>
      <c r="LI138" s="14"/>
      <c r="LJ138" s="14"/>
      <c r="LK138" s="14"/>
      <c r="LL138" s="14"/>
      <c r="LM138" s="14"/>
      <c r="LN138" s="14"/>
      <c r="LO138" s="14"/>
      <c r="LP138" s="14"/>
      <c r="LQ138" s="14"/>
      <c r="LR138" s="14"/>
      <c r="LS138" s="14"/>
      <c r="LT138" s="14"/>
      <c r="LU138" s="14"/>
      <c r="LV138" s="14"/>
      <c r="LW138" s="14"/>
      <c r="LX138" s="14"/>
      <c r="LY138" s="14"/>
      <c r="LZ138" s="14"/>
      <c r="MA138" s="14"/>
      <c r="MB138" s="14"/>
      <c r="MC138" s="14"/>
      <c r="MD138" s="14"/>
      <c r="ME138" s="14"/>
      <c r="MF138" s="14"/>
      <c r="MG138" s="14"/>
      <c r="MH138" s="14"/>
      <c r="MI138" s="14"/>
      <c r="MJ138" s="14"/>
      <c r="MK138" s="14"/>
      <c r="ML138" s="14"/>
      <c r="MM138" s="14"/>
      <c r="MN138" s="14"/>
      <c r="MO138" s="14"/>
      <c r="MP138" s="14"/>
      <c r="MQ138" s="14"/>
      <c r="MR138" s="14"/>
      <c r="MS138" s="14"/>
      <c r="MT138" s="14"/>
      <c r="MU138" s="14"/>
      <c r="MV138" s="14"/>
      <c r="MW138" s="14"/>
      <c r="MX138" s="14"/>
      <c r="MY138" s="14"/>
      <c r="MZ138" s="14"/>
      <c r="NA138" s="14"/>
      <c r="NB138" s="14"/>
      <c r="NC138" s="14"/>
      <c r="ND138" s="14"/>
      <c r="NE138" s="14"/>
      <c r="NF138" s="14"/>
      <c r="NG138" s="14"/>
      <c r="NH138" s="14"/>
      <c r="NI138" s="14"/>
      <c r="NJ138" s="14"/>
      <c r="NK138" s="14"/>
      <c r="NL138" s="14"/>
      <c r="NM138" s="14"/>
      <c r="NN138" s="14"/>
      <c r="NO138" s="14"/>
      <c r="NP138" s="14"/>
      <c r="NQ138" s="14"/>
      <c r="NR138" s="14"/>
      <c r="NS138" s="14"/>
      <c r="NT138" s="14"/>
      <c r="NU138" s="14"/>
      <c r="NV138" s="14"/>
    </row>
    <row r="139" spans="1:386" customFormat="1" ht="15.75" customHeight="1" x14ac:dyDescent="0.25">
      <c r="A139" s="10"/>
      <c r="B139" s="77" t="s">
        <v>98</v>
      </c>
      <c r="C139" s="109"/>
      <c r="D139" s="110"/>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2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c r="IV139" s="10"/>
      <c r="IW139" s="10"/>
      <c r="IX139" s="10"/>
      <c r="IY139" s="10"/>
      <c r="IZ139" s="10"/>
      <c r="JA139" s="10"/>
      <c r="JB139" s="10"/>
      <c r="JC139" s="10"/>
      <c r="JD139" s="10"/>
      <c r="JE139" s="10"/>
      <c r="JF139" s="10"/>
      <c r="JG139" s="10"/>
      <c r="JH139" s="10"/>
      <c r="JI139" s="10"/>
      <c r="JJ139" s="10"/>
      <c r="JK139" s="10"/>
      <c r="JL139" s="10"/>
      <c r="JM139" s="10"/>
      <c r="JN139" s="10"/>
      <c r="JO139" s="10"/>
      <c r="JP139" s="10"/>
      <c r="JQ139" s="10"/>
      <c r="JR139" s="10"/>
      <c r="JS139" s="10"/>
      <c r="JT139" s="10"/>
      <c r="JU139" s="10"/>
      <c r="JV139" s="10"/>
      <c r="JW139" s="10"/>
      <c r="JX139" s="10"/>
      <c r="JY139" s="10"/>
      <c r="JZ139" s="10"/>
      <c r="KA139" s="10"/>
      <c r="KB139" s="10"/>
      <c r="KC139" s="10"/>
      <c r="KD139" s="10"/>
      <c r="KE139" s="10"/>
      <c r="KF139" s="10"/>
      <c r="KG139" s="10"/>
      <c r="KH139" s="10"/>
      <c r="KI139" s="10"/>
      <c r="KJ139" s="10"/>
      <c r="KK139" s="10"/>
      <c r="KL139" s="10"/>
      <c r="KM139" s="10"/>
      <c r="KN139" s="10"/>
      <c r="KO139" s="10"/>
      <c r="KP139" s="10"/>
      <c r="KQ139" s="10"/>
      <c r="KR139" s="10"/>
      <c r="KS139" s="10"/>
      <c r="KT139" s="10"/>
      <c r="KU139" s="10"/>
      <c r="KV139" s="10"/>
      <c r="KW139" s="10"/>
      <c r="KX139" s="10"/>
      <c r="KY139" s="10"/>
      <c r="KZ139" s="10"/>
      <c r="LA139" s="10"/>
      <c r="LB139" s="10"/>
      <c r="LC139" s="10"/>
      <c r="LD139" s="10"/>
      <c r="LE139" s="10"/>
      <c r="LF139" s="10"/>
      <c r="LG139" s="10"/>
      <c r="LH139" s="10"/>
      <c r="LI139" s="10"/>
      <c r="LJ139" s="10"/>
      <c r="LK139" s="10"/>
      <c r="LL139" s="10"/>
      <c r="LM139" s="10"/>
      <c r="LN139" s="10"/>
      <c r="LO139" s="10"/>
      <c r="LP139" s="10"/>
      <c r="LQ139" s="10"/>
      <c r="LR139" s="10"/>
      <c r="LS139" s="10"/>
      <c r="LT139" s="10"/>
      <c r="LU139" s="10"/>
      <c r="LV139" s="10"/>
      <c r="LW139" s="10"/>
      <c r="LX139" s="10"/>
      <c r="LY139" s="10"/>
      <c r="LZ139" s="10"/>
      <c r="MA139" s="10"/>
      <c r="MB139" s="10"/>
      <c r="MC139" s="10"/>
      <c r="MD139" s="10"/>
      <c r="ME139" s="10"/>
      <c r="MF139" s="10"/>
      <c r="MG139" s="10"/>
      <c r="MH139" s="10"/>
      <c r="MI139" s="10"/>
      <c r="MJ139" s="10"/>
      <c r="MK139" s="10"/>
      <c r="ML139" s="10"/>
      <c r="MM139" s="10"/>
      <c r="MN139" s="10"/>
      <c r="MO139" s="10"/>
      <c r="MP139" s="10"/>
      <c r="MQ139" s="10"/>
      <c r="MR139" s="10"/>
      <c r="MS139" s="10"/>
      <c r="MT139" s="10"/>
      <c r="MU139" s="10"/>
      <c r="MV139" s="10"/>
      <c r="MW139" s="10"/>
      <c r="MX139" s="10"/>
      <c r="MY139" s="10"/>
      <c r="MZ139" s="10"/>
      <c r="NA139" s="10"/>
      <c r="NB139" s="10"/>
      <c r="NC139" s="10"/>
      <c r="ND139" s="10"/>
      <c r="NE139" s="10"/>
      <c r="NF139" s="10"/>
      <c r="NG139" s="10"/>
      <c r="NH139" s="10"/>
      <c r="NI139" s="10"/>
      <c r="NJ139" s="10"/>
      <c r="NK139" s="10"/>
      <c r="NL139" s="10"/>
      <c r="NM139" s="10"/>
      <c r="NN139" s="10"/>
      <c r="NO139" s="10"/>
      <c r="NP139" s="10"/>
      <c r="NQ139" s="10"/>
      <c r="NR139" s="10"/>
      <c r="NS139" s="10"/>
      <c r="NT139" s="10"/>
      <c r="NU139" s="10"/>
      <c r="NV139" s="10"/>
    </row>
    <row r="140" spans="1:386" customFormat="1" ht="15.75" customHeight="1" x14ac:dyDescent="0.2">
      <c r="A140" s="10"/>
      <c r="B140" s="89" t="s">
        <v>42</v>
      </c>
      <c r="C140" s="90">
        <v>2019</v>
      </c>
      <c r="D140" s="91" t="s">
        <v>12</v>
      </c>
      <c r="E140" s="92"/>
      <c r="F140" s="91" t="s">
        <v>12</v>
      </c>
      <c r="G140" s="92"/>
      <c r="H140" s="91" t="s">
        <v>12</v>
      </c>
      <c r="I140" s="92"/>
      <c r="J140" s="91" t="s">
        <v>12</v>
      </c>
      <c r="K140" s="92"/>
      <c r="L140" s="91">
        <v>211</v>
      </c>
      <c r="M140" s="91"/>
      <c r="N140" s="91" t="s">
        <v>12</v>
      </c>
      <c r="O140" s="92"/>
      <c r="P140" s="91" t="s">
        <v>12</v>
      </c>
      <c r="Q140" s="92"/>
      <c r="R140" s="91" t="s">
        <v>12</v>
      </c>
      <c r="S140" s="92"/>
      <c r="T140" s="91" t="s">
        <v>12</v>
      </c>
      <c r="U140" s="92"/>
      <c r="V140" s="91" t="s">
        <v>12</v>
      </c>
      <c r="W140" s="92"/>
      <c r="X140" s="91" t="s">
        <v>12</v>
      </c>
      <c r="Y140" s="92"/>
      <c r="Z140" s="91" t="s">
        <v>12</v>
      </c>
      <c r="AA140" s="92"/>
      <c r="AB140" s="91" t="s">
        <v>12</v>
      </c>
      <c r="AC140" s="92"/>
      <c r="AD140" s="91" t="s">
        <v>12</v>
      </c>
      <c r="AE140" s="92"/>
      <c r="AF140" s="91" t="s">
        <v>12</v>
      </c>
      <c r="AG140" s="91"/>
      <c r="AH140" s="91" t="s">
        <v>12</v>
      </c>
      <c r="AI140" s="92"/>
      <c r="AJ140" s="91" t="s">
        <v>12</v>
      </c>
      <c r="AK140" s="92"/>
      <c r="AL140" s="91" t="s">
        <v>12</v>
      </c>
      <c r="AM140" s="92"/>
      <c r="AN140" s="91" t="s">
        <v>12</v>
      </c>
      <c r="AO140" s="92"/>
      <c r="AP140" s="91" t="s">
        <v>12</v>
      </c>
      <c r="AQ140" s="91"/>
      <c r="AR140" s="91" t="s">
        <v>12</v>
      </c>
      <c r="AS140" s="92"/>
      <c r="AT140" s="91" t="s">
        <v>12</v>
      </c>
      <c r="AU140" s="92"/>
      <c r="AV140" s="91" t="s">
        <v>12</v>
      </c>
      <c r="AW140" s="92"/>
      <c r="AX140" s="91" t="s">
        <v>12</v>
      </c>
      <c r="AY140" s="92"/>
      <c r="AZ140" s="91">
        <v>595</v>
      </c>
      <c r="BA140" s="92"/>
      <c r="BB140" s="91" t="s">
        <v>12</v>
      </c>
      <c r="BC140" s="92"/>
      <c r="BD140" s="91" t="s">
        <v>12</v>
      </c>
      <c r="BE140" s="2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c r="IV140" s="10"/>
      <c r="IW140" s="10"/>
      <c r="IX140" s="10"/>
      <c r="IY140" s="10"/>
      <c r="IZ140" s="10"/>
      <c r="JA140" s="10"/>
      <c r="JB140" s="10"/>
      <c r="JC140" s="10"/>
      <c r="JD140" s="10"/>
      <c r="JE140" s="10"/>
      <c r="JF140" s="10"/>
      <c r="JG140" s="10"/>
      <c r="JH140" s="10"/>
      <c r="JI140" s="10"/>
      <c r="JJ140" s="10"/>
      <c r="JK140" s="10"/>
      <c r="JL140" s="10"/>
      <c r="JM140" s="10"/>
      <c r="JN140" s="10"/>
      <c r="JO140" s="10"/>
      <c r="JP140" s="10"/>
      <c r="JQ140" s="10"/>
      <c r="JR140" s="10"/>
      <c r="JS140" s="10"/>
      <c r="JT140" s="10"/>
      <c r="JU140" s="10"/>
      <c r="JV140" s="10"/>
      <c r="JW140" s="10"/>
      <c r="JX140" s="10"/>
      <c r="JY140" s="10"/>
      <c r="JZ140" s="10"/>
      <c r="KA140" s="10"/>
      <c r="KB140" s="10"/>
      <c r="KC140" s="10"/>
      <c r="KD140" s="10"/>
      <c r="KE140" s="10"/>
      <c r="KF140" s="10"/>
      <c r="KG140" s="10"/>
      <c r="KH140" s="10"/>
      <c r="KI140" s="10"/>
      <c r="KJ140" s="10"/>
      <c r="KK140" s="10"/>
      <c r="KL140" s="10"/>
      <c r="KM140" s="10"/>
      <c r="KN140" s="10"/>
      <c r="KO140" s="10"/>
      <c r="KP140" s="10"/>
      <c r="KQ140" s="10"/>
      <c r="KR140" s="10"/>
      <c r="KS140" s="10"/>
      <c r="KT140" s="10"/>
      <c r="KU140" s="10"/>
      <c r="KV140" s="10"/>
      <c r="KW140" s="10"/>
      <c r="KX140" s="10"/>
      <c r="KY140" s="10"/>
      <c r="KZ140" s="10"/>
      <c r="LA140" s="10"/>
      <c r="LB140" s="10"/>
      <c r="LC140" s="10"/>
      <c r="LD140" s="10"/>
      <c r="LE140" s="10"/>
      <c r="LF140" s="10"/>
      <c r="LG140" s="10"/>
      <c r="LH140" s="10"/>
      <c r="LI140" s="10"/>
      <c r="LJ140" s="10"/>
      <c r="LK140" s="10"/>
      <c r="LL140" s="10"/>
      <c r="LM140" s="10"/>
      <c r="LN140" s="10"/>
      <c r="LO140" s="10"/>
      <c r="LP140" s="10"/>
      <c r="LQ140" s="10"/>
      <c r="LR140" s="10"/>
      <c r="LS140" s="10"/>
      <c r="LT140" s="10"/>
      <c r="LU140" s="10"/>
      <c r="LV140" s="10"/>
      <c r="LW140" s="10"/>
      <c r="LX140" s="10"/>
      <c r="LY140" s="10"/>
      <c r="LZ140" s="10"/>
      <c r="MA140" s="10"/>
      <c r="MB140" s="10"/>
      <c r="MC140" s="10"/>
      <c r="MD140" s="10"/>
      <c r="ME140" s="10"/>
      <c r="MF140" s="10"/>
      <c r="MG140" s="10"/>
      <c r="MH140" s="10"/>
      <c r="MI140" s="10"/>
      <c r="MJ140" s="10"/>
      <c r="MK140" s="10"/>
      <c r="ML140" s="10"/>
      <c r="MM140" s="10"/>
      <c r="MN140" s="10"/>
      <c r="MO140" s="10"/>
      <c r="MP140" s="10"/>
      <c r="MQ140" s="10"/>
      <c r="MR140" s="10"/>
      <c r="MS140" s="10"/>
      <c r="MT140" s="10"/>
      <c r="MU140" s="10"/>
      <c r="MV140" s="10"/>
      <c r="MW140" s="10"/>
      <c r="MX140" s="10"/>
      <c r="MY140" s="10"/>
      <c r="MZ140" s="10"/>
      <c r="NA140" s="10"/>
      <c r="NB140" s="10"/>
      <c r="NC140" s="10"/>
      <c r="ND140" s="10"/>
      <c r="NE140" s="10"/>
      <c r="NF140" s="10"/>
      <c r="NG140" s="10"/>
      <c r="NH140" s="10"/>
      <c r="NI140" s="10"/>
      <c r="NJ140" s="10"/>
      <c r="NK140" s="10"/>
      <c r="NL140" s="10"/>
      <c r="NM140" s="10"/>
      <c r="NN140" s="10"/>
      <c r="NO140" s="10"/>
      <c r="NP140" s="10"/>
      <c r="NQ140" s="10"/>
      <c r="NR140" s="10"/>
      <c r="NS140" s="10"/>
      <c r="NT140" s="10"/>
      <c r="NU140" s="10"/>
      <c r="NV140" s="10"/>
    </row>
    <row r="141" spans="1:386" customFormat="1" ht="15.75" customHeight="1" x14ac:dyDescent="0.25">
      <c r="A141" s="10"/>
      <c r="B141" s="89"/>
      <c r="C141" s="90">
        <v>2020</v>
      </c>
      <c r="D141" s="91">
        <v>112</v>
      </c>
      <c r="E141" s="92"/>
      <c r="F141" s="91" t="s">
        <v>12</v>
      </c>
      <c r="G141" s="92"/>
      <c r="H141" s="91" t="s">
        <v>12</v>
      </c>
      <c r="I141" s="92"/>
      <c r="J141" s="91" t="s">
        <v>12</v>
      </c>
      <c r="K141" s="92"/>
      <c r="L141" s="91">
        <v>585</v>
      </c>
      <c r="M141" s="91"/>
      <c r="N141" s="91" t="s">
        <v>12</v>
      </c>
      <c r="O141" s="92"/>
      <c r="P141" s="91" t="s">
        <v>12</v>
      </c>
      <c r="Q141" s="92"/>
      <c r="R141" s="91" t="s">
        <v>12</v>
      </c>
      <c r="S141" s="92"/>
      <c r="T141" s="91" t="s">
        <v>12</v>
      </c>
      <c r="U141" s="92"/>
      <c r="V141" s="91" t="s">
        <v>12</v>
      </c>
      <c r="W141" s="92"/>
      <c r="X141" s="91" t="s">
        <v>12</v>
      </c>
      <c r="Y141" s="92"/>
      <c r="Z141" s="91" t="s">
        <v>12</v>
      </c>
      <c r="AA141" s="92"/>
      <c r="AB141" s="91" t="s">
        <v>12</v>
      </c>
      <c r="AC141" s="92"/>
      <c r="AD141" s="91" t="s">
        <v>12</v>
      </c>
      <c r="AE141" s="92"/>
      <c r="AF141" s="91" t="s">
        <v>12</v>
      </c>
      <c r="AG141" s="91"/>
      <c r="AH141" s="91" t="s">
        <v>12</v>
      </c>
      <c r="AI141" s="92"/>
      <c r="AJ141" s="91" t="s">
        <v>12</v>
      </c>
      <c r="AK141" s="92"/>
      <c r="AL141" s="91" t="s">
        <v>12</v>
      </c>
      <c r="AM141" s="92"/>
      <c r="AN141" s="91" t="s">
        <v>12</v>
      </c>
      <c r="AO141" s="92"/>
      <c r="AP141" s="91" t="s">
        <v>12</v>
      </c>
      <c r="AQ141" s="91"/>
      <c r="AR141" s="91" t="s">
        <v>12</v>
      </c>
      <c r="AS141" s="92"/>
      <c r="AT141" s="91" t="s">
        <v>12</v>
      </c>
      <c r="AU141" s="92"/>
      <c r="AV141" s="91" t="s">
        <v>12</v>
      </c>
      <c r="AW141" s="92"/>
      <c r="AX141" s="91" t="s">
        <v>12</v>
      </c>
      <c r="AY141" s="92"/>
      <c r="AZ141" s="91">
        <v>256</v>
      </c>
      <c r="BA141" s="92"/>
      <c r="BB141" s="101" t="s">
        <v>12</v>
      </c>
      <c r="BC141" s="108" t="s">
        <v>85</v>
      </c>
      <c r="BD141" s="91" t="s">
        <v>12</v>
      </c>
      <c r="BE141" s="2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c r="HX141" s="10"/>
      <c r="HY141" s="10"/>
      <c r="HZ141" s="10"/>
      <c r="IA141" s="10"/>
      <c r="IB141" s="10"/>
      <c r="IC141" s="10"/>
      <c r="ID141" s="10"/>
      <c r="IE141" s="10"/>
      <c r="IF141" s="10"/>
      <c r="IG141" s="10"/>
      <c r="IH141" s="10"/>
      <c r="II141" s="10"/>
      <c r="IJ141" s="10"/>
      <c r="IK141" s="10"/>
      <c r="IL141" s="10"/>
      <c r="IM141" s="10"/>
      <c r="IN141" s="10"/>
      <c r="IO141" s="10"/>
      <c r="IP141" s="10"/>
      <c r="IQ141" s="10"/>
      <c r="IR141" s="10"/>
      <c r="IS141" s="10"/>
      <c r="IT141" s="10"/>
      <c r="IU141" s="10"/>
      <c r="IV141" s="10"/>
      <c r="IW141" s="10"/>
      <c r="IX141" s="10"/>
      <c r="IY141" s="10"/>
      <c r="IZ141" s="10"/>
      <c r="JA141" s="10"/>
      <c r="JB141" s="10"/>
      <c r="JC141" s="10"/>
      <c r="JD141" s="10"/>
      <c r="JE141" s="10"/>
      <c r="JF141" s="10"/>
      <c r="JG141" s="10"/>
      <c r="JH141" s="10"/>
      <c r="JI141" s="10"/>
      <c r="JJ141" s="10"/>
      <c r="JK141" s="10"/>
      <c r="JL141" s="10"/>
      <c r="JM141" s="10"/>
      <c r="JN141" s="10"/>
      <c r="JO141" s="10"/>
      <c r="JP141" s="10"/>
      <c r="JQ141" s="10"/>
      <c r="JR141" s="10"/>
      <c r="JS141" s="10"/>
      <c r="JT141" s="10"/>
      <c r="JU141" s="10"/>
      <c r="JV141" s="10"/>
      <c r="JW141" s="10"/>
      <c r="JX141" s="10"/>
      <c r="JY141" s="10"/>
      <c r="JZ141" s="10"/>
      <c r="KA141" s="10"/>
      <c r="KB141" s="10"/>
      <c r="KC141" s="10"/>
      <c r="KD141" s="10"/>
      <c r="KE141" s="10"/>
      <c r="KF141" s="10"/>
      <c r="KG141" s="10"/>
      <c r="KH141" s="10"/>
      <c r="KI141" s="10"/>
      <c r="KJ141" s="10"/>
      <c r="KK141" s="10"/>
      <c r="KL141" s="10"/>
      <c r="KM141" s="10"/>
      <c r="KN141" s="10"/>
      <c r="KO141" s="10"/>
      <c r="KP141" s="10"/>
      <c r="KQ141" s="10"/>
      <c r="KR141" s="10"/>
      <c r="KS141" s="10"/>
      <c r="KT141" s="10"/>
      <c r="KU141" s="10"/>
      <c r="KV141" s="10"/>
      <c r="KW141" s="10"/>
      <c r="KX141" s="10"/>
      <c r="KY141" s="10"/>
      <c r="KZ141" s="10"/>
      <c r="LA141" s="10"/>
      <c r="LB141" s="10"/>
      <c r="LC141" s="10"/>
      <c r="LD141" s="10"/>
      <c r="LE141" s="10"/>
      <c r="LF141" s="10"/>
      <c r="LG141" s="10"/>
      <c r="LH141" s="10"/>
      <c r="LI141" s="10"/>
      <c r="LJ141" s="10"/>
      <c r="LK141" s="10"/>
      <c r="LL141" s="10"/>
      <c r="LM141" s="10"/>
      <c r="LN141" s="10"/>
      <c r="LO141" s="10"/>
      <c r="LP141" s="10"/>
      <c r="LQ141" s="10"/>
      <c r="LR141" s="10"/>
      <c r="LS141" s="10"/>
      <c r="LT141" s="10"/>
      <c r="LU141" s="10"/>
      <c r="LV141" s="10"/>
      <c r="LW141" s="10"/>
      <c r="LX141" s="10"/>
      <c r="LY141" s="10"/>
      <c r="LZ141" s="10"/>
      <c r="MA141" s="10"/>
      <c r="MB141" s="10"/>
      <c r="MC141" s="10"/>
      <c r="MD141" s="10"/>
      <c r="ME141" s="10"/>
      <c r="MF141" s="10"/>
      <c r="MG141" s="10"/>
      <c r="MH141" s="10"/>
      <c r="MI141" s="10"/>
      <c r="MJ141" s="10"/>
      <c r="MK141" s="10"/>
      <c r="ML141" s="10"/>
      <c r="MM141" s="10"/>
      <c r="MN141" s="10"/>
      <c r="MO141" s="10"/>
      <c r="MP141" s="10"/>
      <c r="MQ141" s="10"/>
      <c r="MR141" s="10"/>
      <c r="MS141" s="10"/>
      <c r="MT141" s="10"/>
      <c r="MU141" s="10"/>
      <c r="MV141" s="10"/>
      <c r="MW141" s="10"/>
      <c r="MX141" s="10"/>
      <c r="MY141" s="10"/>
      <c r="MZ141" s="10"/>
      <c r="NA141" s="10"/>
      <c r="NB141" s="10"/>
      <c r="NC141" s="10"/>
      <c r="ND141" s="10"/>
      <c r="NE141" s="10"/>
      <c r="NF141" s="10"/>
      <c r="NG141" s="10"/>
      <c r="NH141" s="10"/>
      <c r="NI141" s="10"/>
      <c r="NJ141" s="10"/>
      <c r="NK141" s="10"/>
      <c r="NL141" s="10"/>
      <c r="NM141" s="10"/>
      <c r="NN141" s="10"/>
      <c r="NO141" s="10"/>
      <c r="NP141" s="10"/>
      <c r="NQ141" s="10"/>
      <c r="NR141" s="10"/>
      <c r="NS141" s="10"/>
      <c r="NT141" s="10"/>
      <c r="NU141" s="10"/>
      <c r="NV141" s="10"/>
    </row>
    <row r="142" spans="1:386" s="5" customFormat="1" ht="15.75" customHeight="1" x14ac:dyDescent="0.2">
      <c r="A142" s="12"/>
      <c r="B142" s="89"/>
      <c r="C142" s="90">
        <v>2021</v>
      </c>
      <c r="D142" s="91" t="s">
        <v>12</v>
      </c>
      <c r="E142" s="91"/>
      <c r="F142" s="91" t="s">
        <v>12</v>
      </c>
      <c r="G142" s="91"/>
      <c r="H142" s="91" t="s">
        <v>12</v>
      </c>
      <c r="I142" s="91"/>
      <c r="J142" s="91" t="s">
        <v>12</v>
      </c>
      <c r="K142" s="91"/>
      <c r="L142" s="91">
        <v>79</v>
      </c>
      <c r="M142" s="91"/>
      <c r="N142" s="91" t="s">
        <v>12</v>
      </c>
      <c r="O142" s="91"/>
      <c r="P142" s="91" t="s">
        <v>12</v>
      </c>
      <c r="Q142" s="91"/>
      <c r="R142" s="91" t="s">
        <v>12</v>
      </c>
      <c r="S142" s="91"/>
      <c r="T142" s="91" t="s">
        <v>12</v>
      </c>
      <c r="U142" s="91"/>
      <c r="V142" s="91" t="s">
        <v>12</v>
      </c>
      <c r="W142" s="91"/>
      <c r="X142" s="91" t="s">
        <v>12</v>
      </c>
      <c r="Y142" s="91"/>
      <c r="Z142" s="91" t="s">
        <v>12</v>
      </c>
      <c r="AA142" s="91"/>
      <c r="AB142" s="91" t="s">
        <v>12</v>
      </c>
      <c r="AC142" s="91"/>
      <c r="AD142" s="91" t="s">
        <v>12</v>
      </c>
      <c r="AE142" s="91"/>
      <c r="AF142" s="91" t="s">
        <v>12</v>
      </c>
      <c r="AG142" s="91"/>
      <c r="AH142" s="91" t="s">
        <v>12</v>
      </c>
      <c r="AI142" s="91"/>
      <c r="AJ142" s="91" t="s">
        <v>12</v>
      </c>
      <c r="AK142" s="91"/>
      <c r="AL142" s="91" t="s">
        <v>12</v>
      </c>
      <c r="AM142" s="91"/>
      <c r="AN142" s="91" t="s">
        <v>12</v>
      </c>
      <c r="AO142" s="91"/>
      <c r="AP142" s="91" t="s">
        <v>12</v>
      </c>
      <c r="AQ142" s="91"/>
      <c r="AR142" s="91" t="s">
        <v>12</v>
      </c>
      <c r="AS142" s="91"/>
      <c r="AT142" s="91" t="s">
        <v>12</v>
      </c>
      <c r="AU142" s="91"/>
      <c r="AV142" s="91" t="s">
        <v>12</v>
      </c>
      <c r="AW142" s="91"/>
      <c r="AX142" s="91" t="s">
        <v>12</v>
      </c>
      <c r="AY142" s="91"/>
      <c r="AZ142" s="91">
        <v>246</v>
      </c>
      <c r="BA142" s="91"/>
      <c r="BB142" s="91" t="s">
        <v>12</v>
      </c>
      <c r="BC142" s="91"/>
      <c r="BD142" s="91" t="s">
        <v>12</v>
      </c>
      <c r="BE142" s="2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c r="IV142" s="12"/>
      <c r="IW142" s="12"/>
      <c r="IX142" s="12"/>
      <c r="IY142" s="12"/>
      <c r="IZ142" s="12"/>
      <c r="JA142" s="12"/>
      <c r="JB142" s="12"/>
      <c r="JC142" s="12"/>
      <c r="JD142" s="12"/>
      <c r="JE142" s="12"/>
      <c r="JF142" s="12"/>
      <c r="JG142" s="12"/>
      <c r="JH142" s="12"/>
      <c r="JI142" s="12"/>
      <c r="JJ142" s="12"/>
      <c r="JK142" s="12"/>
      <c r="JL142" s="12"/>
      <c r="JM142" s="12"/>
      <c r="JN142" s="12"/>
      <c r="JO142" s="12"/>
      <c r="JP142" s="12"/>
      <c r="JQ142" s="12"/>
      <c r="JR142" s="12"/>
      <c r="JS142" s="12"/>
      <c r="JT142" s="12"/>
      <c r="JU142" s="12"/>
      <c r="JV142" s="12"/>
      <c r="JW142" s="12"/>
      <c r="JX142" s="12"/>
      <c r="JY142" s="12"/>
      <c r="JZ142" s="12"/>
      <c r="KA142" s="12"/>
      <c r="KB142" s="12"/>
      <c r="KC142" s="12"/>
      <c r="KD142" s="12"/>
      <c r="KE142" s="12"/>
      <c r="KF142" s="12"/>
      <c r="KG142" s="12"/>
      <c r="KH142" s="12"/>
      <c r="KI142" s="12"/>
      <c r="KJ142" s="12"/>
      <c r="KK142" s="12"/>
      <c r="KL142" s="12"/>
      <c r="KM142" s="12"/>
      <c r="KN142" s="12"/>
      <c r="KO142" s="12"/>
      <c r="KP142" s="12"/>
      <c r="KQ142" s="12"/>
      <c r="KR142" s="12"/>
      <c r="KS142" s="12"/>
      <c r="KT142" s="12"/>
      <c r="KU142" s="12"/>
      <c r="KV142" s="12"/>
      <c r="KW142" s="12"/>
      <c r="KX142" s="12"/>
      <c r="KY142" s="12"/>
      <c r="KZ142" s="12"/>
      <c r="LA142" s="12"/>
      <c r="LB142" s="12"/>
      <c r="LC142" s="12"/>
      <c r="LD142" s="12"/>
      <c r="LE142" s="12"/>
      <c r="LF142" s="12"/>
      <c r="LG142" s="12"/>
      <c r="LH142" s="12"/>
      <c r="LI142" s="12"/>
      <c r="LJ142" s="12"/>
      <c r="LK142" s="12"/>
      <c r="LL142" s="12"/>
      <c r="LM142" s="12"/>
      <c r="LN142" s="12"/>
      <c r="LO142" s="12"/>
      <c r="LP142" s="12"/>
      <c r="LQ142" s="12"/>
      <c r="LR142" s="12"/>
      <c r="LS142" s="12"/>
      <c r="LT142" s="12"/>
      <c r="LU142" s="12"/>
      <c r="LV142" s="12"/>
      <c r="LW142" s="12"/>
      <c r="LX142" s="12"/>
      <c r="LY142" s="12"/>
      <c r="LZ142" s="12"/>
      <c r="MA142" s="12"/>
      <c r="MB142" s="12"/>
      <c r="MC142" s="12"/>
      <c r="MD142" s="12"/>
      <c r="ME142" s="12"/>
      <c r="MF142" s="12"/>
      <c r="MG142" s="12"/>
      <c r="MH142" s="12"/>
      <c r="MI142" s="12"/>
      <c r="MJ142" s="12"/>
      <c r="MK142" s="12"/>
      <c r="ML142" s="12"/>
      <c r="MM142" s="12"/>
      <c r="MN142" s="12"/>
      <c r="MO142" s="12"/>
      <c r="MP142" s="12"/>
      <c r="MQ142" s="12"/>
      <c r="MR142" s="12"/>
      <c r="MS142" s="12"/>
      <c r="MT142" s="12"/>
      <c r="MU142" s="12"/>
      <c r="MV142" s="12"/>
      <c r="MW142" s="12"/>
      <c r="MX142" s="12"/>
      <c r="MY142" s="12"/>
      <c r="MZ142" s="12"/>
      <c r="NA142" s="12"/>
      <c r="NB142" s="12"/>
      <c r="NC142" s="12"/>
      <c r="ND142" s="12"/>
      <c r="NE142" s="12"/>
      <c r="NF142" s="12"/>
      <c r="NG142" s="12"/>
      <c r="NH142" s="12"/>
      <c r="NI142" s="12"/>
      <c r="NJ142" s="12"/>
      <c r="NK142" s="12"/>
      <c r="NL142" s="12"/>
      <c r="NM142" s="12"/>
      <c r="NN142" s="12"/>
      <c r="NO142" s="12"/>
      <c r="NP142" s="12"/>
      <c r="NQ142" s="12"/>
      <c r="NR142" s="12"/>
      <c r="NS142" s="12"/>
      <c r="NT142" s="12"/>
      <c r="NU142" s="12"/>
      <c r="NV142" s="12"/>
    </row>
    <row r="143" spans="1:386" s="4" customFormat="1" ht="15.75" customHeight="1" x14ac:dyDescent="0.2">
      <c r="A143" s="12"/>
      <c r="B143" s="89"/>
      <c r="C143" s="97">
        <v>2022</v>
      </c>
      <c r="D143" s="91">
        <v>308</v>
      </c>
      <c r="E143" s="91"/>
      <c r="F143" s="91" t="s">
        <v>12</v>
      </c>
      <c r="G143" s="91"/>
      <c r="H143" s="91" t="s">
        <v>12</v>
      </c>
      <c r="I143" s="91"/>
      <c r="J143" s="91" t="s">
        <v>12</v>
      </c>
      <c r="K143" s="91"/>
      <c r="L143" s="91">
        <v>676</v>
      </c>
      <c r="M143" s="91"/>
      <c r="N143" s="91" t="s">
        <v>12</v>
      </c>
      <c r="O143" s="91"/>
      <c r="P143" s="91" t="s">
        <v>12</v>
      </c>
      <c r="Q143" s="91"/>
      <c r="R143" s="91" t="s">
        <v>12</v>
      </c>
      <c r="S143" s="91"/>
      <c r="T143" s="91" t="s">
        <v>12</v>
      </c>
      <c r="U143" s="91"/>
      <c r="V143" s="91" t="s">
        <v>12</v>
      </c>
      <c r="W143" s="91"/>
      <c r="X143" s="91" t="s">
        <v>12</v>
      </c>
      <c r="Y143" s="91"/>
      <c r="Z143" s="91" t="s">
        <v>12</v>
      </c>
      <c r="AA143" s="91"/>
      <c r="AB143" s="91" t="s">
        <v>12</v>
      </c>
      <c r="AC143" s="91"/>
      <c r="AD143" s="91" t="s">
        <v>12</v>
      </c>
      <c r="AE143" s="91"/>
      <c r="AF143" s="91" t="s">
        <v>12</v>
      </c>
      <c r="AG143" s="91"/>
      <c r="AH143" s="91" t="s">
        <v>12</v>
      </c>
      <c r="AI143" s="91"/>
      <c r="AJ143" s="91" t="s">
        <v>12</v>
      </c>
      <c r="AK143" s="91"/>
      <c r="AL143" s="91" t="s">
        <v>12</v>
      </c>
      <c r="AM143" s="91"/>
      <c r="AN143" s="91" t="s">
        <v>12</v>
      </c>
      <c r="AO143" s="91"/>
      <c r="AP143" s="91" t="s">
        <v>12</v>
      </c>
      <c r="AQ143" s="91"/>
      <c r="AR143" s="91" t="s">
        <v>12</v>
      </c>
      <c r="AS143" s="91"/>
      <c r="AT143" s="91" t="s">
        <v>12</v>
      </c>
      <c r="AU143" s="91"/>
      <c r="AV143" s="91" t="s">
        <v>12</v>
      </c>
      <c r="AW143" s="91"/>
      <c r="AX143" s="91" t="s">
        <v>12</v>
      </c>
      <c r="AY143" s="91"/>
      <c r="AZ143" s="91">
        <v>325</v>
      </c>
      <c r="BA143" s="91"/>
      <c r="BB143" s="91" t="s">
        <v>12</v>
      </c>
      <c r="BC143" s="91"/>
      <c r="BD143" s="91" t="s">
        <v>12</v>
      </c>
      <c r="BE143" s="2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c r="IE143" s="12"/>
      <c r="IF143" s="12"/>
      <c r="IG143" s="12"/>
      <c r="IH143" s="12"/>
      <c r="II143" s="12"/>
      <c r="IJ143" s="12"/>
      <c r="IK143" s="12"/>
      <c r="IL143" s="12"/>
      <c r="IM143" s="12"/>
      <c r="IN143" s="12"/>
      <c r="IO143" s="12"/>
      <c r="IP143" s="12"/>
      <c r="IQ143" s="12"/>
      <c r="IR143" s="12"/>
      <c r="IS143" s="12"/>
      <c r="IT143" s="12"/>
      <c r="IU143" s="12"/>
      <c r="IV143" s="12"/>
      <c r="IW143" s="12"/>
      <c r="IX143" s="12"/>
      <c r="IY143" s="12"/>
      <c r="IZ143" s="12"/>
      <c r="JA143" s="12"/>
      <c r="JB143" s="12"/>
      <c r="JC143" s="12"/>
      <c r="JD143" s="12"/>
      <c r="JE143" s="12"/>
      <c r="JF143" s="12"/>
      <c r="JG143" s="12"/>
      <c r="JH143" s="12"/>
      <c r="JI143" s="12"/>
      <c r="JJ143" s="12"/>
      <c r="JK143" s="12"/>
      <c r="JL143" s="12"/>
      <c r="JM143" s="12"/>
      <c r="JN143" s="12"/>
      <c r="JO143" s="12"/>
      <c r="JP143" s="12"/>
      <c r="JQ143" s="12"/>
      <c r="JR143" s="12"/>
      <c r="JS143" s="12"/>
      <c r="JT143" s="12"/>
      <c r="JU143" s="12"/>
      <c r="JV143" s="12"/>
      <c r="JW143" s="12"/>
      <c r="JX143" s="12"/>
      <c r="JY143" s="12"/>
      <c r="JZ143" s="12"/>
      <c r="KA143" s="12"/>
      <c r="KB143" s="12"/>
      <c r="KC143" s="12"/>
      <c r="KD143" s="12"/>
      <c r="KE143" s="12"/>
      <c r="KF143" s="12"/>
      <c r="KG143" s="12"/>
      <c r="KH143" s="12"/>
      <c r="KI143" s="12"/>
      <c r="KJ143" s="12"/>
      <c r="KK143" s="12"/>
      <c r="KL143" s="12"/>
      <c r="KM143" s="12"/>
      <c r="KN143" s="12"/>
      <c r="KO143" s="12"/>
      <c r="KP143" s="12"/>
      <c r="KQ143" s="12"/>
      <c r="KR143" s="12"/>
      <c r="KS143" s="12"/>
      <c r="KT143" s="12"/>
      <c r="KU143" s="12"/>
      <c r="KV143" s="12"/>
      <c r="KW143" s="12"/>
      <c r="KX143" s="12"/>
      <c r="KY143" s="12"/>
      <c r="KZ143" s="12"/>
      <c r="LA143" s="12"/>
      <c r="LB143" s="12"/>
      <c r="LC143" s="12"/>
      <c r="LD143" s="12"/>
      <c r="LE143" s="12"/>
      <c r="LF143" s="12"/>
      <c r="LG143" s="12"/>
      <c r="LH143" s="12"/>
      <c r="LI143" s="12"/>
      <c r="LJ143" s="12"/>
      <c r="LK143" s="12"/>
      <c r="LL143" s="12"/>
      <c r="LM143" s="12"/>
      <c r="LN143" s="12"/>
      <c r="LO143" s="12"/>
      <c r="LP143" s="12"/>
      <c r="LQ143" s="12"/>
      <c r="LR143" s="12"/>
      <c r="LS143" s="12"/>
      <c r="LT143" s="12"/>
      <c r="LU143" s="12"/>
      <c r="LV143" s="12"/>
      <c r="LW143" s="12"/>
      <c r="LX143" s="12"/>
      <c r="LY143" s="12"/>
      <c r="LZ143" s="12"/>
      <c r="MA143" s="12"/>
      <c r="MB143" s="12"/>
      <c r="MC143" s="12"/>
      <c r="MD143" s="12"/>
      <c r="ME143" s="12"/>
      <c r="MF143" s="12"/>
      <c r="MG143" s="12"/>
      <c r="MH143" s="12"/>
      <c r="MI143" s="12"/>
      <c r="MJ143" s="12"/>
      <c r="MK143" s="12"/>
      <c r="ML143" s="12"/>
      <c r="MM143" s="12"/>
      <c r="MN143" s="12"/>
      <c r="MO143" s="12"/>
      <c r="MP143" s="12"/>
      <c r="MQ143" s="12"/>
      <c r="MR143" s="12"/>
      <c r="MS143" s="12"/>
      <c r="MT143" s="12"/>
      <c r="MU143" s="12"/>
      <c r="MV143" s="12"/>
      <c r="MW143" s="12"/>
      <c r="MX143" s="12"/>
      <c r="MY143" s="12"/>
      <c r="MZ143" s="12"/>
      <c r="NA143" s="12"/>
      <c r="NB143" s="12"/>
      <c r="NC143" s="12"/>
      <c r="ND143" s="12"/>
      <c r="NE143" s="12"/>
      <c r="NF143" s="12"/>
      <c r="NG143" s="12"/>
      <c r="NH143" s="12"/>
      <c r="NI143" s="12"/>
      <c r="NJ143" s="12"/>
      <c r="NK143" s="12"/>
      <c r="NL143" s="12"/>
      <c r="NM143" s="12"/>
      <c r="NN143" s="12"/>
      <c r="NO143" s="12"/>
      <c r="NP143" s="12"/>
      <c r="NQ143" s="12"/>
      <c r="NR143" s="12"/>
      <c r="NS143" s="12"/>
      <c r="NT143" s="12"/>
      <c r="NU143" s="12"/>
      <c r="NV143" s="12"/>
    </row>
    <row r="144" spans="1:386" s="25" customFormat="1" ht="15.75" customHeight="1" x14ac:dyDescent="0.25">
      <c r="A144" s="26"/>
      <c r="B144" s="98"/>
      <c r="C144" s="94">
        <v>2023</v>
      </c>
      <c r="D144" s="103">
        <v>37</v>
      </c>
      <c r="E144" s="96"/>
      <c r="F144" s="96" t="s">
        <v>12</v>
      </c>
      <c r="G144" s="96"/>
      <c r="H144" s="96" t="s">
        <v>12</v>
      </c>
      <c r="I144" s="96"/>
      <c r="J144" s="96" t="s">
        <v>12</v>
      </c>
      <c r="K144" s="96"/>
      <c r="L144" s="96">
        <v>5</v>
      </c>
      <c r="M144" s="96"/>
      <c r="N144" s="96">
        <v>24</v>
      </c>
      <c r="O144" s="96"/>
      <c r="P144" s="96" t="s">
        <v>12</v>
      </c>
      <c r="Q144" s="96"/>
      <c r="R144" s="96" t="s">
        <v>12</v>
      </c>
      <c r="S144" s="96"/>
      <c r="T144" s="96" t="s">
        <v>12</v>
      </c>
      <c r="U144" s="96"/>
      <c r="V144" s="96" t="s">
        <v>12</v>
      </c>
      <c r="W144" s="96"/>
      <c r="X144" s="96" t="s">
        <v>12</v>
      </c>
      <c r="Y144" s="96"/>
      <c r="Z144" s="96" t="s">
        <v>12</v>
      </c>
      <c r="AA144" s="96"/>
      <c r="AB144" s="96" t="s">
        <v>12</v>
      </c>
      <c r="AC144" s="96"/>
      <c r="AD144" s="96" t="s">
        <v>12</v>
      </c>
      <c r="AE144" s="96"/>
      <c r="AF144" s="96" t="s">
        <v>12</v>
      </c>
      <c r="AG144" s="96"/>
      <c r="AH144" s="96" t="s">
        <v>12</v>
      </c>
      <c r="AI144" s="96"/>
      <c r="AJ144" s="96" t="s">
        <v>12</v>
      </c>
      <c r="AK144" s="96"/>
      <c r="AL144" s="96" t="s">
        <v>12</v>
      </c>
      <c r="AM144" s="96"/>
      <c r="AN144" s="96" t="s">
        <v>12</v>
      </c>
      <c r="AO144" s="96"/>
      <c r="AP144" s="96" t="s">
        <v>12</v>
      </c>
      <c r="AQ144" s="96"/>
      <c r="AR144" s="96" t="s">
        <v>12</v>
      </c>
      <c r="AS144" s="96"/>
      <c r="AT144" s="96" t="s">
        <v>12</v>
      </c>
      <c r="AU144" s="96"/>
      <c r="AV144" s="96" t="s">
        <v>12</v>
      </c>
      <c r="AW144" s="96"/>
      <c r="AX144" s="96" t="s">
        <v>12</v>
      </c>
      <c r="AY144" s="96"/>
      <c r="AZ144" s="96">
        <v>262</v>
      </c>
      <c r="BA144" s="96"/>
      <c r="BB144" s="96">
        <v>677</v>
      </c>
      <c r="BC144" s="96"/>
      <c r="BD144" s="96" t="s">
        <v>12</v>
      </c>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c r="IR144" s="26"/>
      <c r="IS144" s="26"/>
      <c r="IT144" s="26"/>
      <c r="IU144" s="26"/>
      <c r="IV144" s="26"/>
      <c r="IW144" s="26"/>
      <c r="IX144" s="26"/>
      <c r="IY144" s="26"/>
      <c r="IZ144" s="26"/>
      <c r="JA144" s="26"/>
      <c r="JB144" s="26"/>
      <c r="JC144" s="26"/>
      <c r="JD144" s="26"/>
      <c r="JE144" s="26"/>
      <c r="JF144" s="26"/>
      <c r="JG144" s="26"/>
      <c r="JH144" s="26"/>
      <c r="JI144" s="26"/>
      <c r="JJ144" s="26"/>
      <c r="JK144" s="26"/>
      <c r="JL144" s="26"/>
      <c r="JM144" s="26"/>
      <c r="JN144" s="26"/>
      <c r="JO144" s="26"/>
      <c r="JP144" s="26"/>
      <c r="JQ144" s="26"/>
      <c r="JR144" s="26"/>
      <c r="JS144" s="26"/>
      <c r="JT144" s="26"/>
      <c r="JU144" s="26"/>
      <c r="JV144" s="26"/>
      <c r="JW144" s="26"/>
      <c r="JX144" s="26"/>
      <c r="JY144" s="26"/>
      <c r="JZ144" s="26"/>
      <c r="KA144" s="26"/>
      <c r="KB144" s="26"/>
      <c r="KC144" s="26"/>
      <c r="KD144" s="26"/>
      <c r="KE144" s="26"/>
      <c r="KF144" s="26"/>
      <c r="KG144" s="26"/>
      <c r="KH144" s="26"/>
      <c r="KI144" s="26"/>
      <c r="KJ144" s="26"/>
      <c r="KK144" s="26"/>
      <c r="KL144" s="26"/>
      <c r="KM144" s="26"/>
      <c r="KN144" s="26"/>
      <c r="KO144" s="26"/>
      <c r="KP144" s="26"/>
      <c r="KQ144" s="26"/>
      <c r="KR144" s="26"/>
      <c r="KS144" s="26"/>
      <c r="KT144" s="26"/>
      <c r="KU144" s="26"/>
      <c r="KV144" s="26"/>
      <c r="KW144" s="26"/>
      <c r="KX144" s="26"/>
      <c r="KY144" s="26"/>
      <c r="KZ144" s="26"/>
      <c r="LA144" s="26"/>
      <c r="LB144" s="26"/>
      <c r="LC144" s="26"/>
      <c r="LD144" s="26"/>
      <c r="LE144" s="26"/>
      <c r="LF144" s="26"/>
      <c r="LG144" s="26"/>
      <c r="LH144" s="26"/>
      <c r="LI144" s="26"/>
      <c r="LJ144" s="26"/>
      <c r="LK144" s="26"/>
      <c r="LL144" s="26"/>
      <c r="LM144" s="26"/>
      <c r="LN144" s="26"/>
      <c r="LO144" s="26"/>
      <c r="LP144" s="26"/>
      <c r="LQ144" s="26"/>
      <c r="LR144" s="26"/>
      <c r="LS144" s="26"/>
      <c r="LT144" s="26"/>
      <c r="LU144" s="26"/>
      <c r="LV144" s="26"/>
      <c r="LW144" s="26"/>
      <c r="LX144" s="26"/>
      <c r="LY144" s="26"/>
      <c r="LZ144" s="26"/>
      <c r="MA144" s="26"/>
      <c r="MB144" s="26"/>
      <c r="MC144" s="26"/>
      <c r="MD144" s="26"/>
      <c r="ME144" s="26"/>
      <c r="MF144" s="26"/>
      <c r="MG144" s="26"/>
      <c r="MH144" s="26"/>
      <c r="MI144" s="26"/>
      <c r="MJ144" s="26"/>
      <c r="MK144" s="26"/>
      <c r="ML144" s="26"/>
      <c r="MM144" s="26"/>
      <c r="MN144" s="26"/>
      <c r="MO144" s="26"/>
      <c r="MP144" s="26"/>
      <c r="MQ144" s="26"/>
      <c r="MR144" s="26"/>
      <c r="MS144" s="26"/>
      <c r="MT144" s="26"/>
      <c r="MU144" s="26"/>
      <c r="MV144" s="26"/>
      <c r="MW144" s="26"/>
      <c r="MX144" s="26"/>
      <c r="MY144" s="26"/>
      <c r="MZ144" s="26"/>
      <c r="NA144" s="26"/>
      <c r="NB144" s="26"/>
      <c r="NC144" s="26"/>
      <c r="ND144" s="26"/>
      <c r="NE144" s="26"/>
      <c r="NF144" s="26"/>
      <c r="NG144" s="26"/>
      <c r="NH144" s="26"/>
      <c r="NI144" s="26"/>
      <c r="NJ144" s="26"/>
      <c r="NK144" s="26"/>
      <c r="NL144" s="26"/>
      <c r="NM144" s="26"/>
      <c r="NN144" s="26"/>
      <c r="NO144" s="26"/>
      <c r="NP144" s="26"/>
      <c r="NQ144" s="26"/>
      <c r="NR144" s="26"/>
      <c r="NS144" s="26"/>
      <c r="NT144" s="26"/>
      <c r="NU144" s="26"/>
      <c r="NV144" s="26"/>
    </row>
    <row r="145" spans="1:386" customFormat="1" ht="15.75" customHeight="1" x14ac:dyDescent="0.2">
      <c r="A145" s="10"/>
      <c r="B145" s="75" t="s">
        <v>110</v>
      </c>
      <c r="C145" s="115">
        <v>2019</v>
      </c>
      <c r="D145" s="117">
        <f>SUM(D140)</f>
        <v>0</v>
      </c>
      <c r="E145" s="117"/>
      <c r="F145" s="117">
        <f>SUM(F140)</f>
        <v>0</v>
      </c>
      <c r="G145" s="117"/>
      <c r="H145" s="117">
        <f>SUM(H140)</f>
        <v>0</v>
      </c>
      <c r="I145" s="117"/>
      <c r="J145" s="117">
        <f>SUM(J140)</f>
        <v>0</v>
      </c>
      <c r="K145" s="117"/>
      <c r="L145" s="117">
        <f>SUM(L140)</f>
        <v>211</v>
      </c>
      <c r="M145" s="120"/>
      <c r="N145" s="117">
        <f>SUM(N140)</f>
        <v>0</v>
      </c>
      <c r="O145" s="117"/>
      <c r="P145" s="117">
        <f>SUM(P140)</f>
        <v>0</v>
      </c>
      <c r="Q145" s="117"/>
      <c r="R145" s="117">
        <f>SUM(R140)</f>
        <v>0</v>
      </c>
      <c r="S145" s="117"/>
      <c r="T145" s="117">
        <f>SUM(T140)</f>
        <v>0</v>
      </c>
      <c r="U145" s="117"/>
      <c r="V145" s="117">
        <f>SUM(V140)</f>
        <v>0</v>
      </c>
      <c r="W145" s="117"/>
      <c r="X145" s="117">
        <f>SUM(X140)</f>
        <v>0</v>
      </c>
      <c r="Y145" s="117"/>
      <c r="Z145" s="117">
        <f>SUM(Z140)</f>
        <v>0</v>
      </c>
      <c r="AA145" s="117"/>
      <c r="AB145" s="117">
        <f>SUM(AB140)</f>
        <v>0</v>
      </c>
      <c r="AC145" s="117"/>
      <c r="AD145" s="117">
        <f>SUM(AD140)</f>
        <v>0</v>
      </c>
      <c r="AE145" s="117"/>
      <c r="AF145" s="117">
        <f>SUM(AF140)</f>
        <v>0</v>
      </c>
      <c r="AG145" s="117"/>
      <c r="AH145" s="117">
        <f>SUM(AH140)</f>
        <v>0</v>
      </c>
      <c r="AI145" s="117"/>
      <c r="AJ145" s="117">
        <f>SUM(AJ140)</f>
        <v>0</v>
      </c>
      <c r="AK145" s="117"/>
      <c r="AL145" s="117">
        <f>SUM(AL140)</f>
        <v>0</v>
      </c>
      <c r="AM145" s="117"/>
      <c r="AN145" s="117">
        <f>SUM(AN140)</f>
        <v>0</v>
      </c>
      <c r="AO145" s="117"/>
      <c r="AP145" s="117">
        <f>SUM(AP140)</f>
        <v>0</v>
      </c>
      <c r="AQ145" s="117"/>
      <c r="AR145" s="117">
        <f>SUM(AR140)</f>
        <v>0</v>
      </c>
      <c r="AS145" s="117"/>
      <c r="AT145" s="117">
        <f>SUM(AT140)</f>
        <v>0</v>
      </c>
      <c r="AU145" s="117"/>
      <c r="AV145" s="117">
        <f>SUM(AV140)</f>
        <v>0</v>
      </c>
      <c r="AW145" s="117"/>
      <c r="AX145" s="117">
        <f>SUM(AX140)</f>
        <v>0</v>
      </c>
      <c r="AY145" s="117"/>
      <c r="AZ145" s="117">
        <f>SUM(AZ140)</f>
        <v>595</v>
      </c>
      <c r="BA145" s="117"/>
      <c r="BB145" s="117">
        <f>SUM(BB140)</f>
        <v>0</v>
      </c>
      <c r="BC145" s="117"/>
      <c r="BD145" s="117">
        <f>SUM(BD140)</f>
        <v>0</v>
      </c>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c r="HX145" s="10"/>
      <c r="HY145" s="10"/>
      <c r="HZ145" s="10"/>
      <c r="IA145" s="10"/>
      <c r="IB145" s="10"/>
      <c r="IC145" s="10"/>
      <c r="ID145" s="10"/>
      <c r="IE145" s="10"/>
      <c r="IF145" s="10"/>
      <c r="IG145" s="10"/>
      <c r="IH145" s="10"/>
      <c r="II145" s="10"/>
      <c r="IJ145" s="10"/>
      <c r="IK145" s="10"/>
      <c r="IL145" s="10"/>
      <c r="IM145" s="10"/>
      <c r="IN145" s="10"/>
      <c r="IO145" s="10"/>
      <c r="IP145" s="10"/>
      <c r="IQ145" s="10"/>
      <c r="IR145" s="10"/>
      <c r="IS145" s="10"/>
      <c r="IT145" s="10"/>
      <c r="IU145" s="10"/>
      <c r="IV145" s="10"/>
      <c r="IW145" s="10"/>
      <c r="IX145" s="10"/>
      <c r="IY145" s="10"/>
      <c r="IZ145" s="10"/>
      <c r="JA145" s="10"/>
      <c r="JB145" s="10"/>
      <c r="JC145" s="10"/>
      <c r="JD145" s="10"/>
      <c r="JE145" s="10"/>
      <c r="JF145" s="10"/>
      <c r="JG145" s="10"/>
      <c r="JH145" s="10"/>
      <c r="JI145" s="10"/>
      <c r="JJ145" s="10"/>
      <c r="JK145" s="10"/>
      <c r="JL145" s="10"/>
      <c r="JM145" s="10"/>
      <c r="JN145" s="10"/>
      <c r="JO145" s="10"/>
      <c r="JP145" s="10"/>
      <c r="JQ145" s="10"/>
      <c r="JR145" s="10"/>
      <c r="JS145" s="10"/>
      <c r="JT145" s="10"/>
      <c r="JU145" s="10"/>
      <c r="JV145" s="10"/>
      <c r="JW145" s="10"/>
      <c r="JX145" s="10"/>
      <c r="JY145" s="10"/>
      <c r="JZ145" s="10"/>
      <c r="KA145" s="10"/>
      <c r="KB145" s="10"/>
      <c r="KC145" s="10"/>
      <c r="KD145" s="10"/>
      <c r="KE145" s="10"/>
      <c r="KF145" s="10"/>
      <c r="KG145" s="10"/>
      <c r="KH145" s="10"/>
      <c r="KI145" s="10"/>
      <c r="KJ145" s="10"/>
      <c r="KK145" s="10"/>
      <c r="KL145" s="10"/>
      <c r="KM145" s="10"/>
      <c r="KN145" s="10"/>
      <c r="KO145" s="10"/>
      <c r="KP145" s="10"/>
      <c r="KQ145" s="10"/>
      <c r="KR145" s="10"/>
      <c r="KS145" s="10"/>
      <c r="KT145" s="10"/>
      <c r="KU145" s="10"/>
      <c r="KV145" s="10"/>
      <c r="KW145" s="10"/>
      <c r="KX145" s="10"/>
      <c r="KY145" s="10"/>
      <c r="KZ145" s="10"/>
      <c r="LA145" s="10"/>
      <c r="LB145" s="10"/>
      <c r="LC145" s="10"/>
      <c r="LD145" s="10"/>
      <c r="LE145" s="10"/>
      <c r="LF145" s="10"/>
      <c r="LG145" s="10"/>
      <c r="LH145" s="10"/>
      <c r="LI145" s="10"/>
      <c r="LJ145" s="10"/>
      <c r="LK145" s="10"/>
      <c r="LL145" s="10"/>
      <c r="LM145" s="10"/>
      <c r="LN145" s="10"/>
      <c r="LO145" s="10"/>
      <c r="LP145" s="10"/>
      <c r="LQ145" s="10"/>
      <c r="LR145" s="10"/>
      <c r="LS145" s="10"/>
      <c r="LT145" s="10"/>
      <c r="LU145" s="10"/>
      <c r="LV145" s="10"/>
      <c r="LW145" s="10"/>
      <c r="LX145" s="10"/>
      <c r="LY145" s="10"/>
      <c r="LZ145" s="10"/>
      <c r="MA145" s="10"/>
      <c r="MB145" s="10"/>
      <c r="MC145" s="10"/>
      <c r="MD145" s="10"/>
      <c r="ME145" s="10"/>
      <c r="MF145" s="10"/>
      <c r="MG145" s="10"/>
      <c r="MH145" s="10"/>
      <c r="MI145" s="10"/>
      <c r="MJ145" s="10"/>
      <c r="MK145" s="10"/>
      <c r="ML145" s="10"/>
      <c r="MM145" s="10"/>
      <c r="MN145" s="10"/>
      <c r="MO145" s="10"/>
      <c r="MP145" s="10"/>
      <c r="MQ145" s="10"/>
      <c r="MR145" s="10"/>
      <c r="MS145" s="10"/>
      <c r="MT145" s="10"/>
      <c r="MU145" s="10"/>
      <c r="MV145" s="10"/>
      <c r="MW145" s="10"/>
      <c r="MX145" s="10"/>
      <c r="MY145" s="10"/>
      <c r="MZ145" s="10"/>
      <c r="NA145" s="10"/>
      <c r="NB145" s="10"/>
      <c r="NC145" s="10"/>
      <c r="ND145" s="10"/>
      <c r="NE145" s="10"/>
      <c r="NF145" s="10"/>
      <c r="NG145" s="10"/>
      <c r="NH145" s="10"/>
      <c r="NI145" s="10"/>
      <c r="NJ145" s="10"/>
      <c r="NK145" s="10"/>
      <c r="NL145" s="10"/>
      <c r="NM145" s="10"/>
      <c r="NN145" s="10"/>
      <c r="NO145" s="10"/>
      <c r="NP145" s="10"/>
      <c r="NQ145" s="10"/>
      <c r="NR145" s="10"/>
      <c r="NS145" s="10"/>
      <c r="NT145" s="10"/>
      <c r="NU145" s="10"/>
      <c r="NV145" s="10"/>
    </row>
    <row r="146" spans="1:386" s="3" customFormat="1" ht="15.75" customHeight="1" x14ac:dyDescent="0.2">
      <c r="A146" s="16"/>
      <c r="B146" s="75" t="s">
        <v>110</v>
      </c>
      <c r="C146" s="115">
        <v>2020</v>
      </c>
      <c r="D146" s="117">
        <f>SUM(D141)</f>
        <v>112</v>
      </c>
      <c r="E146" s="117"/>
      <c r="F146" s="117">
        <f>SUM(F141)</f>
        <v>0</v>
      </c>
      <c r="G146" s="117"/>
      <c r="H146" s="117">
        <f>SUM(H141)</f>
        <v>0</v>
      </c>
      <c r="I146" s="117"/>
      <c r="J146" s="117">
        <f>SUM(J141)</f>
        <v>0</v>
      </c>
      <c r="K146" s="117"/>
      <c r="L146" s="117">
        <f>SUM(L141)</f>
        <v>585</v>
      </c>
      <c r="M146" s="117"/>
      <c r="N146" s="117">
        <f>SUM(N141)</f>
        <v>0</v>
      </c>
      <c r="O146" s="117"/>
      <c r="P146" s="117">
        <f>SUM(P141)</f>
        <v>0</v>
      </c>
      <c r="Q146" s="117"/>
      <c r="R146" s="117">
        <f>SUM(R141)</f>
        <v>0</v>
      </c>
      <c r="S146" s="117"/>
      <c r="T146" s="117">
        <f>SUM(T141)</f>
        <v>0</v>
      </c>
      <c r="U146" s="117"/>
      <c r="V146" s="117">
        <f>SUM(V141)</f>
        <v>0</v>
      </c>
      <c r="W146" s="117"/>
      <c r="X146" s="117">
        <f>SUM(X141)</f>
        <v>0</v>
      </c>
      <c r="Y146" s="117"/>
      <c r="Z146" s="117">
        <f>SUM(Z141)</f>
        <v>0</v>
      </c>
      <c r="AA146" s="117"/>
      <c r="AB146" s="117">
        <f>SUM(AB141)</f>
        <v>0</v>
      </c>
      <c r="AC146" s="117"/>
      <c r="AD146" s="117">
        <f>SUM(AD141)</f>
        <v>0</v>
      </c>
      <c r="AE146" s="117"/>
      <c r="AF146" s="117">
        <f>SUM(AF141)</f>
        <v>0</v>
      </c>
      <c r="AG146" s="117"/>
      <c r="AH146" s="117">
        <f>SUM(AH141)</f>
        <v>0</v>
      </c>
      <c r="AI146" s="117"/>
      <c r="AJ146" s="117">
        <f>SUM(AJ141)</f>
        <v>0</v>
      </c>
      <c r="AK146" s="117"/>
      <c r="AL146" s="117">
        <f>SUM(AL141)</f>
        <v>0</v>
      </c>
      <c r="AM146" s="117"/>
      <c r="AN146" s="117">
        <f>SUM(AN141)</f>
        <v>0</v>
      </c>
      <c r="AO146" s="117"/>
      <c r="AP146" s="117">
        <f>SUM(AP141)</f>
        <v>0</v>
      </c>
      <c r="AQ146" s="117"/>
      <c r="AR146" s="117">
        <f>SUM(AR141)</f>
        <v>0</v>
      </c>
      <c r="AS146" s="117"/>
      <c r="AT146" s="117">
        <f>SUM(AT141)</f>
        <v>0</v>
      </c>
      <c r="AU146" s="117"/>
      <c r="AV146" s="117">
        <f>SUM(AV141)</f>
        <v>0</v>
      </c>
      <c r="AW146" s="117"/>
      <c r="AX146" s="117">
        <f>SUM(AX141)</f>
        <v>0</v>
      </c>
      <c r="AY146" s="117"/>
      <c r="AZ146" s="117">
        <f>SUM(AZ141)</f>
        <v>256</v>
      </c>
      <c r="BA146" s="117"/>
      <c r="BB146" s="117">
        <f>SUM(BB141)</f>
        <v>0</v>
      </c>
      <c r="BC146" s="117"/>
      <c r="BD146" s="117">
        <f>SUM(BD141)</f>
        <v>0</v>
      </c>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c r="JA146" s="16"/>
      <c r="JB146" s="16"/>
      <c r="JC146" s="16"/>
      <c r="JD146" s="16"/>
      <c r="JE146" s="16"/>
      <c r="JF146" s="16"/>
      <c r="JG146" s="16"/>
      <c r="JH146" s="16"/>
      <c r="JI146" s="16"/>
      <c r="JJ146" s="16"/>
      <c r="JK146" s="16"/>
      <c r="JL146" s="16"/>
      <c r="JM146" s="16"/>
      <c r="JN146" s="16"/>
      <c r="JO146" s="16"/>
      <c r="JP146" s="16"/>
      <c r="JQ146" s="16"/>
      <c r="JR146" s="16"/>
      <c r="JS146" s="16"/>
      <c r="JT146" s="16"/>
      <c r="JU146" s="16"/>
      <c r="JV146" s="16"/>
      <c r="JW146" s="16"/>
      <c r="JX146" s="16"/>
      <c r="JY146" s="16"/>
      <c r="JZ146" s="16"/>
      <c r="KA146" s="16"/>
      <c r="KB146" s="16"/>
      <c r="KC146" s="16"/>
      <c r="KD146" s="16"/>
      <c r="KE146" s="16"/>
      <c r="KF146" s="16"/>
      <c r="KG146" s="16"/>
      <c r="KH146" s="16"/>
      <c r="KI146" s="16"/>
      <c r="KJ146" s="16"/>
      <c r="KK146" s="16"/>
      <c r="KL146" s="16"/>
      <c r="KM146" s="16"/>
      <c r="KN146" s="16"/>
      <c r="KO146" s="16"/>
      <c r="KP146" s="16"/>
      <c r="KQ146" s="16"/>
      <c r="KR146" s="16"/>
      <c r="KS146" s="16"/>
      <c r="KT146" s="16"/>
      <c r="KU146" s="16"/>
      <c r="KV146" s="16"/>
      <c r="KW146" s="16"/>
      <c r="KX146" s="16"/>
      <c r="KY146" s="16"/>
      <c r="KZ146" s="16"/>
      <c r="LA146" s="16"/>
      <c r="LB146" s="16"/>
      <c r="LC146" s="16"/>
      <c r="LD146" s="16"/>
      <c r="LE146" s="16"/>
      <c r="LF146" s="16"/>
      <c r="LG146" s="16"/>
      <c r="LH146" s="16"/>
      <c r="LI146" s="16"/>
      <c r="LJ146" s="16"/>
      <c r="LK146" s="16"/>
      <c r="LL146" s="16"/>
      <c r="LM146" s="16"/>
      <c r="LN146" s="16"/>
      <c r="LO146" s="16"/>
      <c r="LP146" s="16"/>
      <c r="LQ146" s="16"/>
      <c r="LR146" s="16"/>
      <c r="LS146" s="16"/>
      <c r="LT146" s="16"/>
      <c r="LU146" s="16"/>
      <c r="LV146" s="16"/>
      <c r="LW146" s="16"/>
      <c r="LX146" s="16"/>
      <c r="LY146" s="16"/>
      <c r="LZ146" s="16"/>
      <c r="MA146" s="16"/>
      <c r="MB146" s="16"/>
      <c r="MC146" s="16"/>
      <c r="MD146" s="16"/>
      <c r="ME146" s="16"/>
      <c r="MF146" s="16"/>
      <c r="MG146" s="16"/>
      <c r="MH146" s="16"/>
      <c r="MI146" s="16"/>
      <c r="MJ146" s="16"/>
      <c r="MK146" s="16"/>
      <c r="ML146" s="16"/>
      <c r="MM146" s="16"/>
      <c r="MN146" s="16"/>
      <c r="MO146" s="16"/>
      <c r="MP146" s="16"/>
      <c r="MQ146" s="16"/>
      <c r="MR146" s="16"/>
      <c r="MS146" s="16"/>
      <c r="MT146" s="16"/>
      <c r="MU146" s="16"/>
      <c r="MV146" s="16"/>
      <c r="MW146" s="16"/>
      <c r="MX146" s="16"/>
      <c r="MY146" s="16"/>
      <c r="MZ146" s="16"/>
      <c r="NA146" s="16"/>
      <c r="NB146" s="16"/>
      <c r="NC146" s="16"/>
      <c r="ND146" s="16"/>
      <c r="NE146" s="16"/>
      <c r="NF146" s="16"/>
      <c r="NG146" s="16"/>
      <c r="NH146" s="16"/>
      <c r="NI146" s="16"/>
      <c r="NJ146" s="16"/>
      <c r="NK146" s="16"/>
      <c r="NL146" s="16"/>
      <c r="NM146" s="16"/>
      <c r="NN146" s="16"/>
      <c r="NO146" s="16"/>
      <c r="NP146" s="16"/>
      <c r="NQ146" s="16"/>
      <c r="NR146" s="16"/>
      <c r="NS146" s="16"/>
      <c r="NT146" s="16"/>
      <c r="NU146" s="16"/>
      <c r="NV146" s="16"/>
    </row>
    <row r="147" spans="1:386" s="5" customFormat="1" ht="15.75" customHeight="1" x14ac:dyDescent="0.2">
      <c r="A147" s="12"/>
      <c r="B147" s="75" t="s">
        <v>110</v>
      </c>
      <c r="C147" s="115">
        <v>2021</v>
      </c>
      <c r="D147" s="117">
        <f>SUM(D142)</f>
        <v>0</v>
      </c>
      <c r="E147" s="117"/>
      <c r="F147" s="117">
        <f>SUM(F142)</f>
        <v>0</v>
      </c>
      <c r="G147" s="117"/>
      <c r="H147" s="117">
        <f>SUM(H142)</f>
        <v>0</v>
      </c>
      <c r="I147" s="117"/>
      <c r="J147" s="117">
        <f>SUM(J142)</f>
        <v>0</v>
      </c>
      <c r="K147" s="117"/>
      <c r="L147" s="117">
        <f>SUM(L142)</f>
        <v>79</v>
      </c>
      <c r="M147" s="118"/>
      <c r="N147" s="117">
        <f>SUM(N142)</f>
        <v>0</v>
      </c>
      <c r="O147" s="117"/>
      <c r="P147" s="117">
        <f>SUM(P142)</f>
        <v>0</v>
      </c>
      <c r="Q147" s="117"/>
      <c r="R147" s="117">
        <f>SUM(R142)</f>
        <v>0</v>
      </c>
      <c r="S147" s="117"/>
      <c r="T147" s="117">
        <f>SUM(T142)</f>
        <v>0</v>
      </c>
      <c r="U147" s="117"/>
      <c r="V147" s="117">
        <f>SUM(V142)</f>
        <v>0</v>
      </c>
      <c r="W147" s="117"/>
      <c r="X147" s="117">
        <f>SUM(X142)</f>
        <v>0</v>
      </c>
      <c r="Y147" s="117"/>
      <c r="Z147" s="117">
        <f>SUM(Z142)</f>
        <v>0</v>
      </c>
      <c r="AA147" s="117"/>
      <c r="AB147" s="117">
        <f>SUM(AB142)</f>
        <v>0</v>
      </c>
      <c r="AC147" s="117"/>
      <c r="AD147" s="117">
        <f>SUM(AD142)</f>
        <v>0</v>
      </c>
      <c r="AE147" s="117"/>
      <c r="AF147" s="117">
        <f>SUM(AF142)</f>
        <v>0</v>
      </c>
      <c r="AG147" s="117"/>
      <c r="AH147" s="117">
        <f>SUM(AH142)</f>
        <v>0</v>
      </c>
      <c r="AI147" s="117"/>
      <c r="AJ147" s="117">
        <f>SUM(AJ142)</f>
        <v>0</v>
      </c>
      <c r="AK147" s="117"/>
      <c r="AL147" s="117">
        <f>SUM(AL142)</f>
        <v>0</v>
      </c>
      <c r="AM147" s="117"/>
      <c r="AN147" s="117">
        <f>SUM(AN142)</f>
        <v>0</v>
      </c>
      <c r="AO147" s="117"/>
      <c r="AP147" s="117">
        <f>SUM(AP142)</f>
        <v>0</v>
      </c>
      <c r="AQ147" s="117"/>
      <c r="AR147" s="117">
        <f>SUM(AR142)</f>
        <v>0</v>
      </c>
      <c r="AS147" s="117"/>
      <c r="AT147" s="117">
        <f>SUM(AT142)</f>
        <v>0</v>
      </c>
      <c r="AU147" s="117"/>
      <c r="AV147" s="117">
        <f>SUM(AV142)</f>
        <v>0</v>
      </c>
      <c r="AW147" s="117"/>
      <c r="AX147" s="117">
        <f>SUM(AX142)</f>
        <v>0</v>
      </c>
      <c r="AY147" s="117"/>
      <c r="AZ147" s="117">
        <f>SUM(AZ142)</f>
        <v>246</v>
      </c>
      <c r="BA147" s="117"/>
      <c r="BB147" s="117">
        <f>SUM(BB142)</f>
        <v>0</v>
      </c>
      <c r="BC147" s="117"/>
      <c r="BD147" s="117">
        <f>SUM(BD142)</f>
        <v>0</v>
      </c>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c r="IE147" s="12"/>
      <c r="IF147" s="12"/>
      <c r="IG147" s="12"/>
      <c r="IH147" s="12"/>
      <c r="II147" s="12"/>
      <c r="IJ147" s="12"/>
      <c r="IK147" s="12"/>
      <c r="IL147" s="12"/>
      <c r="IM147" s="12"/>
      <c r="IN147" s="12"/>
      <c r="IO147" s="12"/>
      <c r="IP147" s="12"/>
      <c r="IQ147" s="12"/>
      <c r="IR147" s="12"/>
      <c r="IS147" s="12"/>
      <c r="IT147" s="12"/>
      <c r="IU147" s="12"/>
      <c r="IV147" s="12"/>
      <c r="IW147" s="12"/>
      <c r="IX147" s="12"/>
      <c r="IY147" s="12"/>
      <c r="IZ147" s="12"/>
      <c r="JA147" s="12"/>
      <c r="JB147" s="12"/>
      <c r="JC147" s="12"/>
      <c r="JD147" s="12"/>
      <c r="JE147" s="12"/>
      <c r="JF147" s="12"/>
      <c r="JG147" s="12"/>
      <c r="JH147" s="12"/>
      <c r="JI147" s="12"/>
      <c r="JJ147" s="12"/>
      <c r="JK147" s="12"/>
      <c r="JL147" s="12"/>
      <c r="JM147" s="12"/>
      <c r="JN147" s="12"/>
      <c r="JO147" s="12"/>
      <c r="JP147" s="12"/>
      <c r="JQ147" s="12"/>
      <c r="JR147" s="12"/>
      <c r="JS147" s="12"/>
      <c r="JT147" s="12"/>
      <c r="JU147" s="12"/>
      <c r="JV147" s="12"/>
      <c r="JW147" s="12"/>
      <c r="JX147" s="12"/>
      <c r="JY147" s="12"/>
      <c r="JZ147" s="12"/>
      <c r="KA147" s="12"/>
      <c r="KB147" s="12"/>
      <c r="KC147" s="12"/>
      <c r="KD147" s="12"/>
      <c r="KE147" s="12"/>
      <c r="KF147" s="12"/>
      <c r="KG147" s="12"/>
      <c r="KH147" s="12"/>
      <c r="KI147" s="12"/>
      <c r="KJ147" s="12"/>
      <c r="KK147" s="12"/>
      <c r="KL147" s="12"/>
      <c r="KM147" s="12"/>
      <c r="KN147" s="12"/>
      <c r="KO147" s="12"/>
      <c r="KP147" s="12"/>
      <c r="KQ147" s="12"/>
      <c r="KR147" s="12"/>
      <c r="KS147" s="12"/>
      <c r="KT147" s="12"/>
      <c r="KU147" s="12"/>
      <c r="KV147" s="12"/>
      <c r="KW147" s="12"/>
      <c r="KX147" s="12"/>
      <c r="KY147" s="12"/>
      <c r="KZ147" s="12"/>
      <c r="LA147" s="12"/>
      <c r="LB147" s="12"/>
      <c r="LC147" s="12"/>
      <c r="LD147" s="12"/>
      <c r="LE147" s="12"/>
      <c r="LF147" s="12"/>
      <c r="LG147" s="12"/>
      <c r="LH147" s="12"/>
      <c r="LI147" s="12"/>
      <c r="LJ147" s="12"/>
      <c r="LK147" s="12"/>
      <c r="LL147" s="12"/>
      <c r="LM147" s="12"/>
      <c r="LN147" s="12"/>
      <c r="LO147" s="12"/>
      <c r="LP147" s="12"/>
      <c r="LQ147" s="12"/>
      <c r="LR147" s="12"/>
      <c r="LS147" s="12"/>
      <c r="LT147" s="12"/>
      <c r="LU147" s="12"/>
      <c r="LV147" s="12"/>
      <c r="LW147" s="12"/>
      <c r="LX147" s="12"/>
      <c r="LY147" s="12"/>
      <c r="LZ147" s="12"/>
      <c r="MA147" s="12"/>
      <c r="MB147" s="12"/>
      <c r="MC147" s="12"/>
      <c r="MD147" s="12"/>
      <c r="ME147" s="12"/>
      <c r="MF147" s="12"/>
      <c r="MG147" s="12"/>
      <c r="MH147" s="12"/>
      <c r="MI147" s="12"/>
      <c r="MJ147" s="12"/>
      <c r="MK147" s="12"/>
      <c r="ML147" s="12"/>
      <c r="MM147" s="12"/>
      <c r="MN147" s="12"/>
      <c r="MO147" s="12"/>
      <c r="MP147" s="12"/>
      <c r="MQ147" s="12"/>
      <c r="MR147" s="12"/>
      <c r="MS147" s="12"/>
      <c r="MT147" s="12"/>
      <c r="MU147" s="12"/>
      <c r="MV147" s="12"/>
      <c r="MW147" s="12"/>
      <c r="MX147" s="12"/>
      <c r="MY147" s="12"/>
      <c r="MZ147" s="12"/>
      <c r="NA147" s="12"/>
      <c r="NB147" s="12"/>
      <c r="NC147" s="12"/>
      <c r="ND147" s="12"/>
      <c r="NE147" s="12"/>
      <c r="NF147" s="12"/>
      <c r="NG147" s="12"/>
      <c r="NH147" s="12"/>
      <c r="NI147" s="12"/>
      <c r="NJ147" s="12"/>
      <c r="NK147" s="12"/>
      <c r="NL147" s="12"/>
      <c r="NM147" s="12"/>
      <c r="NN147" s="12"/>
      <c r="NO147" s="12"/>
      <c r="NP147" s="12"/>
      <c r="NQ147" s="12"/>
      <c r="NR147" s="12"/>
      <c r="NS147" s="12"/>
      <c r="NT147" s="12"/>
      <c r="NU147" s="12"/>
      <c r="NV147" s="12"/>
    </row>
    <row r="148" spans="1:386" s="9" customFormat="1" ht="15.75" customHeight="1" x14ac:dyDescent="0.2">
      <c r="A148" s="12"/>
      <c r="B148" s="75" t="s">
        <v>110</v>
      </c>
      <c r="C148" s="115">
        <v>2022</v>
      </c>
      <c r="D148" s="117">
        <f>SUM(D143)</f>
        <v>308</v>
      </c>
      <c r="E148" s="117"/>
      <c r="F148" s="117">
        <f>SUM(F143)</f>
        <v>0</v>
      </c>
      <c r="G148" s="117"/>
      <c r="H148" s="117">
        <f>SUM(H143)</f>
        <v>0</v>
      </c>
      <c r="I148" s="117"/>
      <c r="J148" s="117">
        <f>SUM(J143)</f>
        <v>0</v>
      </c>
      <c r="K148" s="117"/>
      <c r="L148" s="117">
        <f>SUM(L143)</f>
        <v>676</v>
      </c>
      <c r="M148" s="117"/>
      <c r="N148" s="117">
        <f>SUM(N143)</f>
        <v>0</v>
      </c>
      <c r="O148" s="117"/>
      <c r="P148" s="117">
        <f>SUM(P143)</f>
        <v>0</v>
      </c>
      <c r="Q148" s="117"/>
      <c r="R148" s="117">
        <f>SUM(R143)</f>
        <v>0</v>
      </c>
      <c r="S148" s="117"/>
      <c r="T148" s="117">
        <f>SUM(T143)</f>
        <v>0</v>
      </c>
      <c r="U148" s="117"/>
      <c r="V148" s="117">
        <f>SUM(V143)</f>
        <v>0</v>
      </c>
      <c r="W148" s="117"/>
      <c r="X148" s="117">
        <f>SUM(X143)</f>
        <v>0</v>
      </c>
      <c r="Y148" s="117"/>
      <c r="Z148" s="117">
        <f>SUM(Z143)</f>
        <v>0</v>
      </c>
      <c r="AA148" s="117"/>
      <c r="AB148" s="117">
        <f>SUM(AB143)</f>
        <v>0</v>
      </c>
      <c r="AC148" s="117"/>
      <c r="AD148" s="117">
        <f>SUM(AD143)</f>
        <v>0</v>
      </c>
      <c r="AE148" s="117"/>
      <c r="AF148" s="117">
        <f>SUM(AF143)</f>
        <v>0</v>
      </c>
      <c r="AG148" s="117"/>
      <c r="AH148" s="117">
        <f>SUM(AH143)</f>
        <v>0</v>
      </c>
      <c r="AI148" s="117"/>
      <c r="AJ148" s="117">
        <f>SUM(AJ143)</f>
        <v>0</v>
      </c>
      <c r="AK148" s="117"/>
      <c r="AL148" s="117">
        <f>SUM(AL143)</f>
        <v>0</v>
      </c>
      <c r="AM148" s="117"/>
      <c r="AN148" s="117">
        <f>SUM(AN143)</f>
        <v>0</v>
      </c>
      <c r="AO148" s="117"/>
      <c r="AP148" s="117">
        <f>SUM(AP143)</f>
        <v>0</v>
      </c>
      <c r="AQ148" s="117"/>
      <c r="AR148" s="117">
        <f>SUM(AR143)</f>
        <v>0</v>
      </c>
      <c r="AS148" s="117"/>
      <c r="AT148" s="117">
        <f>SUM(AT143)</f>
        <v>0</v>
      </c>
      <c r="AU148" s="117"/>
      <c r="AV148" s="117">
        <f>SUM(AV143)</f>
        <v>0</v>
      </c>
      <c r="AW148" s="117"/>
      <c r="AX148" s="117">
        <f>SUM(AX143)</f>
        <v>0</v>
      </c>
      <c r="AY148" s="117"/>
      <c r="AZ148" s="117">
        <f>SUM(AZ143)</f>
        <v>325</v>
      </c>
      <c r="BA148" s="117"/>
      <c r="BB148" s="117">
        <f>SUM(BB143)</f>
        <v>0</v>
      </c>
      <c r="BC148" s="117"/>
      <c r="BD148" s="117">
        <f>SUM(BD143)</f>
        <v>0</v>
      </c>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c r="HP148" s="12"/>
      <c r="HQ148" s="12"/>
      <c r="HR148" s="12"/>
      <c r="HS148" s="12"/>
      <c r="HT148" s="12"/>
      <c r="HU148" s="12"/>
      <c r="HV148" s="12"/>
      <c r="HW148" s="12"/>
      <c r="HX148" s="12"/>
      <c r="HY148" s="12"/>
      <c r="HZ148" s="12"/>
      <c r="IA148" s="12"/>
      <c r="IB148" s="12"/>
      <c r="IC148" s="12"/>
      <c r="ID148" s="12"/>
      <c r="IE148" s="12"/>
      <c r="IF148" s="12"/>
      <c r="IG148" s="12"/>
      <c r="IH148" s="12"/>
      <c r="II148" s="12"/>
      <c r="IJ148" s="12"/>
      <c r="IK148" s="12"/>
      <c r="IL148" s="12"/>
      <c r="IM148" s="12"/>
      <c r="IN148" s="12"/>
      <c r="IO148" s="12"/>
      <c r="IP148" s="12"/>
      <c r="IQ148" s="12"/>
      <c r="IR148" s="12"/>
      <c r="IS148" s="12"/>
      <c r="IT148" s="12"/>
      <c r="IU148" s="12"/>
      <c r="IV148" s="12"/>
      <c r="IW148" s="12"/>
      <c r="IX148" s="12"/>
      <c r="IY148" s="12"/>
      <c r="IZ148" s="12"/>
      <c r="JA148" s="12"/>
      <c r="JB148" s="12"/>
      <c r="JC148" s="12"/>
      <c r="JD148" s="12"/>
      <c r="JE148" s="12"/>
      <c r="JF148" s="12"/>
      <c r="JG148" s="12"/>
      <c r="JH148" s="12"/>
      <c r="JI148" s="12"/>
      <c r="JJ148" s="12"/>
      <c r="JK148" s="12"/>
      <c r="JL148" s="12"/>
      <c r="JM148" s="12"/>
      <c r="JN148" s="12"/>
      <c r="JO148" s="12"/>
      <c r="JP148" s="12"/>
      <c r="JQ148" s="12"/>
      <c r="JR148" s="12"/>
      <c r="JS148" s="12"/>
      <c r="JT148" s="12"/>
      <c r="JU148" s="12"/>
      <c r="JV148" s="12"/>
      <c r="JW148" s="12"/>
      <c r="JX148" s="12"/>
      <c r="JY148" s="12"/>
      <c r="JZ148" s="12"/>
      <c r="KA148" s="12"/>
      <c r="KB148" s="12"/>
      <c r="KC148" s="12"/>
      <c r="KD148" s="12"/>
      <c r="KE148" s="12"/>
      <c r="KF148" s="12"/>
      <c r="KG148" s="12"/>
      <c r="KH148" s="12"/>
      <c r="KI148" s="12"/>
      <c r="KJ148" s="12"/>
      <c r="KK148" s="12"/>
      <c r="KL148" s="12"/>
      <c r="KM148" s="12"/>
      <c r="KN148" s="12"/>
      <c r="KO148" s="12"/>
      <c r="KP148" s="12"/>
      <c r="KQ148" s="12"/>
      <c r="KR148" s="12"/>
      <c r="KS148" s="12"/>
      <c r="KT148" s="12"/>
      <c r="KU148" s="12"/>
      <c r="KV148" s="12"/>
      <c r="KW148" s="12"/>
      <c r="KX148" s="12"/>
      <c r="KY148" s="12"/>
      <c r="KZ148" s="12"/>
      <c r="LA148" s="12"/>
      <c r="LB148" s="12"/>
      <c r="LC148" s="12"/>
      <c r="LD148" s="12"/>
      <c r="LE148" s="12"/>
      <c r="LF148" s="12"/>
      <c r="LG148" s="12"/>
      <c r="LH148" s="12"/>
      <c r="LI148" s="12"/>
      <c r="LJ148" s="12"/>
      <c r="LK148" s="12"/>
      <c r="LL148" s="12"/>
      <c r="LM148" s="12"/>
      <c r="LN148" s="12"/>
      <c r="LO148" s="12"/>
      <c r="LP148" s="12"/>
      <c r="LQ148" s="12"/>
      <c r="LR148" s="12"/>
      <c r="LS148" s="12"/>
      <c r="LT148" s="12"/>
      <c r="LU148" s="12"/>
      <c r="LV148" s="12"/>
      <c r="LW148" s="12"/>
      <c r="LX148" s="12"/>
      <c r="LY148" s="12"/>
      <c r="LZ148" s="12"/>
      <c r="MA148" s="12"/>
      <c r="MB148" s="12"/>
      <c r="MC148" s="12"/>
      <c r="MD148" s="12"/>
      <c r="ME148" s="12"/>
      <c r="MF148" s="12"/>
      <c r="MG148" s="12"/>
      <c r="MH148" s="12"/>
      <c r="MI148" s="12"/>
      <c r="MJ148" s="12"/>
      <c r="MK148" s="12"/>
      <c r="ML148" s="12"/>
      <c r="MM148" s="12"/>
      <c r="MN148" s="12"/>
      <c r="MO148" s="12"/>
      <c r="MP148" s="12"/>
      <c r="MQ148" s="12"/>
      <c r="MR148" s="12"/>
      <c r="MS148" s="12"/>
      <c r="MT148" s="12"/>
      <c r="MU148" s="12"/>
      <c r="MV148" s="12"/>
      <c r="MW148" s="12"/>
      <c r="MX148" s="12"/>
      <c r="MY148" s="12"/>
      <c r="MZ148" s="12"/>
      <c r="NA148" s="12"/>
      <c r="NB148" s="12"/>
      <c r="NC148" s="12"/>
      <c r="ND148" s="12"/>
      <c r="NE148" s="12"/>
      <c r="NF148" s="12"/>
      <c r="NG148" s="12"/>
      <c r="NH148" s="12"/>
      <c r="NI148" s="12"/>
      <c r="NJ148" s="12"/>
      <c r="NK148" s="12"/>
      <c r="NL148" s="12"/>
      <c r="NM148" s="12"/>
      <c r="NN148" s="12"/>
      <c r="NO148" s="12"/>
      <c r="NP148" s="12"/>
      <c r="NQ148" s="12"/>
      <c r="NR148" s="12"/>
      <c r="NS148" s="12"/>
      <c r="NT148" s="12"/>
      <c r="NU148" s="12"/>
      <c r="NV148" s="12"/>
    </row>
    <row r="149" spans="1:386" s="25" customFormat="1" ht="15.75" customHeight="1" x14ac:dyDescent="0.2">
      <c r="A149" s="26"/>
      <c r="B149" s="75" t="s">
        <v>110</v>
      </c>
      <c r="C149" s="115">
        <v>2023</v>
      </c>
      <c r="D149" s="117">
        <f>SUM(D144)</f>
        <v>37</v>
      </c>
      <c r="E149" s="117"/>
      <c r="F149" s="117">
        <f>SUM(F144)</f>
        <v>0</v>
      </c>
      <c r="G149" s="117"/>
      <c r="H149" s="117">
        <f>SUM(H144)</f>
        <v>0</v>
      </c>
      <c r="I149" s="117"/>
      <c r="J149" s="117">
        <f>SUM(J144)</f>
        <v>0</v>
      </c>
      <c r="K149" s="117"/>
      <c r="L149" s="117">
        <f>SUM(L144)</f>
        <v>5</v>
      </c>
      <c r="M149" s="117"/>
      <c r="N149" s="117">
        <f>SUM(N144)</f>
        <v>24</v>
      </c>
      <c r="O149" s="117"/>
      <c r="P149" s="117">
        <f>SUM(P144)</f>
        <v>0</v>
      </c>
      <c r="Q149" s="117"/>
      <c r="R149" s="117">
        <f>SUM(R144)</f>
        <v>0</v>
      </c>
      <c r="S149" s="117"/>
      <c r="T149" s="117">
        <f>SUM(T144)</f>
        <v>0</v>
      </c>
      <c r="U149" s="117"/>
      <c r="V149" s="117">
        <f>SUM(V144)</f>
        <v>0</v>
      </c>
      <c r="W149" s="117"/>
      <c r="X149" s="117">
        <f>SUM(X144)</f>
        <v>0</v>
      </c>
      <c r="Y149" s="117"/>
      <c r="Z149" s="117">
        <f>SUM(Z144)</f>
        <v>0</v>
      </c>
      <c r="AA149" s="117"/>
      <c r="AB149" s="117">
        <f>SUM(AB144)</f>
        <v>0</v>
      </c>
      <c r="AC149" s="117"/>
      <c r="AD149" s="117">
        <f>SUM(AD144)</f>
        <v>0</v>
      </c>
      <c r="AE149" s="117"/>
      <c r="AF149" s="117">
        <f>SUM(AF144)</f>
        <v>0</v>
      </c>
      <c r="AG149" s="117"/>
      <c r="AH149" s="117">
        <f>SUM(AH144)</f>
        <v>0</v>
      </c>
      <c r="AI149" s="117"/>
      <c r="AJ149" s="117">
        <f>SUM(AJ144)</f>
        <v>0</v>
      </c>
      <c r="AK149" s="117"/>
      <c r="AL149" s="117">
        <f>SUM(AL144)</f>
        <v>0</v>
      </c>
      <c r="AM149" s="117"/>
      <c r="AN149" s="117">
        <f>SUM(AN144)</f>
        <v>0</v>
      </c>
      <c r="AO149" s="117"/>
      <c r="AP149" s="117">
        <f>SUM(AP144)</f>
        <v>0</v>
      </c>
      <c r="AQ149" s="117"/>
      <c r="AR149" s="117">
        <f>SUM(AR144)</f>
        <v>0</v>
      </c>
      <c r="AS149" s="117"/>
      <c r="AT149" s="117">
        <f>SUM(AT144)</f>
        <v>0</v>
      </c>
      <c r="AU149" s="117"/>
      <c r="AV149" s="117">
        <f>SUM(AV144)</f>
        <v>0</v>
      </c>
      <c r="AW149" s="117"/>
      <c r="AX149" s="117">
        <f>SUM(AX144)</f>
        <v>0</v>
      </c>
      <c r="AY149" s="117"/>
      <c r="AZ149" s="117">
        <f>SUM(AZ144)</f>
        <v>262</v>
      </c>
      <c r="BA149" s="117"/>
      <c r="BB149" s="117">
        <f>SUM(BB144)</f>
        <v>677</v>
      </c>
      <c r="BC149" s="117"/>
      <c r="BD149" s="117">
        <f>SUM(BD144)</f>
        <v>0</v>
      </c>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c r="IR149" s="26"/>
      <c r="IS149" s="26"/>
      <c r="IT149" s="26"/>
      <c r="IU149" s="26"/>
      <c r="IV149" s="26"/>
      <c r="IW149" s="26"/>
      <c r="IX149" s="26"/>
      <c r="IY149" s="26"/>
      <c r="IZ149" s="26"/>
      <c r="JA149" s="26"/>
      <c r="JB149" s="26"/>
      <c r="JC149" s="26"/>
      <c r="JD149" s="26"/>
      <c r="JE149" s="26"/>
      <c r="JF149" s="26"/>
      <c r="JG149" s="26"/>
      <c r="JH149" s="26"/>
      <c r="JI149" s="26"/>
      <c r="JJ149" s="26"/>
      <c r="JK149" s="26"/>
      <c r="JL149" s="26"/>
      <c r="JM149" s="26"/>
      <c r="JN149" s="26"/>
      <c r="JO149" s="26"/>
      <c r="JP149" s="26"/>
      <c r="JQ149" s="26"/>
      <c r="JR149" s="26"/>
      <c r="JS149" s="26"/>
      <c r="JT149" s="26"/>
      <c r="JU149" s="26"/>
      <c r="JV149" s="26"/>
      <c r="JW149" s="26"/>
      <c r="JX149" s="26"/>
      <c r="JY149" s="26"/>
      <c r="JZ149" s="26"/>
      <c r="KA149" s="26"/>
      <c r="KB149" s="26"/>
      <c r="KC149" s="26"/>
      <c r="KD149" s="26"/>
      <c r="KE149" s="26"/>
      <c r="KF149" s="26"/>
      <c r="KG149" s="26"/>
      <c r="KH149" s="26"/>
      <c r="KI149" s="26"/>
      <c r="KJ149" s="26"/>
      <c r="KK149" s="26"/>
      <c r="KL149" s="26"/>
      <c r="KM149" s="26"/>
      <c r="KN149" s="26"/>
      <c r="KO149" s="26"/>
      <c r="KP149" s="26"/>
      <c r="KQ149" s="26"/>
      <c r="KR149" s="26"/>
      <c r="KS149" s="26"/>
      <c r="KT149" s="26"/>
      <c r="KU149" s="26"/>
      <c r="KV149" s="26"/>
      <c r="KW149" s="26"/>
      <c r="KX149" s="26"/>
      <c r="KY149" s="26"/>
      <c r="KZ149" s="26"/>
      <c r="LA149" s="26"/>
      <c r="LB149" s="26"/>
      <c r="LC149" s="26"/>
      <c r="LD149" s="26"/>
      <c r="LE149" s="26"/>
      <c r="LF149" s="26"/>
      <c r="LG149" s="26"/>
      <c r="LH149" s="26"/>
      <c r="LI149" s="26"/>
      <c r="LJ149" s="26"/>
      <c r="LK149" s="26"/>
      <c r="LL149" s="26"/>
      <c r="LM149" s="26"/>
      <c r="LN149" s="26"/>
      <c r="LO149" s="26"/>
      <c r="LP149" s="26"/>
      <c r="LQ149" s="26"/>
      <c r="LR149" s="26"/>
      <c r="LS149" s="26"/>
      <c r="LT149" s="26"/>
      <c r="LU149" s="26"/>
      <c r="LV149" s="26"/>
      <c r="LW149" s="26"/>
      <c r="LX149" s="26"/>
      <c r="LY149" s="26"/>
      <c r="LZ149" s="26"/>
      <c r="MA149" s="26"/>
      <c r="MB149" s="26"/>
      <c r="MC149" s="26"/>
      <c r="MD149" s="26"/>
      <c r="ME149" s="26"/>
      <c r="MF149" s="26"/>
      <c r="MG149" s="26"/>
      <c r="MH149" s="26"/>
      <c r="MI149" s="26"/>
      <c r="MJ149" s="26"/>
      <c r="MK149" s="26"/>
      <c r="ML149" s="26"/>
      <c r="MM149" s="26"/>
      <c r="MN149" s="26"/>
      <c r="MO149" s="26"/>
      <c r="MP149" s="26"/>
      <c r="MQ149" s="26"/>
      <c r="MR149" s="26"/>
      <c r="MS149" s="26"/>
      <c r="MT149" s="26"/>
      <c r="MU149" s="26"/>
      <c r="MV149" s="26"/>
      <c r="MW149" s="26"/>
      <c r="MX149" s="26"/>
      <c r="MY149" s="26"/>
      <c r="MZ149" s="26"/>
      <c r="NA149" s="26"/>
      <c r="NB149" s="26"/>
      <c r="NC149" s="26"/>
      <c r="ND149" s="26"/>
      <c r="NE149" s="26"/>
      <c r="NF149" s="26"/>
      <c r="NG149" s="26"/>
      <c r="NH149" s="26"/>
      <c r="NI149" s="26"/>
      <c r="NJ149" s="26"/>
      <c r="NK149" s="26"/>
      <c r="NL149" s="26"/>
      <c r="NM149" s="26"/>
      <c r="NN149" s="26"/>
      <c r="NO149" s="26"/>
      <c r="NP149" s="26"/>
      <c r="NQ149" s="26"/>
      <c r="NR149" s="26"/>
      <c r="NS149" s="26"/>
      <c r="NT149" s="26"/>
      <c r="NU149" s="26"/>
      <c r="NV149" s="26"/>
    </row>
    <row r="150" spans="1:386" s="25" customFormat="1" ht="15.75" customHeight="1" thickBot="1" x14ac:dyDescent="0.25">
      <c r="A150" s="26"/>
      <c r="B150" s="40"/>
      <c r="C150" s="41"/>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26"/>
      <c r="IR150" s="26"/>
      <c r="IS150" s="26"/>
      <c r="IT150" s="26"/>
      <c r="IU150" s="26"/>
      <c r="IV150" s="26"/>
      <c r="IW150" s="26"/>
      <c r="IX150" s="26"/>
      <c r="IY150" s="26"/>
      <c r="IZ150" s="26"/>
      <c r="JA150" s="26"/>
      <c r="JB150" s="26"/>
      <c r="JC150" s="26"/>
      <c r="JD150" s="26"/>
      <c r="JE150" s="26"/>
      <c r="JF150" s="26"/>
      <c r="JG150" s="26"/>
      <c r="JH150" s="26"/>
      <c r="JI150" s="26"/>
      <c r="JJ150" s="26"/>
      <c r="JK150" s="26"/>
      <c r="JL150" s="26"/>
      <c r="JM150" s="26"/>
      <c r="JN150" s="26"/>
      <c r="JO150" s="26"/>
      <c r="JP150" s="26"/>
      <c r="JQ150" s="26"/>
      <c r="JR150" s="26"/>
      <c r="JS150" s="26"/>
      <c r="JT150" s="26"/>
      <c r="JU150" s="26"/>
      <c r="JV150" s="26"/>
      <c r="JW150" s="26"/>
      <c r="JX150" s="26"/>
      <c r="JY150" s="26"/>
      <c r="JZ150" s="26"/>
      <c r="KA150" s="26"/>
      <c r="KB150" s="26"/>
      <c r="KC150" s="26"/>
      <c r="KD150" s="26"/>
      <c r="KE150" s="26"/>
      <c r="KF150" s="26"/>
      <c r="KG150" s="26"/>
      <c r="KH150" s="26"/>
      <c r="KI150" s="26"/>
      <c r="KJ150" s="26"/>
      <c r="KK150" s="26"/>
      <c r="KL150" s="26"/>
      <c r="KM150" s="26"/>
      <c r="KN150" s="26"/>
      <c r="KO150" s="26"/>
      <c r="KP150" s="26"/>
      <c r="KQ150" s="26"/>
      <c r="KR150" s="26"/>
      <c r="KS150" s="26"/>
      <c r="KT150" s="26"/>
      <c r="KU150" s="26"/>
      <c r="KV150" s="26"/>
      <c r="KW150" s="26"/>
      <c r="KX150" s="26"/>
      <c r="KY150" s="26"/>
      <c r="KZ150" s="26"/>
      <c r="LA150" s="26"/>
      <c r="LB150" s="26"/>
      <c r="LC150" s="26"/>
      <c r="LD150" s="26"/>
      <c r="LE150" s="26"/>
      <c r="LF150" s="26"/>
      <c r="LG150" s="26"/>
      <c r="LH150" s="26"/>
      <c r="LI150" s="26"/>
      <c r="LJ150" s="26"/>
      <c r="LK150" s="26"/>
      <c r="LL150" s="26"/>
      <c r="LM150" s="26"/>
      <c r="LN150" s="26"/>
      <c r="LO150" s="26"/>
      <c r="LP150" s="26"/>
      <c r="LQ150" s="26"/>
      <c r="LR150" s="26"/>
      <c r="LS150" s="26"/>
      <c r="LT150" s="26"/>
      <c r="LU150" s="26"/>
      <c r="LV150" s="26"/>
      <c r="LW150" s="26"/>
      <c r="LX150" s="26"/>
      <c r="LY150" s="26"/>
      <c r="LZ150" s="26"/>
      <c r="MA150" s="26"/>
      <c r="MB150" s="26"/>
      <c r="MC150" s="26"/>
      <c r="MD150" s="26"/>
      <c r="ME150" s="26"/>
      <c r="MF150" s="26"/>
      <c r="MG150" s="26"/>
      <c r="MH150" s="26"/>
      <c r="MI150" s="26"/>
      <c r="MJ150" s="26"/>
      <c r="MK150" s="26"/>
      <c r="ML150" s="26"/>
      <c r="MM150" s="26"/>
      <c r="MN150" s="26"/>
      <c r="MO150" s="26"/>
      <c r="MP150" s="26"/>
      <c r="MQ150" s="26"/>
      <c r="MR150" s="26"/>
      <c r="MS150" s="26"/>
      <c r="MT150" s="26"/>
      <c r="MU150" s="26"/>
      <c r="MV150" s="26"/>
      <c r="MW150" s="26"/>
      <c r="MX150" s="26"/>
      <c r="MY150" s="26"/>
      <c r="MZ150" s="26"/>
      <c r="NA150" s="26"/>
      <c r="NB150" s="26"/>
      <c r="NC150" s="26"/>
      <c r="ND150" s="26"/>
      <c r="NE150" s="26"/>
      <c r="NF150" s="26"/>
      <c r="NG150" s="26"/>
      <c r="NH150" s="26"/>
      <c r="NI150" s="26"/>
      <c r="NJ150" s="26"/>
      <c r="NK150" s="26"/>
      <c r="NL150" s="26"/>
      <c r="NM150" s="26"/>
      <c r="NN150" s="26"/>
      <c r="NO150" s="26"/>
      <c r="NP150" s="26"/>
      <c r="NQ150" s="26"/>
      <c r="NR150" s="26"/>
      <c r="NS150" s="26"/>
      <c r="NT150" s="26"/>
      <c r="NU150" s="26"/>
      <c r="NV150" s="26"/>
    </row>
    <row r="151" spans="1:386" customFormat="1" ht="15.75" customHeight="1" x14ac:dyDescent="0.2">
      <c r="A151" s="111"/>
      <c r="B151" s="77" t="s">
        <v>97</v>
      </c>
      <c r="C151" s="112"/>
      <c r="D151" s="113"/>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20"/>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c r="HW151" s="10"/>
      <c r="HX151" s="10"/>
      <c r="HY151" s="10"/>
      <c r="HZ151" s="10"/>
      <c r="IA151" s="10"/>
      <c r="IB151" s="10"/>
      <c r="IC151" s="10"/>
      <c r="ID151" s="10"/>
      <c r="IE151" s="10"/>
      <c r="IF151" s="10"/>
      <c r="IG151" s="10"/>
      <c r="IH151" s="10"/>
      <c r="II151" s="10"/>
      <c r="IJ151" s="10"/>
      <c r="IK151" s="10"/>
      <c r="IL151" s="10"/>
      <c r="IM151" s="10"/>
      <c r="IN151" s="10"/>
      <c r="IO151" s="10"/>
      <c r="IP151" s="10"/>
      <c r="IQ151" s="10"/>
      <c r="IR151" s="10"/>
      <c r="IS151" s="10"/>
      <c r="IT151" s="10"/>
      <c r="IU151" s="10"/>
      <c r="IV151" s="10"/>
      <c r="IW151" s="10"/>
      <c r="IX151" s="10"/>
      <c r="IY151" s="10"/>
      <c r="IZ151" s="10"/>
      <c r="JA151" s="10"/>
      <c r="JB151" s="10"/>
      <c r="JC151" s="10"/>
      <c r="JD151" s="10"/>
      <c r="JE151" s="10"/>
      <c r="JF151" s="10"/>
      <c r="JG151" s="10"/>
      <c r="JH151" s="10"/>
      <c r="JI151" s="10"/>
      <c r="JJ151" s="10"/>
      <c r="JK151" s="10"/>
      <c r="JL151" s="10"/>
      <c r="JM151" s="10"/>
      <c r="JN151" s="10"/>
      <c r="JO151" s="10"/>
      <c r="JP151" s="10"/>
      <c r="JQ151" s="10"/>
      <c r="JR151" s="10"/>
      <c r="JS151" s="10"/>
      <c r="JT151" s="10"/>
      <c r="JU151" s="10"/>
      <c r="JV151" s="10"/>
      <c r="JW151" s="10"/>
      <c r="JX151" s="10"/>
      <c r="JY151" s="10"/>
      <c r="JZ151" s="10"/>
      <c r="KA151" s="10"/>
      <c r="KB151" s="10"/>
      <c r="KC151" s="10"/>
      <c r="KD151" s="10"/>
      <c r="KE151" s="10"/>
      <c r="KF151" s="10"/>
      <c r="KG151" s="10"/>
      <c r="KH151" s="10"/>
      <c r="KI151" s="10"/>
      <c r="KJ151" s="10"/>
      <c r="KK151" s="10"/>
      <c r="KL151" s="10"/>
      <c r="KM151" s="10"/>
      <c r="KN151" s="10"/>
      <c r="KO151" s="10"/>
      <c r="KP151" s="10"/>
      <c r="KQ151" s="10"/>
      <c r="KR151" s="10"/>
      <c r="KS151" s="10"/>
      <c r="KT151" s="10"/>
      <c r="KU151" s="10"/>
      <c r="KV151" s="10"/>
      <c r="KW151" s="10"/>
      <c r="KX151" s="10"/>
      <c r="KY151" s="10"/>
      <c r="KZ151" s="10"/>
      <c r="LA151" s="10"/>
      <c r="LB151" s="10"/>
      <c r="LC151" s="10"/>
      <c r="LD151" s="10"/>
      <c r="LE151" s="10"/>
      <c r="LF151" s="10"/>
      <c r="LG151" s="10"/>
      <c r="LH151" s="10"/>
      <c r="LI151" s="10"/>
      <c r="LJ151" s="10"/>
      <c r="LK151" s="10"/>
      <c r="LL151" s="10"/>
      <c r="LM151" s="10"/>
      <c r="LN151" s="10"/>
      <c r="LO151" s="10"/>
      <c r="LP151" s="10"/>
      <c r="LQ151" s="10"/>
      <c r="LR151" s="10"/>
      <c r="LS151" s="10"/>
      <c r="LT151" s="10"/>
      <c r="LU151" s="10"/>
      <c r="LV151" s="10"/>
      <c r="LW151" s="10"/>
      <c r="LX151" s="10"/>
      <c r="LY151" s="10"/>
      <c r="LZ151" s="10"/>
      <c r="MA151" s="10"/>
      <c r="MB151" s="10"/>
      <c r="MC151" s="10"/>
      <c r="MD151" s="10"/>
      <c r="ME151" s="10"/>
      <c r="MF151" s="10"/>
      <c r="MG151" s="10"/>
      <c r="MH151" s="10"/>
      <c r="MI151" s="10"/>
      <c r="MJ151" s="10"/>
      <c r="MK151" s="10"/>
      <c r="ML151" s="10"/>
      <c r="MM151" s="10"/>
      <c r="MN151" s="10"/>
      <c r="MO151" s="10"/>
      <c r="MP151" s="10"/>
      <c r="MQ151" s="10"/>
      <c r="MR151" s="10"/>
      <c r="MS151" s="10"/>
      <c r="MT151" s="10"/>
      <c r="MU151" s="10"/>
      <c r="MV151" s="10"/>
      <c r="MW151" s="10"/>
      <c r="MX151" s="10"/>
      <c r="MY151" s="10"/>
      <c r="MZ151" s="10"/>
      <c r="NA151" s="10"/>
      <c r="NB151" s="10"/>
      <c r="NC151" s="10"/>
      <c r="ND151" s="10"/>
      <c r="NE151" s="10"/>
      <c r="NF151" s="10"/>
      <c r="NG151" s="10"/>
      <c r="NH151" s="10"/>
      <c r="NI151" s="10"/>
      <c r="NJ151" s="10"/>
      <c r="NK151" s="10"/>
      <c r="NL151" s="10"/>
      <c r="NM151" s="10"/>
      <c r="NN151" s="10"/>
      <c r="NO151" s="10"/>
      <c r="NP151" s="10"/>
      <c r="NQ151" s="10"/>
      <c r="NR151" s="10"/>
      <c r="NS151" s="10"/>
      <c r="NT151" s="10"/>
      <c r="NU151" s="10"/>
      <c r="NV151" s="10"/>
    </row>
    <row r="152" spans="1:386" customFormat="1" ht="15.75" customHeight="1" x14ac:dyDescent="0.2">
      <c r="A152" s="10"/>
      <c r="B152" s="89" t="s">
        <v>43</v>
      </c>
      <c r="C152" s="90">
        <v>2019</v>
      </c>
      <c r="D152" s="91">
        <v>786</v>
      </c>
      <c r="E152" s="92"/>
      <c r="F152" s="91" t="s">
        <v>12</v>
      </c>
      <c r="G152" s="92"/>
      <c r="H152" s="91" t="s">
        <v>12</v>
      </c>
      <c r="I152" s="92"/>
      <c r="J152" s="91" t="s">
        <v>12</v>
      </c>
      <c r="K152" s="92"/>
      <c r="L152" s="91" t="s">
        <v>12</v>
      </c>
      <c r="M152" s="91"/>
      <c r="N152" s="91" t="s">
        <v>12</v>
      </c>
      <c r="O152" s="92"/>
      <c r="P152" s="91" t="s">
        <v>12</v>
      </c>
      <c r="Q152" s="92"/>
      <c r="R152" s="91" t="s">
        <v>12</v>
      </c>
      <c r="S152" s="92"/>
      <c r="T152" s="91" t="s">
        <v>12</v>
      </c>
      <c r="U152" s="92"/>
      <c r="V152" s="91" t="s">
        <v>12</v>
      </c>
      <c r="W152" s="92"/>
      <c r="X152" s="91" t="s">
        <v>12</v>
      </c>
      <c r="Y152" s="92"/>
      <c r="Z152" s="91" t="s">
        <v>12</v>
      </c>
      <c r="AA152" s="92"/>
      <c r="AB152" s="91" t="s">
        <v>12</v>
      </c>
      <c r="AC152" s="92"/>
      <c r="AD152" s="91" t="s">
        <v>12</v>
      </c>
      <c r="AE152" s="92"/>
      <c r="AF152" s="91" t="s">
        <v>12</v>
      </c>
      <c r="AG152" s="91"/>
      <c r="AH152" s="91" t="s">
        <v>12</v>
      </c>
      <c r="AI152" s="92"/>
      <c r="AJ152" s="91" t="s">
        <v>12</v>
      </c>
      <c r="AK152" s="92"/>
      <c r="AL152" s="91" t="s">
        <v>12</v>
      </c>
      <c r="AM152" s="92"/>
      <c r="AN152" s="91" t="s">
        <v>12</v>
      </c>
      <c r="AO152" s="92"/>
      <c r="AP152" s="91" t="s">
        <v>12</v>
      </c>
      <c r="AQ152" s="91"/>
      <c r="AR152" s="91" t="s">
        <v>12</v>
      </c>
      <c r="AS152" s="92"/>
      <c r="AT152" s="91" t="s">
        <v>12</v>
      </c>
      <c r="AU152" s="92"/>
      <c r="AV152" s="91" t="s">
        <v>12</v>
      </c>
      <c r="AW152" s="92"/>
      <c r="AX152" s="91" t="s">
        <v>12</v>
      </c>
      <c r="AY152" s="92"/>
      <c r="AZ152" s="91" t="s">
        <v>12</v>
      </c>
      <c r="BA152" s="92"/>
      <c r="BB152" s="91">
        <v>440</v>
      </c>
      <c r="BC152" s="92"/>
      <c r="BD152" s="91" t="s">
        <v>12</v>
      </c>
      <c r="BE152" s="20"/>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HN152" s="10"/>
      <c r="HO152" s="10"/>
      <c r="HP152" s="10"/>
      <c r="HQ152" s="10"/>
      <c r="HR152" s="10"/>
      <c r="HS152" s="10"/>
      <c r="HT152" s="10"/>
      <c r="HU152" s="10"/>
      <c r="HV152" s="10"/>
      <c r="HW152" s="10"/>
      <c r="HX152" s="10"/>
      <c r="HY152" s="10"/>
      <c r="HZ152" s="10"/>
      <c r="IA152" s="10"/>
      <c r="IB152" s="10"/>
      <c r="IC152" s="10"/>
      <c r="ID152" s="10"/>
      <c r="IE152" s="10"/>
      <c r="IF152" s="10"/>
      <c r="IG152" s="10"/>
      <c r="IH152" s="10"/>
      <c r="II152" s="10"/>
      <c r="IJ152" s="10"/>
      <c r="IK152" s="10"/>
      <c r="IL152" s="10"/>
      <c r="IM152" s="10"/>
      <c r="IN152" s="10"/>
      <c r="IO152" s="10"/>
      <c r="IP152" s="10"/>
      <c r="IQ152" s="10"/>
      <c r="IR152" s="10"/>
      <c r="IS152" s="10"/>
      <c r="IT152" s="10"/>
      <c r="IU152" s="10"/>
      <c r="IV152" s="10"/>
      <c r="IW152" s="10"/>
      <c r="IX152" s="10"/>
      <c r="IY152" s="10"/>
      <c r="IZ152" s="10"/>
      <c r="JA152" s="10"/>
      <c r="JB152" s="10"/>
      <c r="JC152" s="10"/>
      <c r="JD152" s="10"/>
      <c r="JE152" s="10"/>
      <c r="JF152" s="10"/>
      <c r="JG152" s="10"/>
      <c r="JH152" s="10"/>
      <c r="JI152" s="10"/>
      <c r="JJ152" s="10"/>
      <c r="JK152" s="10"/>
      <c r="JL152" s="10"/>
      <c r="JM152" s="10"/>
      <c r="JN152" s="10"/>
      <c r="JO152" s="10"/>
      <c r="JP152" s="10"/>
      <c r="JQ152" s="10"/>
      <c r="JR152" s="10"/>
      <c r="JS152" s="10"/>
      <c r="JT152" s="10"/>
      <c r="JU152" s="10"/>
      <c r="JV152" s="10"/>
      <c r="JW152" s="10"/>
      <c r="JX152" s="10"/>
      <c r="JY152" s="10"/>
      <c r="JZ152" s="10"/>
      <c r="KA152" s="10"/>
      <c r="KB152" s="10"/>
      <c r="KC152" s="10"/>
      <c r="KD152" s="10"/>
      <c r="KE152" s="10"/>
      <c r="KF152" s="10"/>
      <c r="KG152" s="10"/>
      <c r="KH152" s="10"/>
      <c r="KI152" s="10"/>
      <c r="KJ152" s="10"/>
      <c r="KK152" s="10"/>
      <c r="KL152" s="10"/>
      <c r="KM152" s="10"/>
      <c r="KN152" s="10"/>
      <c r="KO152" s="10"/>
      <c r="KP152" s="10"/>
      <c r="KQ152" s="10"/>
      <c r="KR152" s="10"/>
      <c r="KS152" s="10"/>
      <c r="KT152" s="10"/>
      <c r="KU152" s="10"/>
      <c r="KV152" s="10"/>
      <c r="KW152" s="10"/>
      <c r="KX152" s="10"/>
      <c r="KY152" s="10"/>
      <c r="KZ152" s="10"/>
      <c r="LA152" s="10"/>
      <c r="LB152" s="10"/>
      <c r="LC152" s="10"/>
      <c r="LD152" s="10"/>
      <c r="LE152" s="10"/>
      <c r="LF152" s="10"/>
      <c r="LG152" s="10"/>
      <c r="LH152" s="10"/>
      <c r="LI152" s="10"/>
      <c r="LJ152" s="10"/>
      <c r="LK152" s="10"/>
      <c r="LL152" s="10"/>
      <c r="LM152" s="10"/>
      <c r="LN152" s="10"/>
      <c r="LO152" s="10"/>
      <c r="LP152" s="10"/>
      <c r="LQ152" s="10"/>
      <c r="LR152" s="10"/>
      <c r="LS152" s="10"/>
      <c r="LT152" s="10"/>
      <c r="LU152" s="10"/>
      <c r="LV152" s="10"/>
      <c r="LW152" s="10"/>
      <c r="LX152" s="10"/>
      <c r="LY152" s="10"/>
      <c r="LZ152" s="10"/>
      <c r="MA152" s="10"/>
      <c r="MB152" s="10"/>
      <c r="MC152" s="10"/>
      <c r="MD152" s="10"/>
      <c r="ME152" s="10"/>
      <c r="MF152" s="10"/>
      <c r="MG152" s="10"/>
      <c r="MH152" s="10"/>
      <c r="MI152" s="10"/>
      <c r="MJ152" s="10"/>
      <c r="MK152" s="10"/>
      <c r="ML152" s="10"/>
      <c r="MM152" s="10"/>
      <c r="MN152" s="10"/>
      <c r="MO152" s="10"/>
      <c r="MP152" s="10"/>
      <c r="MQ152" s="10"/>
      <c r="MR152" s="10"/>
      <c r="MS152" s="10"/>
      <c r="MT152" s="10"/>
      <c r="MU152" s="10"/>
      <c r="MV152" s="10"/>
      <c r="MW152" s="10"/>
      <c r="MX152" s="10"/>
      <c r="MY152" s="10"/>
      <c r="MZ152" s="10"/>
      <c r="NA152" s="10"/>
      <c r="NB152" s="10"/>
      <c r="NC152" s="10"/>
      <c r="ND152" s="10"/>
      <c r="NE152" s="10"/>
      <c r="NF152" s="10"/>
      <c r="NG152" s="10"/>
      <c r="NH152" s="10"/>
      <c r="NI152" s="10"/>
      <c r="NJ152" s="10"/>
      <c r="NK152" s="10"/>
      <c r="NL152" s="10"/>
      <c r="NM152" s="10"/>
      <c r="NN152" s="10"/>
      <c r="NO152" s="10"/>
      <c r="NP152" s="10"/>
      <c r="NQ152" s="10"/>
      <c r="NR152" s="10"/>
      <c r="NS152" s="10"/>
      <c r="NT152" s="10"/>
      <c r="NU152" s="10"/>
      <c r="NV152" s="10"/>
    </row>
    <row r="153" spans="1:386" customFormat="1" ht="15.75" customHeight="1" x14ac:dyDescent="0.2">
      <c r="A153" s="10"/>
      <c r="B153" s="89"/>
      <c r="C153" s="90">
        <v>2020</v>
      </c>
      <c r="D153" s="91">
        <v>656</v>
      </c>
      <c r="E153" s="92"/>
      <c r="F153" s="91" t="s">
        <v>12</v>
      </c>
      <c r="G153" s="92"/>
      <c r="H153" s="91" t="s">
        <v>12</v>
      </c>
      <c r="I153" s="92"/>
      <c r="J153" s="91" t="s">
        <v>12</v>
      </c>
      <c r="K153" s="92"/>
      <c r="L153" s="91" t="s">
        <v>12</v>
      </c>
      <c r="M153" s="91"/>
      <c r="N153" s="91" t="s">
        <v>12</v>
      </c>
      <c r="O153" s="92"/>
      <c r="P153" s="91" t="s">
        <v>12</v>
      </c>
      <c r="Q153" s="92"/>
      <c r="R153" s="91" t="s">
        <v>12</v>
      </c>
      <c r="S153" s="92"/>
      <c r="T153" s="91" t="s">
        <v>12</v>
      </c>
      <c r="U153" s="92"/>
      <c r="V153" s="91" t="s">
        <v>12</v>
      </c>
      <c r="W153" s="92"/>
      <c r="X153" s="91" t="s">
        <v>12</v>
      </c>
      <c r="Y153" s="92"/>
      <c r="Z153" s="91" t="s">
        <v>12</v>
      </c>
      <c r="AA153" s="92"/>
      <c r="AB153" s="91" t="s">
        <v>12</v>
      </c>
      <c r="AC153" s="92"/>
      <c r="AD153" s="91" t="s">
        <v>12</v>
      </c>
      <c r="AE153" s="92"/>
      <c r="AF153" s="91" t="s">
        <v>12</v>
      </c>
      <c r="AG153" s="91"/>
      <c r="AH153" s="91" t="s">
        <v>12</v>
      </c>
      <c r="AI153" s="92"/>
      <c r="AJ153" s="91" t="s">
        <v>12</v>
      </c>
      <c r="AK153" s="92"/>
      <c r="AL153" s="91" t="s">
        <v>12</v>
      </c>
      <c r="AM153" s="92"/>
      <c r="AN153" s="91" t="s">
        <v>12</v>
      </c>
      <c r="AO153" s="92"/>
      <c r="AP153" s="91" t="s">
        <v>12</v>
      </c>
      <c r="AQ153" s="91"/>
      <c r="AR153" s="91" t="s">
        <v>12</v>
      </c>
      <c r="AS153" s="92"/>
      <c r="AT153" s="91" t="s">
        <v>12</v>
      </c>
      <c r="AU153" s="92"/>
      <c r="AV153" s="91" t="s">
        <v>12</v>
      </c>
      <c r="AW153" s="92"/>
      <c r="AX153" s="91" t="s">
        <v>12</v>
      </c>
      <c r="AY153" s="92"/>
      <c r="AZ153" s="91" t="s">
        <v>12</v>
      </c>
      <c r="BA153" s="92"/>
      <c r="BB153" s="91" t="s">
        <v>12</v>
      </c>
      <c r="BC153" s="92"/>
      <c r="BD153" s="91">
        <v>400</v>
      </c>
      <c r="BE153" s="20"/>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c r="HX153" s="10"/>
      <c r="HY153" s="10"/>
      <c r="HZ153" s="10"/>
      <c r="IA153" s="10"/>
      <c r="IB153" s="10"/>
      <c r="IC153" s="10"/>
      <c r="ID153" s="10"/>
      <c r="IE153" s="10"/>
      <c r="IF153" s="10"/>
      <c r="IG153" s="10"/>
      <c r="IH153" s="10"/>
      <c r="II153" s="10"/>
      <c r="IJ153" s="10"/>
      <c r="IK153" s="10"/>
      <c r="IL153" s="10"/>
      <c r="IM153" s="10"/>
      <c r="IN153" s="10"/>
      <c r="IO153" s="10"/>
      <c r="IP153" s="10"/>
      <c r="IQ153" s="10"/>
      <c r="IR153" s="10"/>
      <c r="IS153" s="10"/>
      <c r="IT153" s="10"/>
      <c r="IU153" s="10"/>
      <c r="IV153" s="10"/>
      <c r="IW153" s="10"/>
      <c r="IX153" s="10"/>
      <c r="IY153" s="10"/>
      <c r="IZ153" s="10"/>
      <c r="JA153" s="10"/>
      <c r="JB153" s="10"/>
      <c r="JC153" s="10"/>
      <c r="JD153" s="10"/>
      <c r="JE153" s="10"/>
      <c r="JF153" s="10"/>
      <c r="JG153" s="10"/>
      <c r="JH153" s="10"/>
      <c r="JI153" s="10"/>
      <c r="JJ153" s="10"/>
      <c r="JK153" s="10"/>
      <c r="JL153" s="10"/>
      <c r="JM153" s="10"/>
      <c r="JN153" s="10"/>
      <c r="JO153" s="10"/>
      <c r="JP153" s="10"/>
      <c r="JQ153" s="10"/>
      <c r="JR153" s="10"/>
      <c r="JS153" s="10"/>
      <c r="JT153" s="10"/>
      <c r="JU153" s="10"/>
      <c r="JV153" s="10"/>
      <c r="JW153" s="10"/>
      <c r="JX153" s="10"/>
      <c r="JY153" s="10"/>
      <c r="JZ153" s="10"/>
      <c r="KA153" s="10"/>
      <c r="KB153" s="10"/>
      <c r="KC153" s="10"/>
      <c r="KD153" s="10"/>
      <c r="KE153" s="10"/>
      <c r="KF153" s="10"/>
      <c r="KG153" s="10"/>
      <c r="KH153" s="10"/>
      <c r="KI153" s="10"/>
      <c r="KJ153" s="10"/>
      <c r="KK153" s="10"/>
      <c r="KL153" s="10"/>
      <c r="KM153" s="10"/>
      <c r="KN153" s="10"/>
      <c r="KO153" s="10"/>
      <c r="KP153" s="10"/>
      <c r="KQ153" s="10"/>
      <c r="KR153" s="10"/>
      <c r="KS153" s="10"/>
      <c r="KT153" s="10"/>
      <c r="KU153" s="10"/>
      <c r="KV153" s="10"/>
      <c r="KW153" s="10"/>
      <c r="KX153" s="10"/>
      <c r="KY153" s="10"/>
      <c r="KZ153" s="10"/>
      <c r="LA153" s="10"/>
      <c r="LB153" s="10"/>
      <c r="LC153" s="10"/>
      <c r="LD153" s="10"/>
      <c r="LE153" s="10"/>
      <c r="LF153" s="10"/>
      <c r="LG153" s="10"/>
      <c r="LH153" s="10"/>
      <c r="LI153" s="10"/>
      <c r="LJ153" s="10"/>
      <c r="LK153" s="10"/>
      <c r="LL153" s="10"/>
      <c r="LM153" s="10"/>
      <c r="LN153" s="10"/>
      <c r="LO153" s="10"/>
      <c r="LP153" s="10"/>
      <c r="LQ153" s="10"/>
      <c r="LR153" s="10"/>
      <c r="LS153" s="10"/>
      <c r="LT153" s="10"/>
      <c r="LU153" s="10"/>
      <c r="LV153" s="10"/>
      <c r="LW153" s="10"/>
      <c r="LX153" s="10"/>
      <c r="LY153" s="10"/>
      <c r="LZ153" s="10"/>
      <c r="MA153" s="10"/>
      <c r="MB153" s="10"/>
      <c r="MC153" s="10"/>
      <c r="MD153" s="10"/>
      <c r="ME153" s="10"/>
      <c r="MF153" s="10"/>
      <c r="MG153" s="10"/>
      <c r="MH153" s="10"/>
      <c r="MI153" s="10"/>
      <c r="MJ153" s="10"/>
      <c r="MK153" s="10"/>
      <c r="ML153" s="10"/>
      <c r="MM153" s="10"/>
      <c r="MN153" s="10"/>
      <c r="MO153" s="10"/>
      <c r="MP153" s="10"/>
      <c r="MQ153" s="10"/>
      <c r="MR153" s="10"/>
      <c r="MS153" s="10"/>
      <c r="MT153" s="10"/>
      <c r="MU153" s="10"/>
      <c r="MV153" s="10"/>
      <c r="MW153" s="10"/>
      <c r="MX153" s="10"/>
      <c r="MY153" s="10"/>
      <c r="MZ153" s="10"/>
      <c r="NA153" s="10"/>
      <c r="NB153" s="10"/>
      <c r="NC153" s="10"/>
      <c r="ND153" s="10"/>
      <c r="NE153" s="10"/>
      <c r="NF153" s="10"/>
      <c r="NG153" s="10"/>
      <c r="NH153" s="10"/>
      <c r="NI153" s="10"/>
      <c r="NJ153" s="10"/>
      <c r="NK153" s="10"/>
      <c r="NL153" s="10"/>
      <c r="NM153" s="10"/>
      <c r="NN153" s="10"/>
      <c r="NO153" s="10"/>
      <c r="NP153" s="10"/>
      <c r="NQ153" s="10"/>
      <c r="NR153" s="10"/>
      <c r="NS153" s="10"/>
      <c r="NT153" s="10"/>
      <c r="NU153" s="10"/>
      <c r="NV153" s="10"/>
    </row>
    <row r="154" spans="1:386" s="25" customFormat="1" ht="15.75" customHeight="1" x14ac:dyDescent="0.25">
      <c r="A154" s="26"/>
      <c r="B154" s="98"/>
      <c r="C154" s="94">
        <v>2023</v>
      </c>
      <c r="D154" s="103">
        <v>400</v>
      </c>
      <c r="E154" s="96"/>
      <c r="F154" s="96" t="s">
        <v>12</v>
      </c>
      <c r="G154" s="96"/>
      <c r="H154" s="96" t="s">
        <v>12</v>
      </c>
      <c r="I154" s="96"/>
      <c r="J154" s="96" t="s">
        <v>12</v>
      </c>
      <c r="K154" s="96"/>
      <c r="L154" s="96">
        <v>60</v>
      </c>
      <c r="M154" s="96"/>
      <c r="N154" s="96" t="s">
        <v>12</v>
      </c>
      <c r="O154" s="96"/>
      <c r="P154" s="96" t="s">
        <v>12</v>
      </c>
      <c r="Q154" s="96"/>
      <c r="R154" s="96" t="s">
        <v>12</v>
      </c>
      <c r="S154" s="96"/>
      <c r="T154" s="96" t="s">
        <v>12</v>
      </c>
      <c r="U154" s="96"/>
      <c r="V154" s="96" t="s">
        <v>12</v>
      </c>
      <c r="W154" s="96"/>
      <c r="X154" s="96" t="s">
        <v>12</v>
      </c>
      <c r="Y154" s="96"/>
      <c r="Z154" s="96" t="s">
        <v>12</v>
      </c>
      <c r="AA154" s="96"/>
      <c r="AB154" s="96" t="s">
        <v>12</v>
      </c>
      <c r="AC154" s="96"/>
      <c r="AD154" s="96" t="s">
        <v>12</v>
      </c>
      <c r="AE154" s="96"/>
      <c r="AF154" s="96" t="s">
        <v>12</v>
      </c>
      <c r="AG154" s="96"/>
      <c r="AH154" s="96" t="s">
        <v>12</v>
      </c>
      <c r="AI154" s="96"/>
      <c r="AJ154" s="96" t="s">
        <v>12</v>
      </c>
      <c r="AK154" s="96"/>
      <c r="AL154" s="96" t="s">
        <v>12</v>
      </c>
      <c r="AM154" s="96"/>
      <c r="AN154" s="96" t="s">
        <v>12</v>
      </c>
      <c r="AO154" s="96"/>
      <c r="AP154" s="96" t="s">
        <v>12</v>
      </c>
      <c r="AQ154" s="96"/>
      <c r="AR154" s="96" t="s">
        <v>12</v>
      </c>
      <c r="AS154" s="96"/>
      <c r="AT154" s="96" t="s">
        <v>12</v>
      </c>
      <c r="AU154" s="96"/>
      <c r="AV154" s="96" t="s">
        <v>12</v>
      </c>
      <c r="AW154" s="96"/>
      <c r="AX154" s="96" t="s">
        <v>12</v>
      </c>
      <c r="AY154" s="96"/>
      <c r="AZ154" s="96" t="s">
        <v>12</v>
      </c>
      <c r="BA154" s="96"/>
      <c r="BB154" s="96" t="s">
        <v>12</v>
      </c>
      <c r="BC154" s="96"/>
      <c r="BD154" s="96" t="s">
        <v>12</v>
      </c>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c r="IN154" s="26"/>
      <c r="IO154" s="26"/>
      <c r="IP154" s="26"/>
      <c r="IQ154" s="26"/>
      <c r="IR154" s="26"/>
      <c r="IS154" s="26"/>
      <c r="IT154" s="26"/>
      <c r="IU154" s="26"/>
      <c r="IV154" s="26"/>
      <c r="IW154" s="26"/>
      <c r="IX154" s="26"/>
      <c r="IY154" s="26"/>
      <c r="IZ154" s="26"/>
      <c r="JA154" s="26"/>
      <c r="JB154" s="26"/>
      <c r="JC154" s="26"/>
      <c r="JD154" s="26"/>
      <c r="JE154" s="26"/>
      <c r="JF154" s="26"/>
      <c r="JG154" s="26"/>
      <c r="JH154" s="26"/>
      <c r="JI154" s="26"/>
      <c r="JJ154" s="26"/>
      <c r="JK154" s="26"/>
      <c r="JL154" s="26"/>
      <c r="JM154" s="26"/>
      <c r="JN154" s="26"/>
      <c r="JO154" s="26"/>
      <c r="JP154" s="26"/>
      <c r="JQ154" s="26"/>
      <c r="JR154" s="26"/>
      <c r="JS154" s="26"/>
      <c r="JT154" s="26"/>
      <c r="JU154" s="26"/>
      <c r="JV154" s="26"/>
      <c r="JW154" s="26"/>
      <c r="JX154" s="26"/>
      <c r="JY154" s="26"/>
      <c r="JZ154" s="26"/>
      <c r="KA154" s="26"/>
      <c r="KB154" s="26"/>
      <c r="KC154" s="26"/>
      <c r="KD154" s="26"/>
      <c r="KE154" s="26"/>
      <c r="KF154" s="26"/>
      <c r="KG154" s="26"/>
      <c r="KH154" s="26"/>
      <c r="KI154" s="26"/>
      <c r="KJ154" s="26"/>
      <c r="KK154" s="26"/>
      <c r="KL154" s="26"/>
      <c r="KM154" s="26"/>
      <c r="KN154" s="26"/>
      <c r="KO154" s="26"/>
      <c r="KP154" s="26"/>
      <c r="KQ154" s="26"/>
      <c r="KR154" s="26"/>
      <c r="KS154" s="26"/>
      <c r="KT154" s="26"/>
      <c r="KU154" s="26"/>
      <c r="KV154" s="26"/>
      <c r="KW154" s="26"/>
      <c r="KX154" s="26"/>
      <c r="KY154" s="26"/>
      <c r="KZ154" s="26"/>
      <c r="LA154" s="26"/>
      <c r="LB154" s="26"/>
      <c r="LC154" s="26"/>
      <c r="LD154" s="26"/>
      <c r="LE154" s="26"/>
      <c r="LF154" s="26"/>
      <c r="LG154" s="26"/>
      <c r="LH154" s="26"/>
      <c r="LI154" s="26"/>
      <c r="LJ154" s="26"/>
      <c r="LK154" s="26"/>
      <c r="LL154" s="26"/>
      <c r="LM154" s="26"/>
      <c r="LN154" s="26"/>
      <c r="LO154" s="26"/>
      <c r="LP154" s="26"/>
      <c r="LQ154" s="26"/>
      <c r="LR154" s="26"/>
      <c r="LS154" s="26"/>
      <c r="LT154" s="26"/>
      <c r="LU154" s="26"/>
      <c r="LV154" s="26"/>
      <c r="LW154" s="26"/>
      <c r="LX154" s="26"/>
      <c r="LY154" s="26"/>
      <c r="LZ154" s="26"/>
      <c r="MA154" s="26"/>
      <c r="MB154" s="26"/>
      <c r="MC154" s="26"/>
      <c r="MD154" s="26"/>
      <c r="ME154" s="26"/>
      <c r="MF154" s="26"/>
      <c r="MG154" s="26"/>
      <c r="MH154" s="26"/>
      <c r="MI154" s="26"/>
      <c r="MJ154" s="26"/>
      <c r="MK154" s="26"/>
      <c r="ML154" s="26"/>
      <c r="MM154" s="26"/>
      <c r="MN154" s="26"/>
      <c r="MO154" s="26"/>
      <c r="MP154" s="26"/>
      <c r="MQ154" s="26"/>
      <c r="MR154" s="26"/>
      <c r="MS154" s="26"/>
      <c r="MT154" s="26"/>
      <c r="MU154" s="26"/>
      <c r="MV154" s="26"/>
      <c r="MW154" s="26"/>
      <c r="MX154" s="26"/>
      <c r="MY154" s="26"/>
      <c r="MZ154" s="26"/>
      <c r="NA154" s="26"/>
      <c r="NB154" s="26"/>
      <c r="NC154" s="26"/>
      <c r="ND154" s="26"/>
      <c r="NE154" s="26"/>
      <c r="NF154" s="26"/>
      <c r="NG154" s="26"/>
      <c r="NH154" s="26"/>
      <c r="NI154" s="26"/>
      <c r="NJ154" s="26"/>
      <c r="NK154" s="26"/>
      <c r="NL154" s="26"/>
      <c r="NM154" s="26"/>
      <c r="NN154" s="26"/>
      <c r="NO154" s="26"/>
      <c r="NP154" s="26"/>
      <c r="NQ154" s="26"/>
      <c r="NR154" s="26"/>
      <c r="NS154" s="26"/>
      <c r="NT154" s="26"/>
      <c r="NU154" s="26"/>
      <c r="NV154" s="26"/>
    </row>
    <row r="155" spans="1:386" customFormat="1" ht="15.75" customHeight="1" x14ac:dyDescent="0.2">
      <c r="A155" s="10"/>
      <c r="B155" s="89" t="s">
        <v>44</v>
      </c>
      <c r="C155" s="90">
        <v>2020</v>
      </c>
      <c r="D155" s="91" t="s">
        <v>13</v>
      </c>
      <c r="E155" s="92"/>
      <c r="F155" s="91" t="s">
        <v>12</v>
      </c>
      <c r="G155" s="92"/>
      <c r="H155" s="91" t="s">
        <v>12</v>
      </c>
      <c r="I155" s="92"/>
      <c r="J155" s="91" t="s">
        <v>12</v>
      </c>
      <c r="K155" s="92"/>
      <c r="L155" s="91" t="s">
        <v>12</v>
      </c>
      <c r="M155" s="91"/>
      <c r="N155" s="91" t="s">
        <v>12</v>
      </c>
      <c r="O155" s="92"/>
      <c r="P155" s="91" t="s">
        <v>12</v>
      </c>
      <c r="Q155" s="92"/>
      <c r="R155" s="91" t="s">
        <v>12</v>
      </c>
      <c r="S155" s="92"/>
      <c r="T155" s="91" t="s">
        <v>12</v>
      </c>
      <c r="U155" s="92"/>
      <c r="V155" s="91" t="s">
        <v>12</v>
      </c>
      <c r="W155" s="92"/>
      <c r="X155" s="91" t="s">
        <v>12</v>
      </c>
      <c r="Y155" s="92"/>
      <c r="Z155" s="91" t="s">
        <v>12</v>
      </c>
      <c r="AA155" s="92"/>
      <c r="AB155" s="91" t="s">
        <v>12</v>
      </c>
      <c r="AC155" s="92"/>
      <c r="AD155" s="91" t="s">
        <v>12</v>
      </c>
      <c r="AE155" s="92"/>
      <c r="AF155" s="91" t="s">
        <v>12</v>
      </c>
      <c r="AG155" s="91"/>
      <c r="AH155" s="91" t="s">
        <v>12</v>
      </c>
      <c r="AI155" s="92"/>
      <c r="AJ155" s="91" t="s">
        <v>12</v>
      </c>
      <c r="AK155" s="92"/>
      <c r="AL155" s="91" t="s">
        <v>12</v>
      </c>
      <c r="AM155" s="92"/>
      <c r="AN155" s="91" t="s">
        <v>12</v>
      </c>
      <c r="AO155" s="92"/>
      <c r="AP155" s="91" t="s">
        <v>12</v>
      </c>
      <c r="AQ155" s="91"/>
      <c r="AR155" s="91" t="s">
        <v>12</v>
      </c>
      <c r="AS155" s="92"/>
      <c r="AT155" s="91" t="s">
        <v>12</v>
      </c>
      <c r="AU155" s="92"/>
      <c r="AV155" s="91" t="s">
        <v>12</v>
      </c>
      <c r="AW155" s="92"/>
      <c r="AX155" s="91" t="s">
        <v>12</v>
      </c>
      <c r="AY155" s="92"/>
      <c r="AZ155" s="91" t="s">
        <v>12</v>
      </c>
      <c r="BA155" s="92"/>
      <c r="BB155" s="91" t="s">
        <v>12</v>
      </c>
      <c r="BC155" s="92"/>
      <c r="BD155" s="91" t="s">
        <v>12</v>
      </c>
      <c r="BE155" s="20"/>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c r="HU155" s="10"/>
      <c r="HV155" s="10"/>
      <c r="HW155" s="10"/>
      <c r="HX155" s="10"/>
      <c r="HY155" s="10"/>
      <c r="HZ155" s="10"/>
      <c r="IA155" s="10"/>
      <c r="IB155" s="10"/>
      <c r="IC155" s="10"/>
      <c r="ID155" s="10"/>
      <c r="IE155" s="10"/>
      <c r="IF155" s="10"/>
      <c r="IG155" s="10"/>
      <c r="IH155" s="10"/>
      <c r="II155" s="10"/>
      <c r="IJ155" s="10"/>
      <c r="IK155" s="10"/>
      <c r="IL155" s="10"/>
      <c r="IM155" s="10"/>
      <c r="IN155" s="10"/>
      <c r="IO155" s="10"/>
      <c r="IP155" s="10"/>
      <c r="IQ155" s="10"/>
      <c r="IR155" s="10"/>
      <c r="IS155" s="10"/>
      <c r="IT155" s="10"/>
      <c r="IU155" s="10"/>
      <c r="IV155" s="10"/>
      <c r="IW155" s="10"/>
      <c r="IX155" s="10"/>
      <c r="IY155" s="10"/>
      <c r="IZ155" s="10"/>
      <c r="JA155" s="10"/>
      <c r="JB155" s="10"/>
      <c r="JC155" s="10"/>
      <c r="JD155" s="10"/>
      <c r="JE155" s="10"/>
      <c r="JF155" s="10"/>
      <c r="JG155" s="10"/>
      <c r="JH155" s="10"/>
      <c r="JI155" s="10"/>
      <c r="JJ155" s="10"/>
      <c r="JK155" s="10"/>
      <c r="JL155" s="10"/>
      <c r="JM155" s="10"/>
      <c r="JN155" s="10"/>
      <c r="JO155" s="10"/>
      <c r="JP155" s="10"/>
      <c r="JQ155" s="10"/>
      <c r="JR155" s="10"/>
      <c r="JS155" s="10"/>
      <c r="JT155" s="10"/>
      <c r="JU155" s="10"/>
      <c r="JV155" s="10"/>
      <c r="JW155" s="10"/>
      <c r="JX155" s="10"/>
      <c r="JY155" s="10"/>
      <c r="JZ155" s="10"/>
      <c r="KA155" s="10"/>
      <c r="KB155" s="10"/>
      <c r="KC155" s="10"/>
      <c r="KD155" s="10"/>
      <c r="KE155" s="10"/>
      <c r="KF155" s="10"/>
      <c r="KG155" s="10"/>
      <c r="KH155" s="10"/>
      <c r="KI155" s="10"/>
      <c r="KJ155" s="10"/>
      <c r="KK155" s="10"/>
      <c r="KL155" s="10"/>
      <c r="KM155" s="10"/>
      <c r="KN155" s="10"/>
      <c r="KO155" s="10"/>
      <c r="KP155" s="10"/>
      <c r="KQ155" s="10"/>
      <c r="KR155" s="10"/>
      <c r="KS155" s="10"/>
      <c r="KT155" s="10"/>
      <c r="KU155" s="10"/>
      <c r="KV155" s="10"/>
      <c r="KW155" s="10"/>
      <c r="KX155" s="10"/>
      <c r="KY155" s="10"/>
      <c r="KZ155" s="10"/>
      <c r="LA155" s="10"/>
      <c r="LB155" s="10"/>
      <c r="LC155" s="10"/>
      <c r="LD155" s="10"/>
      <c r="LE155" s="10"/>
      <c r="LF155" s="10"/>
      <c r="LG155" s="10"/>
      <c r="LH155" s="10"/>
      <c r="LI155" s="10"/>
      <c r="LJ155" s="10"/>
      <c r="LK155" s="10"/>
      <c r="LL155" s="10"/>
      <c r="LM155" s="10"/>
      <c r="LN155" s="10"/>
      <c r="LO155" s="10"/>
      <c r="LP155" s="10"/>
      <c r="LQ155" s="10"/>
      <c r="LR155" s="10"/>
      <c r="LS155" s="10"/>
      <c r="LT155" s="10"/>
      <c r="LU155" s="10"/>
      <c r="LV155" s="10"/>
      <c r="LW155" s="10"/>
      <c r="LX155" s="10"/>
      <c r="LY155" s="10"/>
      <c r="LZ155" s="10"/>
      <c r="MA155" s="10"/>
      <c r="MB155" s="10"/>
      <c r="MC155" s="10"/>
      <c r="MD155" s="10"/>
      <c r="ME155" s="10"/>
      <c r="MF155" s="10"/>
      <c r="MG155" s="10"/>
      <c r="MH155" s="10"/>
      <c r="MI155" s="10"/>
      <c r="MJ155" s="10"/>
      <c r="MK155" s="10"/>
      <c r="ML155" s="10"/>
      <c r="MM155" s="10"/>
      <c r="MN155" s="10"/>
      <c r="MO155" s="10"/>
      <c r="MP155" s="10"/>
      <c r="MQ155" s="10"/>
      <c r="MR155" s="10"/>
      <c r="MS155" s="10"/>
      <c r="MT155" s="10"/>
      <c r="MU155" s="10"/>
      <c r="MV155" s="10"/>
      <c r="MW155" s="10"/>
      <c r="MX155" s="10"/>
      <c r="MY155" s="10"/>
      <c r="MZ155" s="10"/>
      <c r="NA155" s="10"/>
      <c r="NB155" s="10"/>
      <c r="NC155" s="10"/>
      <c r="ND155" s="10"/>
      <c r="NE155" s="10"/>
      <c r="NF155" s="10"/>
      <c r="NG155" s="10"/>
      <c r="NH155" s="10"/>
      <c r="NI155" s="10"/>
      <c r="NJ155" s="10"/>
      <c r="NK155" s="10"/>
      <c r="NL155" s="10"/>
      <c r="NM155" s="10"/>
      <c r="NN155" s="10"/>
      <c r="NO155" s="10"/>
      <c r="NP155" s="10"/>
      <c r="NQ155" s="10"/>
      <c r="NR155" s="10"/>
      <c r="NS155" s="10"/>
      <c r="NT155" s="10"/>
      <c r="NU155" s="10"/>
      <c r="NV155" s="10"/>
    </row>
    <row r="156" spans="1:386" s="5" customFormat="1" ht="15.75" customHeight="1" x14ac:dyDescent="0.2">
      <c r="A156" s="12"/>
      <c r="B156" s="89"/>
      <c r="C156" s="90">
        <v>2021</v>
      </c>
      <c r="D156" s="91" t="s">
        <v>12</v>
      </c>
      <c r="E156" s="91"/>
      <c r="F156" s="91" t="s">
        <v>12</v>
      </c>
      <c r="G156" s="91"/>
      <c r="H156" s="91" t="s">
        <v>12</v>
      </c>
      <c r="I156" s="91"/>
      <c r="J156" s="91" t="s">
        <v>12</v>
      </c>
      <c r="K156" s="91"/>
      <c r="L156" s="91" t="s">
        <v>12</v>
      </c>
      <c r="M156" s="92"/>
      <c r="N156" s="91" t="s">
        <v>12</v>
      </c>
      <c r="O156" s="91"/>
      <c r="P156" s="91" t="s">
        <v>12</v>
      </c>
      <c r="Q156" s="91"/>
      <c r="R156" s="91" t="s">
        <v>12</v>
      </c>
      <c r="S156" s="91"/>
      <c r="T156" s="91" t="s">
        <v>12</v>
      </c>
      <c r="U156" s="91"/>
      <c r="V156" s="91" t="s">
        <v>12</v>
      </c>
      <c r="W156" s="91"/>
      <c r="X156" s="91" t="s">
        <v>12</v>
      </c>
      <c r="Y156" s="91"/>
      <c r="Z156" s="91" t="s">
        <v>12</v>
      </c>
      <c r="AA156" s="91"/>
      <c r="AB156" s="91" t="s">
        <v>12</v>
      </c>
      <c r="AC156" s="91"/>
      <c r="AD156" s="91" t="s">
        <v>12</v>
      </c>
      <c r="AE156" s="91"/>
      <c r="AF156" s="91" t="s">
        <v>12</v>
      </c>
      <c r="AG156" s="91"/>
      <c r="AH156" s="91" t="s">
        <v>12</v>
      </c>
      <c r="AI156" s="91"/>
      <c r="AJ156" s="91" t="s">
        <v>12</v>
      </c>
      <c r="AK156" s="91"/>
      <c r="AL156" s="91" t="s">
        <v>12</v>
      </c>
      <c r="AM156" s="91"/>
      <c r="AN156" s="91" t="s">
        <v>12</v>
      </c>
      <c r="AO156" s="91"/>
      <c r="AP156" s="91" t="s">
        <v>12</v>
      </c>
      <c r="AQ156" s="91"/>
      <c r="AR156" s="91" t="s">
        <v>12</v>
      </c>
      <c r="AS156" s="91"/>
      <c r="AT156" s="91" t="s">
        <v>12</v>
      </c>
      <c r="AU156" s="91"/>
      <c r="AV156" s="91" t="s">
        <v>12</v>
      </c>
      <c r="AW156" s="91"/>
      <c r="AX156" s="91" t="s">
        <v>12</v>
      </c>
      <c r="AY156" s="91"/>
      <c r="AZ156" s="91" t="s">
        <v>12</v>
      </c>
      <c r="BA156" s="91"/>
      <c r="BB156" s="91" t="s">
        <v>13</v>
      </c>
      <c r="BC156" s="91"/>
      <c r="BD156" s="91" t="s">
        <v>12</v>
      </c>
      <c r="BE156" s="20"/>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12"/>
      <c r="KE156" s="12"/>
      <c r="KF156" s="12"/>
      <c r="KG156" s="12"/>
      <c r="KH156" s="12"/>
      <c r="KI156" s="12"/>
      <c r="KJ156" s="12"/>
      <c r="KK156" s="12"/>
      <c r="KL156" s="12"/>
      <c r="KM156" s="12"/>
      <c r="KN156" s="12"/>
      <c r="KO156" s="12"/>
      <c r="KP156" s="12"/>
      <c r="KQ156" s="12"/>
      <c r="KR156" s="12"/>
      <c r="KS156" s="12"/>
      <c r="KT156" s="12"/>
      <c r="KU156" s="12"/>
      <c r="KV156" s="12"/>
      <c r="KW156" s="12"/>
      <c r="KX156" s="12"/>
      <c r="KY156" s="12"/>
      <c r="KZ156" s="12"/>
      <c r="LA156" s="12"/>
      <c r="LB156" s="12"/>
      <c r="LC156" s="12"/>
      <c r="LD156" s="12"/>
      <c r="LE156" s="12"/>
      <c r="LF156" s="12"/>
      <c r="LG156" s="12"/>
      <c r="LH156" s="12"/>
      <c r="LI156" s="12"/>
      <c r="LJ156" s="12"/>
      <c r="LK156" s="12"/>
      <c r="LL156" s="12"/>
      <c r="LM156" s="12"/>
      <c r="LN156" s="12"/>
      <c r="LO156" s="12"/>
      <c r="LP156" s="12"/>
      <c r="LQ156" s="12"/>
      <c r="LR156" s="12"/>
      <c r="LS156" s="12"/>
      <c r="LT156" s="12"/>
      <c r="LU156" s="12"/>
      <c r="LV156" s="12"/>
      <c r="LW156" s="12"/>
      <c r="LX156" s="12"/>
      <c r="LY156" s="12"/>
      <c r="LZ156" s="12"/>
      <c r="MA156" s="12"/>
      <c r="MB156" s="12"/>
      <c r="MC156" s="12"/>
      <c r="MD156" s="12"/>
      <c r="ME156" s="12"/>
      <c r="MF156" s="12"/>
      <c r="MG156" s="12"/>
      <c r="MH156" s="12"/>
      <c r="MI156" s="12"/>
      <c r="MJ156" s="12"/>
      <c r="MK156" s="12"/>
      <c r="ML156" s="12"/>
      <c r="MM156" s="12"/>
      <c r="MN156" s="12"/>
      <c r="MO156" s="12"/>
      <c r="MP156" s="12"/>
      <c r="MQ156" s="12"/>
      <c r="MR156" s="12"/>
      <c r="MS156" s="12"/>
      <c r="MT156" s="12"/>
      <c r="MU156" s="12"/>
      <c r="MV156" s="12"/>
      <c r="MW156" s="12"/>
      <c r="MX156" s="12"/>
      <c r="MY156" s="12"/>
      <c r="MZ156" s="12"/>
      <c r="NA156" s="12"/>
      <c r="NB156" s="12"/>
      <c r="NC156" s="12"/>
      <c r="ND156" s="12"/>
      <c r="NE156" s="12"/>
      <c r="NF156" s="12"/>
      <c r="NG156" s="12"/>
      <c r="NH156" s="12"/>
      <c r="NI156" s="12"/>
      <c r="NJ156" s="12"/>
      <c r="NK156" s="12"/>
      <c r="NL156" s="12"/>
      <c r="NM156" s="12"/>
      <c r="NN156" s="12"/>
      <c r="NO156" s="12"/>
      <c r="NP156" s="12"/>
      <c r="NQ156" s="12"/>
      <c r="NR156" s="12"/>
      <c r="NS156" s="12"/>
      <c r="NT156" s="12"/>
      <c r="NU156" s="12"/>
      <c r="NV156" s="12"/>
    </row>
    <row r="157" spans="1:386" s="4" customFormat="1" ht="15.75" customHeight="1" x14ac:dyDescent="0.2">
      <c r="A157" s="12"/>
      <c r="B157" s="89"/>
      <c r="C157" s="97">
        <v>2022</v>
      </c>
      <c r="D157" s="91" t="s">
        <v>13</v>
      </c>
      <c r="E157" s="91"/>
      <c r="F157" s="91" t="s">
        <v>12</v>
      </c>
      <c r="G157" s="91"/>
      <c r="H157" s="91" t="s">
        <v>12</v>
      </c>
      <c r="I157" s="91"/>
      <c r="J157" s="91" t="s">
        <v>12</v>
      </c>
      <c r="K157" s="91"/>
      <c r="L157" s="91" t="s">
        <v>12</v>
      </c>
      <c r="M157" s="92"/>
      <c r="N157" s="91" t="s">
        <v>12</v>
      </c>
      <c r="O157" s="91"/>
      <c r="P157" s="91" t="s">
        <v>12</v>
      </c>
      <c r="Q157" s="91"/>
      <c r="R157" s="91" t="s">
        <v>12</v>
      </c>
      <c r="S157" s="91"/>
      <c r="T157" s="91" t="s">
        <v>12</v>
      </c>
      <c r="U157" s="91"/>
      <c r="V157" s="91" t="s">
        <v>12</v>
      </c>
      <c r="W157" s="91"/>
      <c r="X157" s="91" t="s">
        <v>12</v>
      </c>
      <c r="Y157" s="91"/>
      <c r="Z157" s="91" t="s">
        <v>12</v>
      </c>
      <c r="AA157" s="91"/>
      <c r="AB157" s="91" t="s">
        <v>12</v>
      </c>
      <c r="AC157" s="91"/>
      <c r="AD157" s="91" t="s">
        <v>12</v>
      </c>
      <c r="AE157" s="91"/>
      <c r="AF157" s="91" t="s">
        <v>12</v>
      </c>
      <c r="AG157" s="91"/>
      <c r="AH157" s="91" t="s">
        <v>12</v>
      </c>
      <c r="AI157" s="91"/>
      <c r="AJ157" s="91" t="s">
        <v>12</v>
      </c>
      <c r="AK157" s="91"/>
      <c r="AL157" s="91" t="s">
        <v>12</v>
      </c>
      <c r="AM157" s="91"/>
      <c r="AN157" s="91" t="s">
        <v>12</v>
      </c>
      <c r="AO157" s="91"/>
      <c r="AP157" s="91" t="s">
        <v>12</v>
      </c>
      <c r="AQ157" s="91"/>
      <c r="AR157" s="91" t="s">
        <v>12</v>
      </c>
      <c r="AS157" s="91"/>
      <c r="AT157" s="91" t="s">
        <v>12</v>
      </c>
      <c r="AU157" s="91"/>
      <c r="AV157" s="91" t="s">
        <v>12</v>
      </c>
      <c r="AW157" s="91"/>
      <c r="AX157" s="91" t="s">
        <v>12</v>
      </c>
      <c r="AY157" s="91"/>
      <c r="AZ157" s="91" t="s">
        <v>12</v>
      </c>
      <c r="BA157" s="91"/>
      <c r="BB157" s="91" t="s">
        <v>12</v>
      </c>
      <c r="BC157" s="91"/>
      <c r="BD157" s="91" t="s">
        <v>12</v>
      </c>
      <c r="BE157" s="20"/>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c r="FS157" s="12"/>
      <c r="FT157" s="12"/>
      <c r="FU157" s="12"/>
      <c r="FV157" s="12"/>
      <c r="FW157" s="12"/>
      <c r="FX157" s="12"/>
      <c r="FY157" s="12"/>
      <c r="FZ157" s="12"/>
      <c r="GA157" s="12"/>
      <c r="GB157" s="12"/>
      <c r="GC157" s="12"/>
      <c r="GD157" s="12"/>
      <c r="GE157" s="12"/>
      <c r="GF157" s="12"/>
      <c r="GG157" s="12"/>
      <c r="GH157" s="12"/>
      <c r="GI157" s="12"/>
      <c r="GJ157" s="12"/>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12"/>
      <c r="KE157" s="12"/>
      <c r="KF157" s="12"/>
      <c r="KG157" s="12"/>
      <c r="KH157" s="12"/>
      <c r="KI157" s="12"/>
      <c r="KJ157" s="12"/>
      <c r="KK157" s="12"/>
      <c r="KL157" s="12"/>
      <c r="KM157" s="12"/>
      <c r="KN157" s="12"/>
      <c r="KO157" s="12"/>
      <c r="KP157" s="12"/>
      <c r="KQ157" s="12"/>
      <c r="KR157" s="12"/>
      <c r="KS157" s="12"/>
      <c r="KT157" s="12"/>
      <c r="KU157" s="12"/>
      <c r="KV157" s="12"/>
      <c r="KW157" s="12"/>
      <c r="KX157" s="12"/>
      <c r="KY157" s="12"/>
      <c r="KZ157" s="12"/>
      <c r="LA157" s="12"/>
      <c r="LB157" s="12"/>
      <c r="LC157" s="12"/>
      <c r="LD157" s="12"/>
      <c r="LE157" s="12"/>
      <c r="LF157" s="12"/>
      <c r="LG157" s="12"/>
      <c r="LH157" s="12"/>
      <c r="LI157" s="12"/>
      <c r="LJ157" s="12"/>
      <c r="LK157" s="12"/>
      <c r="LL157" s="12"/>
      <c r="LM157" s="12"/>
      <c r="LN157" s="12"/>
      <c r="LO157" s="12"/>
      <c r="LP157" s="12"/>
      <c r="LQ157" s="12"/>
      <c r="LR157" s="12"/>
      <c r="LS157" s="12"/>
      <c r="LT157" s="12"/>
      <c r="LU157" s="12"/>
      <c r="LV157" s="12"/>
      <c r="LW157" s="12"/>
      <c r="LX157" s="12"/>
      <c r="LY157" s="12"/>
      <c r="LZ157" s="12"/>
      <c r="MA157" s="12"/>
      <c r="MB157" s="12"/>
      <c r="MC157" s="12"/>
      <c r="MD157" s="12"/>
      <c r="ME157" s="12"/>
      <c r="MF157" s="12"/>
      <c r="MG157" s="12"/>
      <c r="MH157" s="12"/>
      <c r="MI157" s="12"/>
      <c r="MJ157" s="12"/>
      <c r="MK157" s="12"/>
      <c r="ML157" s="12"/>
      <c r="MM157" s="12"/>
      <c r="MN157" s="12"/>
      <c r="MO157" s="12"/>
      <c r="MP157" s="12"/>
      <c r="MQ157" s="12"/>
      <c r="MR157" s="12"/>
      <c r="MS157" s="12"/>
      <c r="MT157" s="12"/>
      <c r="MU157" s="12"/>
      <c r="MV157" s="12"/>
      <c r="MW157" s="12"/>
      <c r="MX157" s="12"/>
      <c r="MY157" s="12"/>
      <c r="MZ157" s="12"/>
      <c r="NA157" s="12"/>
      <c r="NB157" s="12"/>
      <c r="NC157" s="12"/>
      <c r="ND157" s="12"/>
      <c r="NE157" s="12"/>
      <c r="NF157" s="12"/>
      <c r="NG157" s="12"/>
      <c r="NH157" s="12"/>
      <c r="NI157" s="12"/>
      <c r="NJ157" s="12"/>
      <c r="NK157" s="12"/>
      <c r="NL157" s="12"/>
      <c r="NM157" s="12"/>
      <c r="NN157" s="12"/>
      <c r="NO157" s="12"/>
      <c r="NP157" s="12"/>
      <c r="NQ157" s="12"/>
      <c r="NR157" s="12"/>
      <c r="NS157" s="12"/>
      <c r="NT157" s="12"/>
      <c r="NU157" s="12"/>
      <c r="NV157" s="12"/>
    </row>
    <row r="158" spans="1:386" s="5" customFormat="1" ht="15.75" customHeight="1" x14ac:dyDescent="0.2">
      <c r="A158" s="12"/>
      <c r="B158" s="89" t="s">
        <v>45</v>
      </c>
      <c r="C158" s="90">
        <v>2021</v>
      </c>
      <c r="D158" s="91" t="s">
        <v>12</v>
      </c>
      <c r="E158" s="91"/>
      <c r="F158" s="91" t="s">
        <v>12</v>
      </c>
      <c r="G158" s="91"/>
      <c r="H158" s="91" t="s">
        <v>12</v>
      </c>
      <c r="I158" s="91"/>
      <c r="J158" s="91" t="s">
        <v>12</v>
      </c>
      <c r="K158" s="91"/>
      <c r="L158" s="91" t="s">
        <v>12</v>
      </c>
      <c r="M158" s="91"/>
      <c r="N158" s="91" t="s">
        <v>12</v>
      </c>
      <c r="O158" s="91"/>
      <c r="P158" s="91" t="s">
        <v>12</v>
      </c>
      <c r="Q158" s="91"/>
      <c r="R158" s="91" t="s">
        <v>12</v>
      </c>
      <c r="S158" s="91"/>
      <c r="T158" s="91" t="s">
        <v>12</v>
      </c>
      <c r="U158" s="91"/>
      <c r="V158" s="91" t="s">
        <v>12</v>
      </c>
      <c r="W158" s="91"/>
      <c r="X158" s="91" t="s">
        <v>12</v>
      </c>
      <c r="Y158" s="91"/>
      <c r="Z158" s="91" t="s">
        <v>12</v>
      </c>
      <c r="AA158" s="91"/>
      <c r="AB158" s="91" t="s">
        <v>12</v>
      </c>
      <c r="AC158" s="91"/>
      <c r="AD158" s="91" t="s">
        <v>12</v>
      </c>
      <c r="AE158" s="91"/>
      <c r="AF158" s="91" t="s">
        <v>12</v>
      </c>
      <c r="AG158" s="91"/>
      <c r="AH158" s="91" t="s">
        <v>12</v>
      </c>
      <c r="AI158" s="91"/>
      <c r="AJ158" s="91" t="s">
        <v>12</v>
      </c>
      <c r="AK158" s="91"/>
      <c r="AL158" s="91" t="s">
        <v>12</v>
      </c>
      <c r="AM158" s="91"/>
      <c r="AN158" s="91" t="s">
        <v>12</v>
      </c>
      <c r="AO158" s="91"/>
      <c r="AP158" s="91" t="s">
        <v>12</v>
      </c>
      <c r="AQ158" s="91"/>
      <c r="AR158" s="91" t="s">
        <v>12</v>
      </c>
      <c r="AS158" s="91"/>
      <c r="AT158" s="91" t="s">
        <v>12</v>
      </c>
      <c r="AU158" s="91"/>
      <c r="AV158" s="91" t="s">
        <v>12</v>
      </c>
      <c r="AW158" s="91"/>
      <c r="AX158" s="91" t="s">
        <v>12</v>
      </c>
      <c r="AY158" s="91"/>
      <c r="AZ158" s="91" t="s">
        <v>12</v>
      </c>
      <c r="BA158" s="91"/>
      <c r="BB158" s="91" t="s">
        <v>12</v>
      </c>
      <c r="BC158" s="91"/>
      <c r="BD158" s="91" t="s">
        <v>12</v>
      </c>
      <c r="BE158" s="20"/>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c r="HP158" s="12"/>
      <c r="HQ158" s="12"/>
      <c r="HR158" s="12"/>
      <c r="HS158" s="12"/>
      <c r="HT158" s="12"/>
      <c r="HU158" s="12"/>
      <c r="HV158" s="12"/>
      <c r="HW158" s="12"/>
      <c r="HX158" s="12"/>
      <c r="HY158" s="12"/>
      <c r="HZ158" s="12"/>
      <c r="IA158" s="12"/>
      <c r="IB158" s="12"/>
      <c r="IC158" s="12"/>
      <c r="ID158" s="12"/>
      <c r="IE158" s="12"/>
      <c r="IF158" s="12"/>
      <c r="IG158" s="12"/>
      <c r="IH158" s="12"/>
      <c r="II158" s="12"/>
      <c r="IJ158" s="12"/>
      <c r="IK158" s="12"/>
      <c r="IL158" s="12"/>
      <c r="IM158" s="12"/>
      <c r="IN158" s="12"/>
      <c r="IO158" s="12"/>
      <c r="IP158" s="12"/>
      <c r="IQ158" s="12"/>
      <c r="IR158" s="12"/>
      <c r="IS158" s="12"/>
      <c r="IT158" s="12"/>
      <c r="IU158" s="12"/>
      <c r="IV158" s="12"/>
      <c r="IW158" s="12"/>
      <c r="IX158" s="12"/>
      <c r="IY158" s="12"/>
      <c r="IZ158" s="12"/>
      <c r="JA158" s="12"/>
      <c r="JB158" s="12"/>
      <c r="JC158" s="12"/>
      <c r="JD158" s="12"/>
      <c r="JE158" s="12"/>
      <c r="JF158" s="12"/>
      <c r="JG158" s="12"/>
      <c r="JH158" s="12"/>
      <c r="JI158" s="12"/>
      <c r="JJ158" s="12"/>
      <c r="JK158" s="12"/>
      <c r="JL158" s="12"/>
      <c r="JM158" s="12"/>
      <c r="JN158" s="12"/>
      <c r="JO158" s="12"/>
      <c r="JP158" s="12"/>
      <c r="JQ158" s="12"/>
      <c r="JR158" s="12"/>
      <c r="JS158" s="12"/>
      <c r="JT158" s="12"/>
      <c r="JU158" s="12"/>
      <c r="JV158" s="12"/>
      <c r="JW158" s="12"/>
      <c r="JX158" s="12"/>
      <c r="JY158" s="12"/>
      <c r="JZ158" s="12"/>
      <c r="KA158" s="12"/>
      <c r="KB158" s="12"/>
      <c r="KC158" s="12"/>
      <c r="KD158" s="12"/>
      <c r="KE158" s="12"/>
      <c r="KF158" s="12"/>
      <c r="KG158" s="12"/>
      <c r="KH158" s="12"/>
      <c r="KI158" s="12"/>
      <c r="KJ158" s="12"/>
      <c r="KK158" s="12"/>
      <c r="KL158" s="12"/>
      <c r="KM158" s="12"/>
      <c r="KN158" s="12"/>
      <c r="KO158" s="12"/>
      <c r="KP158" s="12"/>
      <c r="KQ158" s="12"/>
      <c r="KR158" s="12"/>
      <c r="KS158" s="12"/>
      <c r="KT158" s="12"/>
      <c r="KU158" s="12"/>
      <c r="KV158" s="12"/>
      <c r="KW158" s="12"/>
      <c r="KX158" s="12"/>
      <c r="KY158" s="12"/>
      <c r="KZ158" s="12"/>
      <c r="LA158" s="12"/>
      <c r="LB158" s="12"/>
      <c r="LC158" s="12"/>
      <c r="LD158" s="12"/>
      <c r="LE158" s="12"/>
      <c r="LF158" s="12"/>
      <c r="LG158" s="12"/>
      <c r="LH158" s="12"/>
      <c r="LI158" s="12"/>
      <c r="LJ158" s="12"/>
      <c r="LK158" s="12"/>
      <c r="LL158" s="12"/>
      <c r="LM158" s="12"/>
      <c r="LN158" s="12"/>
      <c r="LO158" s="12"/>
      <c r="LP158" s="12"/>
      <c r="LQ158" s="12"/>
      <c r="LR158" s="12"/>
      <c r="LS158" s="12"/>
      <c r="LT158" s="12"/>
      <c r="LU158" s="12"/>
      <c r="LV158" s="12"/>
      <c r="LW158" s="12"/>
      <c r="LX158" s="12"/>
      <c r="LY158" s="12"/>
      <c r="LZ158" s="12"/>
      <c r="MA158" s="12"/>
      <c r="MB158" s="12"/>
      <c r="MC158" s="12"/>
      <c r="MD158" s="12"/>
      <c r="ME158" s="12"/>
      <c r="MF158" s="12"/>
      <c r="MG158" s="12"/>
      <c r="MH158" s="12"/>
      <c r="MI158" s="12"/>
      <c r="MJ158" s="12"/>
      <c r="MK158" s="12"/>
      <c r="ML158" s="12"/>
      <c r="MM158" s="12"/>
      <c r="MN158" s="12"/>
      <c r="MO158" s="12"/>
      <c r="MP158" s="12"/>
      <c r="MQ158" s="12"/>
      <c r="MR158" s="12"/>
      <c r="MS158" s="12"/>
      <c r="MT158" s="12"/>
      <c r="MU158" s="12"/>
      <c r="MV158" s="12"/>
      <c r="MW158" s="12"/>
      <c r="MX158" s="12"/>
      <c r="MY158" s="12"/>
      <c r="MZ158" s="12"/>
      <c r="NA158" s="12"/>
      <c r="NB158" s="12"/>
      <c r="NC158" s="12"/>
      <c r="ND158" s="12"/>
      <c r="NE158" s="12"/>
      <c r="NF158" s="12"/>
      <c r="NG158" s="12"/>
      <c r="NH158" s="12"/>
      <c r="NI158" s="12"/>
      <c r="NJ158" s="12"/>
      <c r="NK158" s="12"/>
      <c r="NL158" s="12"/>
      <c r="NM158" s="12"/>
      <c r="NN158" s="12"/>
      <c r="NO158" s="12"/>
      <c r="NP158" s="12"/>
      <c r="NQ158" s="12"/>
      <c r="NR158" s="12"/>
      <c r="NS158" s="12"/>
      <c r="NT158" s="12"/>
      <c r="NU158" s="12"/>
      <c r="NV158" s="12"/>
    </row>
    <row r="159" spans="1:386" customFormat="1" ht="15.75" customHeight="1" x14ac:dyDescent="0.2">
      <c r="A159" s="10"/>
      <c r="B159" s="89" t="s">
        <v>46</v>
      </c>
      <c r="C159" s="90">
        <v>2019</v>
      </c>
      <c r="D159" s="91">
        <v>1</v>
      </c>
      <c r="E159" s="92"/>
      <c r="F159" s="91" t="s">
        <v>12</v>
      </c>
      <c r="G159" s="92"/>
      <c r="H159" s="91" t="s">
        <v>12</v>
      </c>
      <c r="I159" s="92"/>
      <c r="J159" s="91" t="s">
        <v>12</v>
      </c>
      <c r="K159" s="92"/>
      <c r="L159" s="91" t="s">
        <v>12</v>
      </c>
      <c r="M159" s="91"/>
      <c r="N159" s="91" t="s">
        <v>12</v>
      </c>
      <c r="O159" s="92"/>
      <c r="P159" s="91" t="s">
        <v>12</v>
      </c>
      <c r="Q159" s="92"/>
      <c r="R159" s="91" t="s">
        <v>12</v>
      </c>
      <c r="S159" s="92"/>
      <c r="T159" s="91" t="s">
        <v>12</v>
      </c>
      <c r="U159" s="92"/>
      <c r="V159" s="91" t="s">
        <v>12</v>
      </c>
      <c r="W159" s="92"/>
      <c r="X159" s="91" t="s">
        <v>12</v>
      </c>
      <c r="Y159" s="92"/>
      <c r="Z159" s="91" t="s">
        <v>12</v>
      </c>
      <c r="AA159" s="92"/>
      <c r="AB159" s="91" t="s">
        <v>12</v>
      </c>
      <c r="AC159" s="92"/>
      <c r="AD159" s="91" t="s">
        <v>12</v>
      </c>
      <c r="AE159" s="92"/>
      <c r="AF159" s="91" t="s">
        <v>12</v>
      </c>
      <c r="AG159" s="91"/>
      <c r="AH159" s="91" t="s">
        <v>12</v>
      </c>
      <c r="AI159" s="92"/>
      <c r="AJ159" s="91" t="s">
        <v>12</v>
      </c>
      <c r="AK159" s="92"/>
      <c r="AL159" s="91" t="s">
        <v>12</v>
      </c>
      <c r="AM159" s="92"/>
      <c r="AN159" s="91" t="s">
        <v>12</v>
      </c>
      <c r="AO159" s="92"/>
      <c r="AP159" s="91" t="s">
        <v>12</v>
      </c>
      <c r="AQ159" s="91"/>
      <c r="AR159" s="91" t="s">
        <v>12</v>
      </c>
      <c r="AS159" s="92"/>
      <c r="AT159" s="91" t="s">
        <v>12</v>
      </c>
      <c r="AU159" s="92"/>
      <c r="AV159" s="91" t="s">
        <v>12</v>
      </c>
      <c r="AW159" s="92"/>
      <c r="AX159" s="91" t="s">
        <v>12</v>
      </c>
      <c r="AY159" s="92"/>
      <c r="AZ159" s="91" t="s">
        <v>12</v>
      </c>
      <c r="BA159" s="92"/>
      <c r="BB159" s="91" t="s">
        <v>12</v>
      </c>
      <c r="BC159" s="92"/>
      <c r="BD159" s="91" t="s">
        <v>12</v>
      </c>
      <c r="BE159" s="20"/>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c r="IV159" s="10"/>
      <c r="IW159" s="10"/>
      <c r="IX159" s="10"/>
      <c r="IY159" s="10"/>
      <c r="IZ159" s="10"/>
      <c r="JA159" s="10"/>
      <c r="JB159" s="10"/>
      <c r="JC159" s="10"/>
      <c r="JD159" s="10"/>
      <c r="JE159" s="10"/>
      <c r="JF159" s="10"/>
      <c r="JG159" s="10"/>
      <c r="JH159" s="10"/>
      <c r="JI159" s="10"/>
      <c r="JJ159" s="10"/>
      <c r="JK159" s="10"/>
      <c r="JL159" s="10"/>
      <c r="JM159" s="10"/>
      <c r="JN159" s="10"/>
      <c r="JO159" s="10"/>
      <c r="JP159" s="10"/>
      <c r="JQ159" s="10"/>
      <c r="JR159" s="10"/>
      <c r="JS159" s="10"/>
      <c r="JT159" s="10"/>
      <c r="JU159" s="10"/>
      <c r="JV159" s="10"/>
      <c r="JW159" s="10"/>
      <c r="JX159" s="10"/>
      <c r="JY159" s="10"/>
      <c r="JZ159" s="10"/>
      <c r="KA159" s="10"/>
      <c r="KB159" s="10"/>
      <c r="KC159" s="10"/>
      <c r="KD159" s="10"/>
      <c r="KE159" s="10"/>
      <c r="KF159" s="10"/>
      <c r="KG159" s="10"/>
      <c r="KH159" s="10"/>
      <c r="KI159" s="10"/>
      <c r="KJ159" s="10"/>
      <c r="KK159" s="10"/>
      <c r="KL159" s="10"/>
      <c r="KM159" s="10"/>
      <c r="KN159" s="10"/>
      <c r="KO159" s="10"/>
      <c r="KP159" s="10"/>
      <c r="KQ159" s="10"/>
      <c r="KR159" s="10"/>
      <c r="KS159" s="10"/>
      <c r="KT159" s="10"/>
      <c r="KU159" s="10"/>
      <c r="KV159" s="10"/>
      <c r="KW159" s="10"/>
      <c r="KX159" s="10"/>
      <c r="KY159" s="10"/>
      <c r="KZ159" s="10"/>
      <c r="LA159" s="10"/>
      <c r="LB159" s="10"/>
      <c r="LC159" s="10"/>
      <c r="LD159" s="10"/>
      <c r="LE159" s="10"/>
      <c r="LF159" s="10"/>
      <c r="LG159" s="10"/>
      <c r="LH159" s="10"/>
      <c r="LI159" s="10"/>
      <c r="LJ159" s="10"/>
      <c r="LK159" s="10"/>
      <c r="LL159" s="10"/>
      <c r="LM159" s="10"/>
      <c r="LN159" s="10"/>
      <c r="LO159" s="10"/>
      <c r="LP159" s="10"/>
      <c r="LQ159" s="10"/>
      <c r="LR159" s="10"/>
      <c r="LS159" s="10"/>
      <c r="LT159" s="10"/>
      <c r="LU159" s="10"/>
      <c r="LV159" s="10"/>
      <c r="LW159" s="10"/>
      <c r="LX159" s="10"/>
      <c r="LY159" s="10"/>
      <c r="LZ159" s="10"/>
      <c r="MA159" s="10"/>
      <c r="MB159" s="10"/>
      <c r="MC159" s="10"/>
      <c r="MD159" s="10"/>
      <c r="ME159" s="10"/>
      <c r="MF159" s="10"/>
      <c r="MG159" s="10"/>
      <c r="MH159" s="10"/>
      <c r="MI159" s="10"/>
      <c r="MJ159" s="10"/>
      <c r="MK159" s="10"/>
      <c r="ML159" s="10"/>
      <c r="MM159" s="10"/>
      <c r="MN159" s="10"/>
      <c r="MO159" s="10"/>
      <c r="MP159" s="10"/>
      <c r="MQ159" s="10"/>
      <c r="MR159" s="10"/>
      <c r="MS159" s="10"/>
      <c r="MT159" s="10"/>
      <c r="MU159" s="10"/>
      <c r="MV159" s="10"/>
      <c r="MW159" s="10"/>
      <c r="MX159" s="10"/>
      <c r="MY159" s="10"/>
      <c r="MZ159" s="10"/>
      <c r="NA159" s="10"/>
      <c r="NB159" s="10"/>
      <c r="NC159" s="10"/>
      <c r="ND159" s="10"/>
      <c r="NE159" s="10"/>
      <c r="NF159" s="10"/>
      <c r="NG159" s="10"/>
      <c r="NH159" s="10"/>
      <c r="NI159" s="10"/>
      <c r="NJ159" s="10"/>
      <c r="NK159" s="10"/>
      <c r="NL159" s="10"/>
      <c r="NM159" s="10"/>
      <c r="NN159" s="10"/>
      <c r="NO159" s="10"/>
      <c r="NP159" s="10"/>
      <c r="NQ159" s="10"/>
      <c r="NR159" s="10"/>
      <c r="NS159" s="10"/>
      <c r="NT159" s="10"/>
      <c r="NU159" s="10"/>
      <c r="NV159" s="10"/>
    </row>
    <row r="160" spans="1:386" customFormat="1" ht="15.75" customHeight="1" x14ac:dyDescent="0.2">
      <c r="A160" s="10"/>
      <c r="B160" s="89"/>
      <c r="C160" s="90">
        <v>2020</v>
      </c>
      <c r="D160" s="91" t="s">
        <v>12</v>
      </c>
      <c r="E160" s="92"/>
      <c r="F160" s="91" t="s">
        <v>12</v>
      </c>
      <c r="G160" s="92"/>
      <c r="H160" s="91" t="s">
        <v>12</v>
      </c>
      <c r="I160" s="92"/>
      <c r="J160" s="91" t="s">
        <v>12</v>
      </c>
      <c r="K160" s="92"/>
      <c r="L160" s="91" t="s">
        <v>12</v>
      </c>
      <c r="M160" s="91"/>
      <c r="N160" s="91" t="s">
        <v>13</v>
      </c>
      <c r="O160" s="92"/>
      <c r="P160" s="91" t="s">
        <v>12</v>
      </c>
      <c r="Q160" s="92"/>
      <c r="R160" s="91" t="s">
        <v>12</v>
      </c>
      <c r="S160" s="92"/>
      <c r="T160" s="91" t="s">
        <v>12</v>
      </c>
      <c r="U160" s="92"/>
      <c r="V160" s="91" t="s">
        <v>13</v>
      </c>
      <c r="W160" s="92"/>
      <c r="X160" s="91" t="s">
        <v>12</v>
      </c>
      <c r="Y160" s="92"/>
      <c r="Z160" s="91" t="s">
        <v>12</v>
      </c>
      <c r="AA160" s="92"/>
      <c r="AB160" s="91" t="s">
        <v>12</v>
      </c>
      <c r="AC160" s="92"/>
      <c r="AD160" s="91" t="s">
        <v>12</v>
      </c>
      <c r="AE160" s="92"/>
      <c r="AF160" s="91" t="s">
        <v>12</v>
      </c>
      <c r="AG160" s="91"/>
      <c r="AH160" s="91" t="s">
        <v>12</v>
      </c>
      <c r="AI160" s="92"/>
      <c r="AJ160" s="91" t="s">
        <v>12</v>
      </c>
      <c r="AK160" s="92"/>
      <c r="AL160" s="91" t="s">
        <v>12</v>
      </c>
      <c r="AM160" s="92"/>
      <c r="AN160" s="91" t="s">
        <v>12</v>
      </c>
      <c r="AO160" s="92"/>
      <c r="AP160" s="91" t="s">
        <v>12</v>
      </c>
      <c r="AQ160" s="91"/>
      <c r="AR160" s="91" t="s">
        <v>12</v>
      </c>
      <c r="AS160" s="92"/>
      <c r="AT160" s="91" t="s">
        <v>12</v>
      </c>
      <c r="AU160" s="92"/>
      <c r="AV160" s="91" t="s">
        <v>12</v>
      </c>
      <c r="AW160" s="92"/>
      <c r="AX160" s="91" t="s">
        <v>12</v>
      </c>
      <c r="AY160" s="92"/>
      <c r="AZ160" s="91" t="s">
        <v>12</v>
      </c>
      <c r="BA160" s="92"/>
      <c r="BB160" s="91" t="s">
        <v>13</v>
      </c>
      <c r="BC160" s="92"/>
      <c r="BD160" s="91" t="s">
        <v>12</v>
      </c>
      <c r="BE160" s="20"/>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c r="HW160" s="10"/>
      <c r="HX160" s="10"/>
      <c r="HY160" s="10"/>
      <c r="HZ160" s="10"/>
      <c r="IA160" s="10"/>
      <c r="IB160" s="10"/>
      <c r="IC160" s="10"/>
      <c r="ID160" s="10"/>
      <c r="IE160" s="10"/>
      <c r="IF160" s="10"/>
      <c r="IG160" s="10"/>
      <c r="IH160" s="10"/>
      <c r="II160" s="10"/>
      <c r="IJ160" s="10"/>
      <c r="IK160" s="10"/>
      <c r="IL160" s="10"/>
      <c r="IM160" s="10"/>
      <c r="IN160" s="10"/>
      <c r="IO160" s="10"/>
      <c r="IP160" s="10"/>
      <c r="IQ160" s="10"/>
      <c r="IR160" s="10"/>
      <c r="IS160" s="10"/>
      <c r="IT160" s="10"/>
      <c r="IU160" s="10"/>
      <c r="IV160" s="10"/>
      <c r="IW160" s="10"/>
      <c r="IX160" s="10"/>
      <c r="IY160" s="10"/>
      <c r="IZ160" s="10"/>
      <c r="JA160" s="10"/>
      <c r="JB160" s="10"/>
      <c r="JC160" s="10"/>
      <c r="JD160" s="10"/>
      <c r="JE160" s="10"/>
      <c r="JF160" s="10"/>
      <c r="JG160" s="10"/>
      <c r="JH160" s="10"/>
      <c r="JI160" s="10"/>
      <c r="JJ160" s="10"/>
      <c r="JK160" s="10"/>
      <c r="JL160" s="10"/>
      <c r="JM160" s="10"/>
      <c r="JN160" s="10"/>
      <c r="JO160" s="10"/>
      <c r="JP160" s="10"/>
      <c r="JQ160" s="10"/>
      <c r="JR160" s="10"/>
      <c r="JS160" s="10"/>
      <c r="JT160" s="10"/>
      <c r="JU160" s="10"/>
      <c r="JV160" s="10"/>
      <c r="JW160" s="10"/>
      <c r="JX160" s="10"/>
      <c r="JY160" s="10"/>
      <c r="JZ160" s="10"/>
      <c r="KA160" s="10"/>
      <c r="KB160" s="10"/>
      <c r="KC160" s="10"/>
      <c r="KD160" s="10"/>
      <c r="KE160" s="10"/>
      <c r="KF160" s="10"/>
      <c r="KG160" s="10"/>
      <c r="KH160" s="10"/>
      <c r="KI160" s="10"/>
      <c r="KJ160" s="10"/>
      <c r="KK160" s="10"/>
      <c r="KL160" s="10"/>
      <c r="KM160" s="10"/>
      <c r="KN160" s="10"/>
      <c r="KO160" s="10"/>
      <c r="KP160" s="10"/>
      <c r="KQ160" s="10"/>
      <c r="KR160" s="10"/>
      <c r="KS160" s="10"/>
      <c r="KT160" s="10"/>
      <c r="KU160" s="10"/>
      <c r="KV160" s="10"/>
      <c r="KW160" s="10"/>
      <c r="KX160" s="10"/>
      <c r="KY160" s="10"/>
      <c r="KZ160" s="10"/>
      <c r="LA160" s="10"/>
      <c r="LB160" s="10"/>
      <c r="LC160" s="10"/>
      <c r="LD160" s="10"/>
      <c r="LE160" s="10"/>
      <c r="LF160" s="10"/>
      <c r="LG160" s="10"/>
      <c r="LH160" s="10"/>
      <c r="LI160" s="10"/>
      <c r="LJ160" s="10"/>
      <c r="LK160" s="10"/>
      <c r="LL160" s="10"/>
      <c r="LM160" s="10"/>
      <c r="LN160" s="10"/>
      <c r="LO160" s="10"/>
      <c r="LP160" s="10"/>
      <c r="LQ160" s="10"/>
      <c r="LR160" s="10"/>
      <c r="LS160" s="10"/>
      <c r="LT160" s="10"/>
      <c r="LU160" s="10"/>
      <c r="LV160" s="10"/>
      <c r="LW160" s="10"/>
      <c r="LX160" s="10"/>
      <c r="LY160" s="10"/>
      <c r="LZ160" s="10"/>
      <c r="MA160" s="10"/>
      <c r="MB160" s="10"/>
      <c r="MC160" s="10"/>
      <c r="MD160" s="10"/>
      <c r="ME160" s="10"/>
      <c r="MF160" s="10"/>
      <c r="MG160" s="10"/>
      <c r="MH160" s="10"/>
      <c r="MI160" s="10"/>
      <c r="MJ160" s="10"/>
      <c r="MK160" s="10"/>
      <c r="ML160" s="10"/>
      <c r="MM160" s="10"/>
      <c r="MN160" s="10"/>
      <c r="MO160" s="10"/>
      <c r="MP160" s="10"/>
      <c r="MQ160" s="10"/>
      <c r="MR160" s="10"/>
      <c r="MS160" s="10"/>
      <c r="MT160" s="10"/>
      <c r="MU160" s="10"/>
      <c r="MV160" s="10"/>
      <c r="MW160" s="10"/>
      <c r="MX160" s="10"/>
      <c r="MY160" s="10"/>
      <c r="MZ160" s="10"/>
      <c r="NA160" s="10"/>
      <c r="NB160" s="10"/>
      <c r="NC160" s="10"/>
      <c r="ND160" s="10"/>
      <c r="NE160" s="10"/>
      <c r="NF160" s="10"/>
      <c r="NG160" s="10"/>
      <c r="NH160" s="10"/>
      <c r="NI160" s="10"/>
      <c r="NJ160" s="10"/>
      <c r="NK160" s="10"/>
      <c r="NL160" s="10"/>
      <c r="NM160" s="10"/>
      <c r="NN160" s="10"/>
      <c r="NO160" s="10"/>
      <c r="NP160" s="10"/>
      <c r="NQ160" s="10"/>
      <c r="NR160" s="10"/>
      <c r="NS160" s="10"/>
      <c r="NT160" s="10"/>
      <c r="NU160" s="10"/>
      <c r="NV160" s="10"/>
    </row>
    <row r="161" spans="1:386" s="5" customFormat="1" ht="15.75" customHeight="1" x14ac:dyDescent="0.2">
      <c r="A161" s="12"/>
      <c r="B161" s="89"/>
      <c r="C161" s="90">
        <v>2021</v>
      </c>
      <c r="D161" s="91" t="s">
        <v>12</v>
      </c>
      <c r="E161" s="91"/>
      <c r="F161" s="91" t="s">
        <v>12</v>
      </c>
      <c r="G161" s="91"/>
      <c r="H161" s="91" t="s">
        <v>12</v>
      </c>
      <c r="I161" s="91"/>
      <c r="J161" s="91" t="s">
        <v>12</v>
      </c>
      <c r="K161" s="91"/>
      <c r="L161" s="91" t="s">
        <v>12</v>
      </c>
      <c r="M161" s="91"/>
      <c r="N161" s="91" t="s">
        <v>12</v>
      </c>
      <c r="O161" s="91"/>
      <c r="P161" s="91" t="s">
        <v>12</v>
      </c>
      <c r="Q161" s="91"/>
      <c r="R161" s="91" t="s">
        <v>12</v>
      </c>
      <c r="S161" s="91"/>
      <c r="T161" s="91" t="s">
        <v>12</v>
      </c>
      <c r="U161" s="91"/>
      <c r="V161" s="91" t="s">
        <v>12</v>
      </c>
      <c r="W161" s="91"/>
      <c r="X161" s="91" t="s">
        <v>12</v>
      </c>
      <c r="Y161" s="91"/>
      <c r="Z161" s="91" t="s">
        <v>12</v>
      </c>
      <c r="AA161" s="91"/>
      <c r="AB161" s="91" t="s">
        <v>12</v>
      </c>
      <c r="AC161" s="91"/>
      <c r="AD161" s="91" t="s">
        <v>12</v>
      </c>
      <c r="AE161" s="91"/>
      <c r="AF161" s="91" t="s">
        <v>12</v>
      </c>
      <c r="AG161" s="91"/>
      <c r="AH161" s="91" t="s">
        <v>12</v>
      </c>
      <c r="AI161" s="91"/>
      <c r="AJ161" s="91" t="s">
        <v>12</v>
      </c>
      <c r="AK161" s="91"/>
      <c r="AL161" s="91" t="s">
        <v>12</v>
      </c>
      <c r="AM161" s="91"/>
      <c r="AN161" s="91" t="s">
        <v>12</v>
      </c>
      <c r="AO161" s="91"/>
      <c r="AP161" s="91" t="s">
        <v>12</v>
      </c>
      <c r="AQ161" s="91"/>
      <c r="AR161" s="91" t="s">
        <v>12</v>
      </c>
      <c r="AS161" s="91"/>
      <c r="AT161" s="91" t="s">
        <v>12</v>
      </c>
      <c r="AU161" s="91"/>
      <c r="AV161" s="91" t="s">
        <v>12</v>
      </c>
      <c r="AW161" s="91"/>
      <c r="AX161" s="91" t="s">
        <v>12</v>
      </c>
      <c r="AY161" s="91"/>
      <c r="AZ161" s="91" t="s">
        <v>12</v>
      </c>
      <c r="BA161" s="91"/>
      <c r="BB161" s="91" t="s">
        <v>12</v>
      </c>
      <c r="BC161" s="91"/>
      <c r="BD161" s="91" t="s">
        <v>12</v>
      </c>
      <c r="BE161" s="20"/>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c r="HP161" s="12"/>
      <c r="HQ161" s="12"/>
      <c r="HR161" s="12"/>
      <c r="HS161" s="12"/>
      <c r="HT161" s="12"/>
      <c r="HU161" s="12"/>
      <c r="HV161" s="12"/>
      <c r="HW161" s="12"/>
      <c r="HX161" s="12"/>
      <c r="HY161" s="12"/>
      <c r="HZ161" s="12"/>
      <c r="IA161" s="12"/>
      <c r="IB161" s="12"/>
      <c r="IC161" s="12"/>
      <c r="ID161" s="12"/>
      <c r="IE161" s="12"/>
      <c r="IF161" s="12"/>
      <c r="IG161" s="12"/>
      <c r="IH161" s="12"/>
      <c r="II161" s="12"/>
      <c r="IJ161" s="12"/>
      <c r="IK161" s="12"/>
      <c r="IL161" s="12"/>
      <c r="IM161" s="12"/>
      <c r="IN161" s="12"/>
      <c r="IO161" s="12"/>
      <c r="IP161" s="12"/>
      <c r="IQ161" s="12"/>
      <c r="IR161" s="12"/>
      <c r="IS161" s="12"/>
      <c r="IT161" s="12"/>
      <c r="IU161" s="12"/>
      <c r="IV161" s="12"/>
      <c r="IW161" s="12"/>
      <c r="IX161" s="12"/>
      <c r="IY161" s="12"/>
      <c r="IZ161" s="12"/>
      <c r="JA161" s="12"/>
      <c r="JB161" s="12"/>
      <c r="JC161" s="12"/>
      <c r="JD161" s="12"/>
      <c r="JE161" s="12"/>
      <c r="JF161" s="12"/>
      <c r="JG161" s="12"/>
      <c r="JH161" s="12"/>
      <c r="JI161" s="12"/>
      <c r="JJ161" s="12"/>
      <c r="JK161" s="12"/>
      <c r="JL161" s="12"/>
      <c r="JM161" s="12"/>
      <c r="JN161" s="12"/>
      <c r="JO161" s="12"/>
      <c r="JP161" s="12"/>
      <c r="JQ161" s="12"/>
      <c r="JR161" s="12"/>
      <c r="JS161" s="12"/>
      <c r="JT161" s="12"/>
      <c r="JU161" s="12"/>
      <c r="JV161" s="12"/>
      <c r="JW161" s="12"/>
      <c r="JX161" s="12"/>
      <c r="JY161" s="12"/>
      <c r="JZ161" s="12"/>
      <c r="KA161" s="12"/>
      <c r="KB161" s="12"/>
      <c r="KC161" s="12"/>
      <c r="KD161" s="12"/>
      <c r="KE161" s="12"/>
      <c r="KF161" s="12"/>
      <c r="KG161" s="12"/>
      <c r="KH161" s="12"/>
      <c r="KI161" s="12"/>
      <c r="KJ161" s="12"/>
      <c r="KK161" s="12"/>
      <c r="KL161" s="12"/>
      <c r="KM161" s="12"/>
      <c r="KN161" s="12"/>
      <c r="KO161" s="12"/>
      <c r="KP161" s="12"/>
      <c r="KQ161" s="12"/>
      <c r="KR161" s="12"/>
      <c r="KS161" s="12"/>
      <c r="KT161" s="12"/>
      <c r="KU161" s="12"/>
      <c r="KV161" s="12"/>
      <c r="KW161" s="12"/>
      <c r="KX161" s="12"/>
      <c r="KY161" s="12"/>
      <c r="KZ161" s="12"/>
      <c r="LA161" s="12"/>
      <c r="LB161" s="12"/>
      <c r="LC161" s="12"/>
      <c r="LD161" s="12"/>
      <c r="LE161" s="12"/>
      <c r="LF161" s="12"/>
      <c r="LG161" s="12"/>
      <c r="LH161" s="12"/>
      <c r="LI161" s="12"/>
      <c r="LJ161" s="12"/>
      <c r="LK161" s="12"/>
      <c r="LL161" s="12"/>
      <c r="LM161" s="12"/>
      <c r="LN161" s="12"/>
      <c r="LO161" s="12"/>
      <c r="LP161" s="12"/>
      <c r="LQ161" s="12"/>
      <c r="LR161" s="12"/>
      <c r="LS161" s="12"/>
      <c r="LT161" s="12"/>
      <c r="LU161" s="12"/>
      <c r="LV161" s="12"/>
      <c r="LW161" s="12"/>
      <c r="LX161" s="12"/>
      <c r="LY161" s="12"/>
      <c r="LZ161" s="12"/>
      <c r="MA161" s="12"/>
      <c r="MB161" s="12"/>
      <c r="MC161" s="12"/>
      <c r="MD161" s="12"/>
      <c r="ME161" s="12"/>
      <c r="MF161" s="12"/>
      <c r="MG161" s="12"/>
      <c r="MH161" s="12"/>
      <c r="MI161" s="12"/>
      <c r="MJ161" s="12"/>
      <c r="MK161" s="12"/>
      <c r="ML161" s="12"/>
      <c r="MM161" s="12"/>
      <c r="MN161" s="12"/>
      <c r="MO161" s="12"/>
      <c r="MP161" s="12"/>
      <c r="MQ161" s="12"/>
      <c r="MR161" s="12"/>
      <c r="MS161" s="12"/>
      <c r="MT161" s="12"/>
      <c r="MU161" s="12"/>
      <c r="MV161" s="12"/>
      <c r="MW161" s="12"/>
      <c r="MX161" s="12"/>
      <c r="MY161" s="12"/>
      <c r="MZ161" s="12"/>
      <c r="NA161" s="12"/>
      <c r="NB161" s="12"/>
      <c r="NC161" s="12"/>
      <c r="ND161" s="12"/>
      <c r="NE161" s="12"/>
      <c r="NF161" s="12"/>
      <c r="NG161" s="12"/>
      <c r="NH161" s="12"/>
      <c r="NI161" s="12"/>
      <c r="NJ161" s="12"/>
      <c r="NK161" s="12"/>
      <c r="NL161" s="12"/>
      <c r="NM161" s="12"/>
      <c r="NN161" s="12"/>
      <c r="NO161" s="12"/>
      <c r="NP161" s="12"/>
      <c r="NQ161" s="12"/>
      <c r="NR161" s="12"/>
      <c r="NS161" s="12"/>
      <c r="NT161" s="12"/>
      <c r="NU161" s="12"/>
      <c r="NV161" s="12"/>
    </row>
    <row r="162" spans="1:386" s="4" customFormat="1" ht="15.75" customHeight="1" x14ac:dyDescent="0.2">
      <c r="A162" s="12"/>
      <c r="B162" s="89"/>
      <c r="C162" s="97">
        <v>2022</v>
      </c>
      <c r="D162" s="91" t="s">
        <v>12</v>
      </c>
      <c r="E162" s="91"/>
      <c r="F162" s="91" t="s">
        <v>12</v>
      </c>
      <c r="G162" s="91"/>
      <c r="H162" s="91" t="s">
        <v>12</v>
      </c>
      <c r="I162" s="91"/>
      <c r="J162" s="91" t="s">
        <v>12</v>
      </c>
      <c r="K162" s="91"/>
      <c r="L162" s="91" t="s">
        <v>12</v>
      </c>
      <c r="M162" s="91"/>
      <c r="N162" s="91" t="s">
        <v>12</v>
      </c>
      <c r="O162" s="91"/>
      <c r="P162" s="91" t="s">
        <v>12</v>
      </c>
      <c r="Q162" s="91"/>
      <c r="R162" s="91" t="s">
        <v>12</v>
      </c>
      <c r="S162" s="91"/>
      <c r="T162" s="91" t="s">
        <v>12</v>
      </c>
      <c r="U162" s="91"/>
      <c r="V162" s="91" t="s">
        <v>12</v>
      </c>
      <c r="W162" s="91"/>
      <c r="X162" s="91" t="s">
        <v>12</v>
      </c>
      <c r="Y162" s="91"/>
      <c r="Z162" s="91" t="s">
        <v>12</v>
      </c>
      <c r="AA162" s="91"/>
      <c r="AB162" s="91" t="s">
        <v>12</v>
      </c>
      <c r="AC162" s="91"/>
      <c r="AD162" s="91" t="s">
        <v>12</v>
      </c>
      <c r="AE162" s="91"/>
      <c r="AF162" s="91" t="s">
        <v>12</v>
      </c>
      <c r="AG162" s="91"/>
      <c r="AH162" s="91" t="s">
        <v>12</v>
      </c>
      <c r="AI162" s="91"/>
      <c r="AJ162" s="91" t="s">
        <v>12</v>
      </c>
      <c r="AK162" s="91"/>
      <c r="AL162" s="91" t="s">
        <v>12</v>
      </c>
      <c r="AM162" s="91"/>
      <c r="AN162" s="91" t="s">
        <v>12</v>
      </c>
      <c r="AO162" s="91"/>
      <c r="AP162" s="91" t="s">
        <v>12</v>
      </c>
      <c r="AQ162" s="91"/>
      <c r="AR162" s="91" t="s">
        <v>12</v>
      </c>
      <c r="AS162" s="91"/>
      <c r="AT162" s="91" t="s">
        <v>12</v>
      </c>
      <c r="AU162" s="91"/>
      <c r="AV162" s="91" t="s">
        <v>12</v>
      </c>
      <c r="AW162" s="91"/>
      <c r="AX162" s="91" t="s">
        <v>12</v>
      </c>
      <c r="AY162" s="91"/>
      <c r="AZ162" s="91" t="s">
        <v>12</v>
      </c>
      <c r="BA162" s="91"/>
      <c r="BB162" s="91" t="s">
        <v>12</v>
      </c>
      <c r="BC162" s="91"/>
      <c r="BD162" s="91" t="s">
        <v>12</v>
      </c>
      <c r="BE162" s="20"/>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c r="FS162" s="12"/>
      <c r="FT162" s="12"/>
      <c r="FU162" s="12"/>
      <c r="FV162" s="12"/>
      <c r="FW162" s="12"/>
      <c r="FX162" s="12"/>
      <c r="FY162" s="12"/>
      <c r="FZ162" s="12"/>
      <c r="GA162" s="12"/>
      <c r="GB162" s="12"/>
      <c r="GC162" s="12"/>
      <c r="GD162" s="12"/>
      <c r="GE162" s="12"/>
      <c r="GF162" s="12"/>
      <c r="GG162" s="12"/>
      <c r="GH162" s="12"/>
      <c r="GI162" s="12"/>
      <c r="GJ162" s="12"/>
      <c r="GK162" s="12"/>
      <c r="GL162" s="12"/>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c r="HP162" s="12"/>
      <c r="HQ162" s="12"/>
      <c r="HR162" s="12"/>
      <c r="HS162" s="12"/>
      <c r="HT162" s="12"/>
      <c r="HU162" s="12"/>
      <c r="HV162" s="12"/>
      <c r="HW162" s="12"/>
      <c r="HX162" s="12"/>
      <c r="HY162" s="12"/>
      <c r="HZ162" s="12"/>
      <c r="IA162" s="12"/>
      <c r="IB162" s="12"/>
      <c r="IC162" s="12"/>
      <c r="ID162" s="12"/>
      <c r="IE162" s="12"/>
      <c r="IF162" s="12"/>
      <c r="IG162" s="12"/>
      <c r="IH162" s="12"/>
      <c r="II162" s="12"/>
      <c r="IJ162" s="12"/>
      <c r="IK162" s="12"/>
      <c r="IL162" s="12"/>
      <c r="IM162" s="12"/>
      <c r="IN162" s="12"/>
      <c r="IO162" s="12"/>
      <c r="IP162" s="12"/>
      <c r="IQ162" s="12"/>
      <c r="IR162" s="12"/>
      <c r="IS162" s="12"/>
      <c r="IT162" s="12"/>
      <c r="IU162" s="12"/>
      <c r="IV162" s="12"/>
      <c r="IW162" s="12"/>
      <c r="IX162" s="12"/>
      <c r="IY162" s="12"/>
      <c r="IZ162" s="12"/>
      <c r="JA162" s="12"/>
      <c r="JB162" s="12"/>
      <c r="JC162" s="12"/>
      <c r="JD162" s="12"/>
      <c r="JE162" s="12"/>
      <c r="JF162" s="12"/>
      <c r="JG162" s="12"/>
      <c r="JH162" s="12"/>
      <c r="JI162" s="12"/>
      <c r="JJ162" s="12"/>
      <c r="JK162" s="12"/>
      <c r="JL162" s="12"/>
      <c r="JM162" s="12"/>
      <c r="JN162" s="12"/>
      <c r="JO162" s="12"/>
      <c r="JP162" s="12"/>
      <c r="JQ162" s="12"/>
      <c r="JR162" s="12"/>
      <c r="JS162" s="12"/>
      <c r="JT162" s="12"/>
      <c r="JU162" s="12"/>
      <c r="JV162" s="12"/>
      <c r="JW162" s="12"/>
      <c r="JX162" s="12"/>
      <c r="JY162" s="12"/>
      <c r="JZ162" s="12"/>
      <c r="KA162" s="12"/>
      <c r="KB162" s="12"/>
      <c r="KC162" s="12"/>
      <c r="KD162" s="12"/>
      <c r="KE162" s="12"/>
      <c r="KF162" s="12"/>
      <c r="KG162" s="12"/>
      <c r="KH162" s="12"/>
      <c r="KI162" s="12"/>
      <c r="KJ162" s="12"/>
      <c r="KK162" s="12"/>
      <c r="KL162" s="12"/>
      <c r="KM162" s="12"/>
      <c r="KN162" s="12"/>
      <c r="KO162" s="12"/>
      <c r="KP162" s="12"/>
      <c r="KQ162" s="12"/>
      <c r="KR162" s="12"/>
      <c r="KS162" s="12"/>
      <c r="KT162" s="12"/>
      <c r="KU162" s="12"/>
      <c r="KV162" s="12"/>
      <c r="KW162" s="12"/>
      <c r="KX162" s="12"/>
      <c r="KY162" s="12"/>
      <c r="KZ162" s="12"/>
      <c r="LA162" s="12"/>
      <c r="LB162" s="12"/>
      <c r="LC162" s="12"/>
      <c r="LD162" s="12"/>
      <c r="LE162" s="12"/>
      <c r="LF162" s="12"/>
      <c r="LG162" s="12"/>
      <c r="LH162" s="12"/>
      <c r="LI162" s="12"/>
      <c r="LJ162" s="12"/>
      <c r="LK162" s="12"/>
      <c r="LL162" s="12"/>
      <c r="LM162" s="12"/>
      <c r="LN162" s="12"/>
      <c r="LO162" s="12"/>
      <c r="LP162" s="12"/>
      <c r="LQ162" s="12"/>
      <c r="LR162" s="12"/>
      <c r="LS162" s="12"/>
      <c r="LT162" s="12"/>
      <c r="LU162" s="12"/>
      <c r="LV162" s="12"/>
      <c r="LW162" s="12"/>
      <c r="LX162" s="12"/>
      <c r="LY162" s="12"/>
      <c r="LZ162" s="12"/>
      <c r="MA162" s="12"/>
      <c r="MB162" s="12"/>
      <c r="MC162" s="12"/>
      <c r="MD162" s="12"/>
      <c r="ME162" s="12"/>
      <c r="MF162" s="12"/>
      <c r="MG162" s="12"/>
      <c r="MH162" s="12"/>
      <c r="MI162" s="12"/>
      <c r="MJ162" s="12"/>
      <c r="MK162" s="12"/>
      <c r="ML162" s="12"/>
      <c r="MM162" s="12"/>
      <c r="MN162" s="12"/>
      <c r="MO162" s="12"/>
      <c r="MP162" s="12"/>
      <c r="MQ162" s="12"/>
      <c r="MR162" s="12"/>
      <c r="MS162" s="12"/>
      <c r="MT162" s="12"/>
      <c r="MU162" s="12"/>
      <c r="MV162" s="12"/>
      <c r="MW162" s="12"/>
      <c r="MX162" s="12"/>
      <c r="MY162" s="12"/>
      <c r="MZ162" s="12"/>
      <c r="NA162" s="12"/>
      <c r="NB162" s="12"/>
      <c r="NC162" s="12"/>
      <c r="ND162" s="12"/>
      <c r="NE162" s="12"/>
      <c r="NF162" s="12"/>
      <c r="NG162" s="12"/>
      <c r="NH162" s="12"/>
      <c r="NI162" s="12"/>
      <c r="NJ162" s="12"/>
      <c r="NK162" s="12"/>
      <c r="NL162" s="12"/>
      <c r="NM162" s="12"/>
      <c r="NN162" s="12"/>
      <c r="NO162" s="12"/>
      <c r="NP162" s="12"/>
      <c r="NQ162" s="12"/>
      <c r="NR162" s="12"/>
      <c r="NS162" s="12"/>
      <c r="NT162" s="12"/>
      <c r="NU162" s="12"/>
      <c r="NV162" s="12"/>
    </row>
    <row r="163" spans="1:386" s="25" customFormat="1" ht="15.75" customHeight="1" x14ac:dyDescent="0.25">
      <c r="A163" s="26"/>
      <c r="B163" s="98"/>
      <c r="C163" s="94">
        <v>2023</v>
      </c>
      <c r="D163" s="95" t="s">
        <v>12</v>
      </c>
      <c r="E163" s="96"/>
      <c r="F163" s="96" t="s">
        <v>12</v>
      </c>
      <c r="G163" s="96"/>
      <c r="H163" s="96" t="s">
        <v>12</v>
      </c>
      <c r="I163" s="96"/>
      <c r="J163" s="96" t="s">
        <v>12</v>
      </c>
      <c r="K163" s="96"/>
      <c r="L163" s="96" t="s">
        <v>13</v>
      </c>
      <c r="M163" s="96"/>
      <c r="N163" s="96" t="s">
        <v>12</v>
      </c>
      <c r="O163" s="96"/>
      <c r="P163" s="96" t="s">
        <v>12</v>
      </c>
      <c r="Q163" s="96"/>
      <c r="R163" s="96" t="s">
        <v>12</v>
      </c>
      <c r="S163" s="96"/>
      <c r="T163" s="96" t="s">
        <v>12</v>
      </c>
      <c r="U163" s="96"/>
      <c r="V163" s="96" t="s">
        <v>13</v>
      </c>
      <c r="W163" s="96"/>
      <c r="X163" s="96" t="s">
        <v>12</v>
      </c>
      <c r="Y163" s="96"/>
      <c r="Z163" s="96" t="s">
        <v>12</v>
      </c>
      <c r="AA163" s="96"/>
      <c r="AB163" s="96" t="s">
        <v>12</v>
      </c>
      <c r="AC163" s="96"/>
      <c r="AD163" s="96" t="s">
        <v>12</v>
      </c>
      <c r="AE163" s="96"/>
      <c r="AF163" s="96" t="s">
        <v>12</v>
      </c>
      <c r="AG163" s="96"/>
      <c r="AH163" s="96" t="s">
        <v>12</v>
      </c>
      <c r="AI163" s="96"/>
      <c r="AJ163" s="96" t="s">
        <v>12</v>
      </c>
      <c r="AK163" s="96"/>
      <c r="AL163" s="96" t="s">
        <v>12</v>
      </c>
      <c r="AM163" s="96"/>
      <c r="AN163" s="96" t="s">
        <v>12</v>
      </c>
      <c r="AO163" s="96"/>
      <c r="AP163" s="96" t="s">
        <v>12</v>
      </c>
      <c r="AQ163" s="96"/>
      <c r="AR163" s="96" t="s">
        <v>12</v>
      </c>
      <c r="AS163" s="96"/>
      <c r="AT163" s="96" t="s">
        <v>12</v>
      </c>
      <c r="AU163" s="96"/>
      <c r="AV163" s="96" t="s">
        <v>12</v>
      </c>
      <c r="AW163" s="96"/>
      <c r="AX163" s="96">
        <v>2</v>
      </c>
      <c r="AY163" s="96"/>
      <c r="AZ163" s="96" t="s">
        <v>12</v>
      </c>
      <c r="BA163" s="96"/>
      <c r="BB163" s="96" t="s">
        <v>13</v>
      </c>
      <c r="BC163" s="96"/>
      <c r="BD163" s="96" t="s">
        <v>12</v>
      </c>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Q163" s="26"/>
      <c r="GR163" s="26"/>
      <c r="GS163" s="26"/>
      <c r="GT163" s="26"/>
      <c r="GU163" s="26"/>
      <c r="GV163" s="26"/>
      <c r="GW163" s="26"/>
      <c r="GX163" s="26"/>
      <c r="GY163" s="26"/>
      <c r="GZ163" s="26"/>
      <c r="HA163" s="26"/>
      <c r="HB163" s="26"/>
      <c r="HC163" s="26"/>
      <c r="HD163" s="26"/>
      <c r="HE163" s="26"/>
      <c r="HF163" s="26"/>
      <c r="HG163" s="26"/>
      <c r="HH163" s="26"/>
      <c r="HI163" s="26"/>
      <c r="HJ163" s="26"/>
      <c r="HK163" s="26"/>
      <c r="HL163" s="26"/>
      <c r="HM163" s="26"/>
      <c r="HN163" s="26"/>
      <c r="HO163" s="26"/>
      <c r="HP163" s="26"/>
      <c r="HQ163" s="26"/>
      <c r="HR163" s="26"/>
      <c r="HS163" s="26"/>
      <c r="HT163" s="26"/>
      <c r="HU163" s="26"/>
      <c r="HV163" s="26"/>
      <c r="HW163" s="26"/>
      <c r="HX163" s="26"/>
      <c r="HY163" s="26"/>
      <c r="HZ163" s="26"/>
      <c r="IA163" s="26"/>
      <c r="IB163" s="26"/>
      <c r="IC163" s="26"/>
      <c r="ID163" s="26"/>
      <c r="IE163" s="26"/>
      <c r="IF163" s="26"/>
      <c r="IG163" s="26"/>
      <c r="IH163" s="26"/>
      <c r="II163" s="26"/>
      <c r="IJ163" s="26"/>
      <c r="IK163" s="26"/>
      <c r="IL163" s="26"/>
      <c r="IM163" s="26"/>
      <c r="IN163" s="26"/>
      <c r="IO163" s="26"/>
      <c r="IP163" s="26"/>
      <c r="IQ163" s="26"/>
      <c r="IR163" s="26"/>
      <c r="IS163" s="26"/>
      <c r="IT163" s="26"/>
      <c r="IU163" s="26"/>
      <c r="IV163" s="26"/>
      <c r="IW163" s="26"/>
      <c r="IX163" s="26"/>
      <c r="IY163" s="26"/>
      <c r="IZ163" s="26"/>
      <c r="JA163" s="26"/>
      <c r="JB163" s="26"/>
      <c r="JC163" s="26"/>
      <c r="JD163" s="26"/>
      <c r="JE163" s="26"/>
      <c r="JF163" s="26"/>
      <c r="JG163" s="26"/>
      <c r="JH163" s="26"/>
      <c r="JI163" s="26"/>
      <c r="JJ163" s="26"/>
      <c r="JK163" s="26"/>
      <c r="JL163" s="26"/>
      <c r="JM163" s="26"/>
      <c r="JN163" s="26"/>
      <c r="JO163" s="26"/>
      <c r="JP163" s="26"/>
      <c r="JQ163" s="26"/>
      <c r="JR163" s="26"/>
      <c r="JS163" s="26"/>
      <c r="JT163" s="26"/>
      <c r="JU163" s="26"/>
      <c r="JV163" s="26"/>
      <c r="JW163" s="26"/>
      <c r="JX163" s="26"/>
      <c r="JY163" s="26"/>
      <c r="JZ163" s="26"/>
      <c r="KA163" s="26"/>
      <c r="KB163" s="26"/>
      <c r="KC163" s="26"/>
      <c r="KD163" s="26"/>
      <c r="KE163" s="26"/>
      <c r="KF163" s="26"/>
      <c r="KG163" s="26"/>
      <c r="KH163" s="26"/>
      <c r="KI163" s="26"/>
      <c r="KJ163" s="26"/>
      <c r="KK163" s="26"/>
      <c r="KL163" s="26"/>
      <c r="KM163" s="26"/>
      <c r="KN163" s="26"/>
      <c r="KO163" s="26"/>
      <c r="KP163" s="26"/>
      <c r="KQ163" s="26"/>
      <c r="KR163" s="26"/>
      <c r="KS163" s="26"/>
      <c r="KT163" s="26"/>
      <c r="KU163" s="26"/>
      <c r="KV163" s="26"/>
      <c r="KW163" s="26"/>
      <c r="KX163" s="26"/>
      <c r="KY163" s="26"/>
      <c r="KZ163" s="26"/>
      <c r="LA163" s="26"/>
      <c r="LB163" s="26"/>
      <c r="LC163" s="26"/>
      <c r="LD163" s="26"/>
      <c r="LE163" s="26"/>
      <c r="LF163" s="26"/>
      <c r="LG163" s="26"/>
      <c r="LH163" s="26"/>
      <c r="LI163" s="26"/>
      <c r="LJ163" s="26"/>
      <c r="LK163" s="26"/>
      <c r="LL163" s="26"/>
      <c r="LM163" s="26"/>
      <c r="LN163" s="26"/>
      <c r="LO163" s="26"/>
      <c r="LP163" s="26"/>
      <c r="LQ163" s="26"/>
      <c r="LR163" s="26"/>
      <c r="LS163" s="26"/>
      <c r="LT163" s="26"/>
      <c r="LU163" s="26"/>
      <c r="LV163" s="26"/>
      <c r="LW163" s="26"/>
      <c r="LX163" s="26"/>
      <c r="LY163" s="26"/>
      <c r="LZ163" s="26"/>
      <c r="MA163" s="26"/>
      <c r="MB163" s="26"/>
      <c r="MC163" s="26"/>
      <c r="MD163" s="26"/>
      <c r="ME163" s="26"/>
      <c r="MF163" s="26"/>
      <c r="MG163" s="26"/>
      <c r="MH163" s="26"/>
      <c r="MI163" s="26"/>
      <c r="MJ163" s="26"/>
      <c r="MK163" s="26"/>
      <c r="ML163" s="26"/>
      <c r="MM163" s="26"/>
      <c r="MN163" s="26"/>
      <c r="MO163" s="26"/>
      <c r="MP163" s="26"/>
      <c r="MQ163" s="26"/>
      <c r="MR163" s="26"/>
      <c r="MS163" s="26"/>
      <c r="MT163" s="26"/>
      <c r="MU163" s="26"/>
      <c r="MV163" s="26"/>
      <c r="MW163" s="26"/>
      <c r="MX163" s="26"/>
      <c r="MY163" s="26"/>
      <c r="MZ163" s="26"/>
      <c r="NA163" s="26"/>
      <c r="NB163" s="26"/>
      <c r="NC163" s="26"/>
      <c r="ND163" s="26"/>
      <c r="NE163" s="26"/>
      <c r="NF163" s="26"/>
      <c r="NG163" s="26"/>
      <c r="NH163" s="26"/>
      <c r="NI163" s="26"/>
      <c r="NJ163" s="26"/>
      <c r="NK163" s="26"/>
      <c r="NL163" s="26"/>
      <c r="NM163" s="26"/>
      <c r="NN163" s="26"/>
      <c r="NO163" s="26"/>
      <c r="NP163" s="26"/>
      <c r="NQ163" s="26"/>
      <c r="NR163" s="26"/>
      <c r="NS163" s="26"/>
      <c r="NT163" s="26"/>
      <c r="NU163" s="26"/>
      <c r="NV163" s="26"/>
    </row>
    <row r="164" spans="1:386" customFormat="1" ht="15.75" customHeight="1" x14ac:dyDescent="0.2">
      <c r="A164" s="10"/>
      <c r="B164" s="89" t="s">
        <v>47</v>
      </c>
      <c r="C164" s="90">
        <v>2019</v>
      </c>
      <c r="D164" s="91">
        <v>15000</v>
      </c>
      <c r="E164" s="92"/>
      <c r="F164" s="91" t="s">
        <v>12</v>
      </c>
      <c r="G164" s="92"/>
      <c r="H164" s="91" t="s">
        <v>12</v>
      </c>
      <c r="I164" s="92"/>
      <c r="J164" s="91" t="s">
        <v>12</v>
      </c>
      <c r="K164" s="92"/>
      <c r="L164" s="91" t="s">
        <v>12</v>
      </c>
      <c r="M164" s="91"/>
      <c r="N164" s="91" t="s">
        <v>12</v>
      </c>
      <c r="O164" s="92"/>
      <c r="P164" s="91" t="s">
        <v>12</v>
      </c>
      <c r="Q164" s="92"/>
      <c r="R164" s="91" t="s">
        <v>12</v>
      </c>
      <c r="S164" s="92"/>
      <c r="T164" s="91" t="s">
        <v>12</v>
      </c>
      <c r="U164" s="92"/>
      <c r="V164" s="91" t="s">
        <v>12</v>
      </c>
      <c r="W164" s="92"/>
      <c r="X164" s="91" t="s">
        <v>12</v>
      </c>
      <c r="Y164" s="92"/>
      <c r="Z164" s="91" t="s">
        <v>12</v>
      </c>
      <c r="AA164" s="92"/>
      <c r="AB164" s="91" t="s">
        <v>12</v>
      </c>
      <c r="AC164" s="92"/>
      <c r="AD164" s="91" t="s">
        <v>12</v>
      </c>
      <c r="AE164" s="92"/>
      <c r="AF164" s="91" t="s">
        <v>12</v>
      </c>
      <c r="AG164" s="91"/>
      <c r="AH164" s="91" t="s">
        <v>12</v>
      </c>
      <c r="AI164" s="92"/>
      <c r="AJ164" s="91" t="s">
        <v>12</v>
      </c>
      <c r="AK164" s="92"/>
      <c r="AL164" s="91" t="s">
        <v>12</v>
      </c>
      <c r="AM164" s="92"/>
      <c r="AN164" s="91" t="s">
        <v>12</v>
      </c>
      <c r="AO164" s="92"/>
      <c r="AP164" s="91" t="s">
        <v>12</v>
      </c>
      <c r="AQ164" s="91"/>
      <c r="AR164" s="91" t="s">
        <v>12</v>
      </c>
      <c r="AS164" s="92"/>
      <c r="AT164" s="91" t="s">
        <v>12</v>
      </c>
      <c r="AU164" s="92"/>
      <c r="AV164" s="91" t="s">
        <v>12</v>
      </c>
      <c r="AW164" s="92"/>
      <c r="AX164" s="91" t="s">
        <v>12</v>
      </c>
      <c r="AY164" s="92"/>
      <c r="AZ164" s="91" t="s">
        <v>12</v>
      </c>
      <c r="BA164" s="92"/>
      <c r="BB164" s="91" t="s">
        <v>12</v>
      </c>
      <c r="BC164" s="92"/>
      <c r="BD164" s="91" t="s">
        <v>12</v>
      </c>
      <c r="BE164" s="20"/>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c r="HX164" s="10"/>
      <c r="HY164" s="10"/>
      <c r="HZ164" s="10"/>
      <c r="IA164" s="10"/>
      <c r="IB164" s="10"/>
      <c r="IC164" s="10"/>
      <c r="ID164" s="10"/>
      <c r="IE164" s="10"/>
      <c r="IF164" s="10"/>
      <c r="IG164" s="10"/>
      <c r="IH164" s="10"/>
      <c r="II164" s="10"/>
      <c r="IJ164" s="10"/>
      <c r="IK164" s="10"/>
      <c r="IL164" s="10"/>
      <c r="IM164" s="10"/>
      <c r="IN164" s="10"/>
      <c r="IO164" s="10"/>
      <c r="IP164" s="10"/>
      <c r="IQ164" s="10"/>
      <c r="IR164" s="10"/>
      <c r="IS164" s="10"/>
      <c r="IT164" s="10"/>
      <c r="IU164" s="10"/>
      <c r="IV164" s="10"/>
      <c r="IW164" s="10"/>
      <c r="IX164" s="10"/>
      <c r="IY164" s="10"/>
      <c r="IZ164" s="10"/>
      <c r="JA164" s="10"/>
      <c r="JB164" s="10"/>
      <c r="JC164" s="10"/>
      <c r="JD164" s="10"/>
      <c r="JE164" s="10"/>
      <c r="JF164" s="10"/>
      <c r="JG164" s="10"/>
      <c r="JH164" s="10"/>
      <c r="JI164" s="10"/>
      <c r="JJ164" s="10"/>
      <c r="JK164" s="10"/>
      <c r="JL164" s="10"/>
      <c r="JM164" s="10"/>
      <c r="JN164" s="10"/>
      <c r="JO164" s="10"/>
      <c r="JP164" s="10"/>
      <c r="JQ164" s="10"/>
      <c r="JR164" s="10"/>
      <c r="JS164" s="10"/>
      <c r="JT164" s="10"/>
      <c r="JU164" s="10"/>
      <c r="JV164" s="10"/>
      <c r="JW164" s="10"/>
      <c r="JX164" s="10"/>
      <c r="JY164" s="10"/>
      <c r="JZ164" s="10"/>
      <c r="KA164" s="10"/>
      <c r="KB164" s="10"/>
      <c r="KC164" s="10"/>
      <c r="KD164" s="10"/>
      <c r="KE164" s="10"/>
      <c r="KF164" s="10"/>
      <c r="KG164" s="10"/>
      <c r="KH164" s="10"/>
      <c r="KI164" s="10"/>
      <c r="KJ164" s="10"/>
      <c r="KK164" s="10"/>
      <c r="KL164" s="10"/>
      <c r="KM164" s="10"/>
      <c r="KN164" s="10"/>
      <c r="KO164" s="10"/>
      <c r="KP164" s="10"/>
      <c r="KQ164" s="10"/>
      <c r="KR164" s="10"/>
      <c r="KS164" s="10"/>
      <c r="KT164" s="10"/>
      <c r="KU164" s="10"/>
      <c r="KV164" s="10"/>
      <c r="KW164" s="10"/>
      <c r="KX164" s="10"/>
      <c r="KY164" s="10"/>
      <c r="KZ164" s="10"/>
      <c r="LA164" s="10"/>
      <c r="LB164" s="10"/>
      <c r="LC164" s="10"/>
      <c r="LD164" s="10"/>
      <c r="LE164" s="10"/>
      <c r="LF164" s="10"/>
      <c r="LG164" s="10"/>
      <c r="LH164" s="10"/>
      <c r="LI164" s="10"/>
      <c r="LJ164" s="10"/>
      <c r="LK164" s="10"/>
      <c r="LL164" s="10"/>
      <c r="LM164" s="10"/>
      <c r="LN164" s="10"/>
      <c r="LO164" s="10"/>
      <c r="LP164" s="10"/>
      <c r="LQ164" s="10"/>
      <c r="LR164" s="10"/>
      <c r="LS164" s="10"/>
      <c r="LT164" s="10"/>
      <c r="LU164" s="10"/>
      <c r="LV164" s="10"/>
      <c r="LW164" s="10"/>
      <c r="LX164" s="10"/>
      <c r="LY164" s="10"/>
      <c r="LZ164" s="10"/>
      <c r="MA164" s="10"/>
      <c r="MB164" s="10"/>
      <c r="MC164" s="10"/>
      <c r="MD164" s="10"/>
      <c r="ME164" s="10"/>
      <c r="MF164" s="10"/>
      <c r="MG164" s="10"/>
      <c r="MH164" s="10"/>
      <c r="MI164" s="10"/>
      <c r="MJ164" s="10"/>
      <c r="MK164" s="10"/>
      <c r="ML164" s="10"/>
      <c r="MM164" s="10"/>
      <c r="MN164" s="10"/>
      <c r="MO164" s="10"/>
      <c r="MP164" s="10"/>
      <c r="MQ164" s="10"/>
      <c r="MR164" s="10"/>
      <c r="MS164" s="10"/>
      <c r="MT164" s="10"/>
      <c r="MU164" s="10"/>
      <c r="MV164" s="10"/>
      <c r="MW164" s="10"/>
      <c r="MX164" s="10"/>
      <c r="MY164" s="10"/>
      <c r="MZ164" s="10"/>
      <c r="NA164" s="10"/>
      <c r="NB164" s="10"/>
      <c r="NC164" s="10"/>
      <c r="ND164" s="10"/>
      <c r="NE164" s="10"/>
      <c r="NF164" s="10"/>
      <c r="NG164" s="10"/>
      <c r="NH164" s="10"/>
      <c r="NI164" s="10"/>
      <c r="NJ164" s="10"/>
      <c r="NK164" s="10"/>
      <c r="NL164" s="10"/>
      <c r="NM164" s="10"/>
      <c r="NN164" s="10"/>
      <c r="NO164" s="10"/>
      <c r="NP164" s="10"/>
      <c r="NQ164" s="10"/>
      <c r="NR164" s="10"/>
      <c r="NS164" s="10"/>
      <c r="NT164" s="10"/>
      <c r="NU164" s="10"/>
      <c r="NV164" s="10"/>
    </row>
    <row r="165" spans="1:386" customFormat="1" ht="15.75" customHeight="1" x14ac:dyDescent="0.2">
      <c r="A165" s="10"/>
      <c r="B165" s="89"/>
      <c r="C165" s="90">
        <v>2020</v>
      </c>
      <c r="D165" s="91">
        <v>15000</v>
      </c>
      <c r="E165" s="92"/>
      <c r="F165" s="91" t="s">
        <v>12</v>
      </c>
      <c r="G165" s="92"/>
      <c r="H165" s="91" t="s">
        <v>12</v>
      </c>
      <c r="I165" s="92"/>
      <c r="J165" s="91" t="s">
        <v>12</v>
      </c>
      <c r="K165" s="92"/>
      <c r="L165" s="91" t="s">
        <v>12</v>
      </c>
      <c r="M165" s="91"/>
      <c r="N165" s="91" t="s">
        <v>12</v>
      </c>
      <c r="O165" s="92"/>
      <c r="P165" s="91" t="s">
        <v>12</v>
      </c>
      <c r="Q165" s="92"/>
      <c r="R165" s="91" t="s">
        <v>12</v>
      </c>
      <c r="S165" s="92"/>
      <c r="T165" s="91" t="s">
        <v>12</v>
      </c>
      <c r="U165" s="92"/>
      <c r="V165" s="91" t="s">
        <v>12</v>
      </c>
      <c r="W165" s="92"/>
      <c r="X165" s="91" t="s">
        <v>12</v>
      </c>
      <c r="Y165" s="92"/>
      <c r="Z165" s="91" t="s">
        <v>12</v>
      </c>
      <c r="AA165" s="92"/>
      <c r="AB165" s="91" t="s">
        <v>12</v>
      </c>
      <c r="AC165" s="92"/>
      <c r="AD165" s="91" t="s">
        <v>12</v>
      </c>
      <c r="AE165" s="92"/>
      <c r="AF165" s="91" t="s">
        <v>12</v>
      </c>
      <c r="AG165" s="91"/>
      <c r="AH165" s="91" t="s">
        <v>12</v>
      </c>
      <c r="AI165" s="92"/>
      <c r="AJ165" s="91" t="s">
        <v>12</v>
      </c>
      <c r="AK165" s="92"/>
      <c r="AL165" s="91" t="s">
        <v>12</v>
      </c>
      <c r="AM165" s="92"/>
      <c r="AN165" s="91" t="s">
        <v>12</v>
      </c>
      <c r="AO165" s="92"/>
      <c r="AP165" s="91" t="s">
        <v>12</v>
      </c>
      <c r="AQ165" s="91"/>
      <c r="AR165" s="91" t="s">
        <v>12</v>
      </c>
      <c r="AS165" s="92"/>
      <c r="AT165" s="91" t="s">
        <v>12</v>
      </c>
      <c r="AU165" s="92"/>
      <c r="AV165" s="91" t="s">
        <v>12</v>
      </c>
      <c r="AW165" s="92"/>
      <c r="AX165" s="91" t="s">
        <v>12</v>
      </c>
      <c r="AY165" s="92"/>
      <c r="AZ165" s="91" t="s">
        <v>12</v>
      </c>
      <c r="BA165" s="92"/>
      <c r="BB165" s="91" t="s">
        <v>12</v>
      </c>
      <c r="BC165" s="92"/>
      <c r="BD165" s="91" t="s">
        <v>12</v>
      </c>
      <c r="BE165" s="20"/>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c r="HU165" s="10"/>
      <c r="HV165" s="10"/>
      <c r="HW165" s="10"/>
      <c r="HX165" s="10"/>
      <c r="HY165" s="10"/>
      <c r="HZ165" s="10"/>
      <c r="IA165" s="10"/>
      <c r="IB165" s="10"/>
      <c r="IC165" s="10"/>
      <c r="ID165" s="10"/>
      <c r="IE165" s="10"/>
      <c r="IF165" s="10"/>
      <c r="IG165" s="10"/>
      <c r="IH165" s="10"/>
      <c r="II165" s="10"/>
      <c r="IJ165" s="10"/>
      <c r="IK165" s="10"/>
      <c r="IL165" s="10"/>
      <c r="IM165" s="10"/>
      <c r="IN165" s="10"/>
      <c r="IO165" s="10"/>
      <c r="IP165" s="10"/>
      <c r="IQ165" s="10"/>
      <c r="IR165" s="10"/>
      <c r="IS165" s="10"/>
      <c r="IT165" s="10"/>
      <c r="IU165" s="10"/>
      <c r="IV165" s="10"/>
      <c r="IW165" s="10"/>
      <c r="IX165" s="10"/>
      <c r="IY165" s="10"/>
      <c r="IZ165" s="10"/>
      <c r="JA165" s="10"/>
      <c r="JB165" s="10"/>
      <c r="JC165" s="10"/>
      <c r="JD165" s="10"/>
      <c r="JE165" s="10"/>
      <c r="JF165" s="10"/>
      <c r="JG165" s="10"/>
      <c r="JH165" s="10"/>
      <c r="JI165" s="10"/>
      <c r="JJ165" s="10"/>
      <c r="JK165" s="10"/>
      <c r="JL165" s="10"/>
      <c r="JM165" s="10"/>
      <c r="JN165" s="10"/>
      <c r="JO165" s="10"/>
      <c r="JP165" s="10"/>
      <c r="JQ165" s="10"/>
      <c r="JR165" s="10"/>
      <c r="JS165" s="10"/>
      <c r="JT165" s="10"/>
      <c r="JU165" s="10"/>
      <c r="JV165" s="10"/>
      <c r="JW165" s="10"/>
      <c r="JX165" s="10"/>
      <c r="JY165" s="10"/>
      <c r="JZ165" s="10"/>
      <c r="KA165" s="10"/>
      <c r="KB165" s="10"/>
      <c r="KC165" s="10"/>
      <c r="KD165" s="10"/>
      <c r="KE165" s="10"/>
      <c r="KF165" s="10"/>
      <c r="KG165" s="10"/>
      <c r="KH165" s="10"/>
      <c r="KI165" s="10"/>
      <c r="KJ165" s="10"/>
      <c r="KK165" s="10"/>
      <c r="KL165" s="10"/>
      <c r="KM165" s="10"/>
      <c r="KN165" s="10"/>
      <c r="KO165" s="10"/>
      <c r="KP165" s="10"/>
      <c r="KQ165" s="10"/>
      <c r="KR165" s="10"/>
      <c r="KS165" s="10"/>
      <c r="KT165" s="10"/>
      <c r="KU165" s="10"/>
      <c r="KV165" s="10"/>
      <c r="KW165" s="10"/>
      <c r="KX165" s="10"/>
      <c r="KY165" s="10"/>
      <c r="KZ165" s="10"/>
      <c r="LA165" s="10"/>
      <c r="LB165" s="10"/>
      <c r="LC165" s="10"/>
      <c r="LD165" s="10"/>
      <c r="LE165" s="10"/>
      <c r="LF165" s="10"/>
      <c r="LG165" s="10"/>
      <c r="LH165" s="10"/>
      <c r="LI165" s="10"/>
      <c r="LJ165" s="10"/>
      <c r="LK165" s="10"/>
      <c r="LL165" s="10"/>
      <c r="LM165" s="10"/>
      <c r="LN165" s="10"/>
      <c r="LO165" s="10"/>
      <c r="LP165" s="10"/>
      <c r="LQ165" s="10"/>
      <c r="LR165" s="10"/>
      <c r="LS165" s="10"/>
      <c r="LT165" s="10"/>
      <c r="LU165" s="10"/>
      <c r="LV165" s="10"/>
      <c r="LW165" s="10"/>
      <c r="LX165" s="10"/>
      <c r="LY165" s="10"/>
      <c r="LZ165" s="10"/>
      <c r="MA165" s="10"/>
      <c r="MB165" s="10"/>
      <c r="MC165" s="10"/>
      <c r="MD165" s="10"/>
      <c r="ME165" s="10"/>
      <c r="MF165" s="10"/>
      <c r="MG165" s="10"/>
      <c r="MH165" s="10"/>
      <c r="MI165" s="10"/>
      <c r="MJ165" s="10"/>
      <c r="MK165" s="10"/>
      <c r="ML165" s="10"/>
      <c r="MM165" s="10"/>
      <c r="MN165" s="10"/>
      <c r="MO165" s="10"/>
      <c r="MP165" s="10"/>
      <c r="MQ165" s="10"/>
      <c r="MR165" s="10"/>
      <c r="MS165" s="10"/>
      <c r="MT165" s="10"/>
      <c r="MU165" s="10"/>
      <c r="MV165" s="10"/>
      <c r="MW165" s="10"/>
      <c r="MX165" s="10"/>
      <c r="MY165" s="10"/>
      <c r="MZ165" s="10"/>
      <c r="NA165" s="10"/>
      <c r="NB165" s="10"/>
      <c r="NC165" s="10"/>
      <c r="ND165" s="10"/>
      <c r="NE165" s="10"/>
      <c r="NF165" s="10"/>
      <c r="NG165" s="10"/>
      <c r="NH165" s="10"/>
      <c r="NI165" s="10"/>
      <c r="NJ165" s="10"/>
      <c r="NK165" s="10"/>
      <c r="NL165" s="10"/>
      <c r="NM165" s="10"/>
      <c r="NN165" s="10"/>
      <c r="NO165" s="10"/>
      <c r="NP165" s="10"/>
      <c r="NQ165" s="10"/>
      <c r="NR165" s="10"/>
      <c r="NS165" s="10"/>
      <c r="NT165" s="10"/>
      <c r="NU165" s="10"/>
      <c r="NV165" s="10"/>
    </row>
    <row r="166" spans="1:386" s="3" customFormat="1" ht="15.75" customHeight="1" x14ac:dyDescent="0.2">
      <c r="A166" s="16"/>
      <c r="B166" s="89" t="s">
        <v>48</v>
      </c>
      <c r="C166" s="90">
        <v>2019</v>
      </c>
      <c r="D166" s="91" t="s">
        <v>12</v>
      </c>
      <c r="E166" s="91"/>
      <c r="F166" s="91" t="s">
        <v>12</v>
      </c>
      <c r="G166" s="91"/>
      <c r="H166" s="91" t="s">
        <v>12</v>
      </c>
      <c r="I166" s="91"/>
      <c r="J166" s="91" t="s">
        <v>12</v>
      </c>
      <c r="K166" s="91"/>
      <c r="L166" s="91" t="s">
        <v>12</v>
      </c>
      <c r="M166" s="92"/>
      <c r="N166" s="91" t="s">
        <v>12</v>
      </c>
      <c r="O166" s="91"/>
      <c r="P166" s="91" t="s">
        <v>12</v>
      </c>
      <c r="Q166" s="91"/>
      <c r="R166" s="91" t="s">
        <v>12</v>
      </c>
      <c r="S166" s="91"/>
      <c r="T166" s="91" t="s">
        <v>12</v>
      </c>
      <c r="U166" s="91"/>
      <c r="V166" s="91" t="s">
        <v>12</v>
      </c>
      <c r="W166" s="91"/>
      <c r="X166" s="91" t="s">
        <v>12</v>
      </c>
      <c r="Y166" s="91"/>
      <c r="Z166" s="91" t="s">
        <v>12</v>
      </c>
      <c r="AA166" s="91"/>
      <c r="AB166" s="91" t="s">
        <v>12</v>
      </c>
      <c r="AC166" s="91"/>
      <c r="AD166" s="91" t="s">
        <v>12</v>
      </c>
      <c r="AE166" s="91"/>
      <c r="AF166" s="91" t="s">
        <v>12</v>
      </c>
      <c r="AG166" s="91"/>
      <c r="AH166" s="91" t="s">
        <v>12</v>
      </c>
      <c r="AI166" s="91"/>
      <c r="AJ166" s="91" t="s">
        <v>12</v>
      </c>
      <c r="AK166" s="91"/>
      <c r="AL166" s="91" t="s">
        <v>12</v>
      </c>
      <c r="AM166" s="91"/>
      <c r="AN166" s="91" t="s">
        <v>12</v>
      </c>
      <c r="AO166" s="91"/>
      <c r="AP166" s="91" t="s">
        <v>12</v>
      </c>
      <c r="AQ166" s="91"/>
      <c r="AR166" s="91" t="s">
        <v>12</v>
      </c>
      <c r="AS166" s="91"/>
      <c r="AT166" s="91" t="s">
        <v>12</v>
      </c>
      <c r="AU166" s="91"/>
      <c r="AV166" s="91" t="s">
        <v>12</v>
      </c>
      <c r="AW166" s="91"/>
      <c r="AX166" s="91" t="s">
        <v>13</v>
      </c>
      <c r="AY166" s="91"/>
      <c r="AZ166" s="91" t="s">
        <v>12</v>
      </c>
      <c r="BA166" s="91"/>
      <c r="BB166" s="91" t="s">
        <v>12</v>
      </c>
      <c r="BC166" s="91"/>
      <c r="BD166" s="91" t="s">
        <v>12</v>
      </c>
      <c r="BE166" s="20"/>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c r="IV166" s="16"/>
      <c r="IW166" s="16"/>
      <c r="IX166" s="16"/>
      <c r="IY166" s="16"/>
      <c r="IZ166" s="16"/>
      <c r="JA166" s="16"/>
      <c r="JB166" s="16"/>
      <c r="JC166" s="16"/>
      <c r="JD166" s="16"/>
      <c r="JE166" s="16"/>
      <c r="JF166" s="16"/>
      <c r="JG166" s="16"/>
      <c r="JH166" s="16"/>
      <c r="JI166" s="16"/>
      <c r="JJ166" s="16"/>
      <c r="JK166" s="16"/>
      <c r="JL166" s="16"/>
      <c r="JM166" s="16"/>
      <c r="JN166" s="16"/>
      <c r="JO166" s="16"/>
      <c r="JP166" s="16"/>
      <c r="JQ166" s="16"/>
      <c r="JR166" s="16"/>
      <c r="JS166" s="16"/>
      <c r="JT166" s="16"/>
      <c r="JU166" s="16"/>
      <c r="JV166" s="16"/>
      <c r="JW166" s="16"/>
      <c r="JX166" s="16"/>
      <c r="JY166" s="16"/>
      <c r="JZ166" s="16"/>
      <c r="KA166" s="16"/>
      <c r="KB166" s="16"/>
      <c r="KC166" s="16"/>
      <c r="KD166" s="16"/>
      <c r="KE166" s="16"/>
      <c r="KF166" s="16"/>
      <c r="KG166" s="16"/>
      <c r="KH166" s="16"/>
      <c r="KI166" s="16"/>
      <c r="KJ166" s="16"/>
      <c r="KK166" s="16"/>
      <c r="KL166" s="16"/>
      <c r="KM166" s="16"/>
      <c r="KN166" s="16"/>
      <c r="KO166" s="16"/>
      <c r="KP166" s="16"/>
      <c r="KQ166" s="16"/>
      <c r="KR166" s="16"/>
      <c r="KS166" s="16"/>
      <c r="KT166" s="16"/>
      <c r="KU166" s="16"/>
      <c r="KV166" s="16"/>
      <c r="KW166" s="16"/>
      <c r="KX166" s="16"/>
      <c r="KY166" s="16"/>
      <c r="KZ166" s="16"/>
      <c r="LA166" s="16"/>
      <c r="LB166" s="16"/>
      <c r="LC166" s="16"/>
      <c r="LD166" s="16"/>
      <c r="LE166" s="16"/>
      <c r="LF166" s="16"/>
      <c r="LG166" s="16"/>
      <c r="LH166" s="16"/>
      <c r="LI166" s="16"/>
      <c r="LJ166" s="16"/>
      <c r="LK166" s="16"/>
      <c r="LL166" s="16"/>
      <c r="LM166" s="16"/>
      <c r="LN166" s="16"/>
      <c r="LO166" s="16"/>
      <c r="LP166" s="16"/>
      <c r="LQ166" s="16"/>
      <c r="LR166" s="16"/>
      <c r="LS166" s="16"/>
      <c r="LT166" s="16"/>
      <c r="LU166" s="16"/>
      <c r="LV166" s="16"/>
      <c r="LW166" s="16"/>
      <c r="LX166" s="16"/>
      <c r="LY166" s="16"/>
      <c r="LZ166" s="16"/>
      <c r="MA166" s="16"/>
      <c r="MB166" s="16"/>
      <c r="MC166" s="16"/>
      <c r="MD166" s="16"/>
      <c r="ME166" s="16"/>
      <c r="MF166" s="16"/>
      <c r="MG166" s="16"/>
      <c r="MH166" s="16"/>
      <c r="MI166" s="16"/>
      <c r="MJ166" s="16"/>
      <c r="MK166" s="16"/>
      <c r="ML166" s="16"/>
      <c r="MM166" s="16"/>
      <c r="MN166" s="16"/>
      <c r="MO166" s="16"/>
      <c r="MP166" s="16"/>
      <c r="MQ166" s="16"/>
      <c r="MR166" s="16"/>
      <c r="MS166" s="16"/>
      <c r="MT166" s="16"/>
      <c r="MU166" s="16"/>
      <c r="MV166" s="16"/>
      <c r="MW166" s="16"/>
      <c r="MX166" s="16"/>
      <c r="MY166" s="16"/>
      <c r="MZ166" s="16"/>
      <c r="NA166" s="16"/>
      <c r="NB166" s="16"/>
      <c r="NC166" s="16"/>
      <c r="ND166" s="16"/>
      <c r="NE166" s="16"/>
      <c r="NF166" s="16"/>
      <c r="NG166" s="16"/>
      <c r="NH166" s="16"/>
      <c r="NI166" s="16"/>
      <c r="NJ166" s="16"/>
      <c r="NK166" s="16"/>
      <c r="NL166" s="16"/>
      <c r="NM166" s="16"/>
      <c r="NN166" s="16"/>
      <c r="NO166" s="16"/>
      <c r="NP166" s="16"/>
      <c r="NQ166" s="16"/>
      <c r="NR166" s="16"/>
      <c r="NS166" s="16"/>
      <c r="NT166" s="16"/>
      <c r="NU166" s="16"/>
      <c r="NV166" s="16"/>
    </row>
    <row r="167" spans="1:386" s="25" customFormat="1" ht="15.75" customHeight="1" x14ac:dyDescent="0.2">
      <c r="A167" s="26"/>
      <c r="B167" s="89" t="s">
        <v>124</v>
      </c>
      <c r="C167" s="94">
        <v>2023</v>
      </c>
      <c r="D167" s="95" t="s">
        <v>12</v>
      </c>
      <c r="E167" s="96"/>
      <c r="F167" s="96" t="s">
        <v>12</v>
      </c>
      <c r="G167" s="96"/>
      <c r="H167" s="96" t="s">
        <v>12</v>
      </c>
      <c r="I167" s="96"/>
      <c r="J167" s="96" t="s">
        <v>12</v>
      </c>
      <c r="K167" s="96"/>
      <c r="L167" s="96" t="s">
        <v>12</v>
      </c>
      <c r="M167" s="96"/>
      <c r="N167" s="96" t="s">
        <v>12</v>
      </c>
      <c r="O167" s="96"/>
      <c r="P167" s="96" t="s">
        <v>12</v>
      </c>
      <c r="Q167" s="96"/>
      <c r="R167" s="96" t="s">
        <v>12</v>
      </c>
      <c r="S167" s="96"/>
      <c r="T167" s="96" t="s">
        <v>12</v>
      </c>
      <c r="U167" s="96"/>
      <c r="V167" s="96" t="s">
        <v>12</v>
      </c>
      <c r="W167" s="96"/>
      <c r="X167" s="96" t="s">
        <v>12</v>
      </c>
      <c r="Y167" s="96"/>
      <c r="Z167" s="96" t="s">
        <v>12</v>
      </c>
      <c r="AA167" s="96"/>
      <c r="AB167" s="96" t="s">
        <v>12</v>
      </c>
      <c r="AC167" s="96"/>
      <c r="AD167" s="96" t="s">
        <v>12</v>
      </c>
      <c r="AE167" s="96"/>
      <c r="AF167" s="96" t="s">
        <v>12</v>
      </c>
      <c r="AG167" s="96"/>
      <c r="AH167" s="96" t="s">
        <v>12</v>
      </c>
      <c r="AI167" s="96"/>
      <c r="AJ167" s="96" t="s">
        <v>12</v>
      </c>
      <c r="AK167" s="96"/>
      <c r="AL167" s="96" t="s">
        <v>12</v>
      </c>
      <c r="AM167" s="96"/>
      <c r="AN167" s="96" t="s">
        <v>12</v>
      </c>
      <c r="AO167" s="96"/>
      <c r="AP167" s="96" t="s">
        <v>12</v>
      </c>
      <c r="AQ167" s="96"/>
      <c r="AR167" s="96" t="s">
        <v>12</v>
      </c>
      <c r="AS167" s="96"/>
      <c r="AT167" s="96" t="s">
        <v>12</v>
      </c>
      <c r="AU167" s="96"/>
      <c r="AV167" s="96" t="s">
        <v>12</v>
      </c>
      <c r="AW167" s="96"/>
      <c r="AX167" s="96" t="s">
        <v>12</v>
      </c>
      <c r="AY167" s="96"/>
      <c r="AZ167" s="96" t="s">
        <v>12</v>
      </c>
      <c r="BA167" s="96"/>
      <c r="BB167" s="96" t="s">
        <v>12</v>
      </c>
      <c r="BC167" s="96"/>
      <c r="BD167" s="96" t="s">
        <v>12</v>
      </c>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c r="IG167" s="26"/>
      <c r="IH167" s="26"/>
      <c r="II167" s="26"/>
      <c r="IJ167" s="26"/>
      <c r="IK167" s="26"/>
      <c r="IL167" s="26"/>
      <c r="IM167" s="26"/>
      <c r="IN167" s="26"/>
      <c r="IO167" s="26"/>
      <c r="IP167" s="26"/>
      <c r="IQ167" s="26"/>
      <c r="IR167" s="26"/>
      <c r="IS167" s="26"/>
      <c r="IT167" s="26"/>
      <c r="IU167" s="26"/>
      <c r="IV167" s="26"/>
      <c r="IW167" s="26"/>
      <c r="IX167" s="26"/>
      <c r="IY167" s="26"/>
      <c r="IZ167" s="26"/>
      <c r="JA167" s="26"/>
      <c r="JB167" s="26"/>
      <c r="JC167" s="26"/>
      <c r="JD167" s="26"/>
      <c r="JE167" s="26"/>
      <c r="JF167" s="26"/>
      <c r="JG167" s="26"/>
      <c r="JH167" s="26"/>
      <c r="JI167" s="26"/>
      <c r="JJ167" s="26"/>
      <c r="JK167" s="26"/>
      <c r="JL167" s="26"/>
      <c r="JM167" s="26"/>
      <c r="JN167" s="26"/>
      <c r="JO167" s="26"/>
      <c r="JP167" s="26"/>
      <c r="JQ167" s="26"/>
      <c r="JR167" s="26"/>
      <c r="JS167" s="26"/>
      <c r="JT167" s="26"/>
      <c r="JU167" s="26"/>
      <c r="JV167" s="26"/>
      <c r="JW167" s="26"/>
      <c r="JX167" s="26"/>
      <c r="JY167" s="26"/>
      <c r="JZ167" s="26"/>
      <c r="KA167" s="26"/>
      <c r="KB167" s="26"/>
      <c r="KC167" s="26"/>
      <c r="KD167" s="26"/>
      <c r="KE167" s="26"/>
      <c r="KF167" s="26"/>
      <c r="KG167" s="26"/>
      <c r="KH167" s="26"/>
      <c r="KI167" s="26"/>
      <c r="KJ167" s="26"/>
      <c r="KK167" s="26"/>
      <c r="KL167" s="26"/>
      <c r="KM167" s="26"/>
      <c r="KN167" s="26"/>
      <c r="KO167" s="26"/>
      <c r="KP167" s="26"/>
      <c r="KQ167" s="26"/>
      <c r="KR167" s="26"/>
      <c r="KS167" s="26"/>
      <c r="KT167" s="26"/>
      <c r="KU167" s="26"/>
      <c r="KV167" s="26"/>
      <c r="KW167" s="26"/>
      <c r="KX167" s="26"/>
      <c r="KY167" s="26"/>
      <c r="KZ167" s="26"/>
      <c r="LA167" s="26"/>
      <c r="LB167" s="26"/>
      <c r="LC167" s="26"/>
      <c r="LD167" s="26"/>
      <c r="LE167" s="26"/>
      <c r="LF167" s="26"/>
      <c r="LG167" s="26"/>
      <c r="LH167" s="26"/>
      <c r="LI167" s="26"/>
      <c r="LJ167" s="26"/>
      <c r="LK167" s="26"/>
      <c r="LL167" s="26"/>
      <c r="LM167" s="26"/>
      <c r="LN167" s="26"/>
      <c r="LO167" s="26"/>
      <c r="LP167" s="26"/>
      <c r="LQ167" s="26"/>
      <c r="LR167" s="26"/>
      <c r="LS167" s="26"/>
      <c r="LT167" s="26"/>
      <c r="LU167" s="26"/>
      <c r="LV167" s="26"/>
      <c r="LW167" s="26"/>
      <c r="LX167" s="26"/>
      <c r="LY167" s="26"/>
      <c r="LZ167" s="26"/>
      <c r="MA167" s="26"/>
      <c r="MB167" s="26"/>
      <c r="MC167" s="26"/>
      <c r="MD167" s="26"/>
      <c r="ME167" s="26"/>
      <c r="MF167" s="26"/>
      <c r="MG167" s="26"/>
      <c r="MH167" s="26"/>
      <c r="MI167" s="26"/>
      <c r="MJ167" s="26"/>
      <c r="MK167" s="26"/>
      <c r="ML167" s="26"/>
      <c r="MM167" s="26"/>
      <c r="MN167" s="26"/>
      <c r="MO167" s="26"/>
      <c r="MP167" s="26"/>
      <c r="MQ167" s="26"/>
      <c r="MR167" s="26"/>
      <c r="MS167" s="26"/>
      <c r="MT167" s="26"/>
      <c r="MU167" s="26"/>
      <c r="MV167" s="26"/>
      <c r="MW167" s="26"/>
      <c r="MX167" s="26"/>
      <c r="MY167" s="26"/>
      <c r="MZ167" s="26"/>
      <c r="NA167" s="26"/>
      <c r="NB167" s="26"/>
      <c r="NC167" s="26"/>
      <c r="ND167" s="26"/>
      <c r="NE167" s="26"/>
      <c r="NF167" s="26"/>
      <c r="NG167" s="26"/>
      <c r="NH167" s="26"/>
      <c r="NI167" s="26"/>
      <c r="NJ167" s="26"/>
      <c r="NK167" s="26"/>
      <c r="NL167" s="26"/>
      <c r="NM167" s="26"/>
      <c r="NN167" s="26"/>
      <c r="NO167" s="26"/>
      <c r="NP167" s="26"/>
      <c r="NQ167" s="26"/>
      <c r="NR167" s="26"/>
      <c r="NS167" s="26"/>
      <c r="NT167" s="26"/>
      <c r="NU167" s="26"/>
      <c r="NV167" s="26"/>
    </row>
    <row r="168" spans="1:386" customFormat="1" ht="15.75" customHeight="1" x14ac:dyDescent="0.2">
      <c r="A168" s="10"/>
      <c r="B168" s="89" t="s">
        <v>49</v>
      </c>
      <c r="C168" s="90">
        <v>2020</v>
      </c>
      <c r="D168" s="91" t="s">
        <v>12</v>
      </c>
      <c r="E168" s="92"/>
      <c r="F168" s="91" t="s">
        <v>12</v>
      </c>
      <c r="G168" s="92"/>
      <c r="H168" s="91" t="s">
        <v>12</v>
      </c>
      <c r="I168" s="92"/>
      <c r="J168" s="91" t="s">
        <v>12</v>
      </c>
      <c r="K168" s="92"/>
      <c r="L168" s="91" t="s">
        <v>12</v>
      </c>
      <c r="M168" s="102"/>
      <c r="N168" s="91" t="s">
        <v>12</v>
      </c>
      <c r="O168" s="92"/>
      <c r="P168" s="91" t="s">
        <v>12</v>
      </c>
      <c r="Q168" s="92"/>
      <c r="R168" s="91" t="s">
        <v>12</v>
      </c>
      <c r="S168" s="92"/>
      <c r="T168" s="91" t="s">
        <v>12</v>
      </c>
      <c r="U168" s="92"/>
      <c r="V168" s="91" t="s">
        <v>12</v>
      </c>
      <c r="W168" s="92"/>
      <c r="X168" s="91" t="s">
        <v>12</v>
      </c>
      <c r="Y168" s="92"/>
      <c r="Z168" s="91" t="s">
        <v>12</v>
      </c>
      <c r="AA168" s="92"/>
      <c r="AB168" s="91" t="s">
        <v>12</v>
      </c>
      <c r="AC168" s="92"/>
      <c r="AD168" s="91" t="s">
        <v>12</v>
      </c>
      <c r="AE168" s="92"/>
      <c r="AF168" s="91" t="s">
        <v>12</v>
      </c>
      <c r="AG168" s="91"/>
      <c r="AH168" s="91" t="s">
        <v>12</v>
      </c>
      <c r="AI168" s="92"/>
      <c r="AJ168" s="91" t="s">
        <v>12</v>
      </c>
      <c r="AK168" s="92"/>
      <c r="AL168" s="91" t="s">
        <v>12</v>
      </c>
      <c r="AM168" s="92"/>
      <c r="AN168" s="91" t="s">
        <v>12</v>
      </c>
      <c r="AO168" s="92"/>
      <c r="AP168" s="91" t="s">
        <v>12</v>
      </c>
      <c r="AQ168" s="91"/>
      <c r="AR168" s="91" t="s">
        <v>12</v>
      </c>
      <c r="AS168" s="92"/>
      <c r="AT168" s="91">
        <v>120</v>
      </c>
      <c r="AU168" s="92"/>
      <c r="AV168" s="91" t="s">
        <v>12</v>
      </c>
      <c r="AW168" s="92"/>
      <c r="AX168" s="91" t="s">
        <v>12</v>
      </c>
      <c r="AY168" s="92"/>
      <c r="AZ168" s="91" t="s">
        <v>12</v>
      </c>
      <c r="BA168" s="92"/>
      <c r="BB168" s="91" t="s">
        <v>12</v>
      </c>
      <c r="BC168" s="92"/>
      <c r="BD168" s="91" t="s">
        <v>12</v>
      </c>
      <c r="BE168" s="20"/>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row>
    <row r="169" spans="1:386" s="11" customFormat="1" ht="15.75" customHeight="1" x14ac:dyDescent="0.2">
      <c r="A169" s="16"/>
      <c r="B169" s="89"/>
      <c r="C169" s="94">
        <v>2023</v>
      </c>
      <c r="D169" s="95" t="s">
        <v>12</v>
      </c>
      <c r="E169" s="96"/>
      <c r="F169" s="96" t="s">
        <v>12</v>
      </c>
      <c r="G169" s="96"/>
      <c r="H169" s="96" t="s">
        <v>12</v>
      </c>
      <c r="I169" s="96"/>
      <c r="J169" s="96" t="s">
        <v>12</v>
      </c>
      <c r="K169" s="96"/>
      <c r="L169" s="96" t="s">
        <v>12</v>
      </c>
      <c r="M169" s="96"/>
      <c r="N169" s="96" t="s">
        <v>12</v>
      </c>
      <c r="O169" s="96"/>
      <c r="P169" s="96" t="s">
        <v>12</v>
      </c>
      <c r="Q169" s="96"/>
      <c r="R169" s="96" t="s">
        <v>12</v>
      </c>
      <c r="S169" s="96"/>
      <c r="T169" s="96" t="s">
        <v>12</v>
      </c>
      <c r="U169" s="96"/>
      <c r="V169" s="96" t="s">
        <v>12</v>
      </c>
      <c r="W169" s="96"/>
      <c r="X169" s="96" t="s">
        <v>12</v>
      </c>
      <c r="Y169" s="96"/>
      <c r="Z169" s="96" t="s">
        <v>12</v>
      </c>
      <c r="AA169" s="96"/>
      <c r="AB169" s="96" t="s">
        <v>12</v>
      </c>
      <c r="AC169" s="96"/>
      <c r="AD169" s="96" t="s">
        <v>12</v>
      </c>
      <c r="AE169" s="96"/>
      <c r="AF169" s="96" t="s">
        <v>12</v>
      </c>
      <c r="AG169" s="96"/>
      <c r="AH169" s="96" t="s">
        <v>12</v>
      </c>
      <c r="AI169" s="96"/>
      <c r="AJ169" s="96" t="s">
        <v>12</v>
      </c>
      <c r="AK169" s="96"/>
      <c r="AL169" s="96" t="s">
        <v>12</v>
      </c>
      <c r="AM169" s="96"/>
      <c r="AN169" s="96" t="s">
        <v>12</v>
      </c>
      <c r="AO169" s="96"/>
      <c r="AP169" s="96" t="s">
        <v>12</v>
      </c>
      <c r="AQ169" s="96"/>
      <c r="AR169" s="96" t="s">
        <v>12</v>
      </c>
      <c r="AS169" s="96"/>
      <c r="AT169" s="96" t="s">
        <v>12</v>
      </c>
      <c r="AU169" s="96"/>
      <c r="AV169" s="96" t="s">
        <v>12</v>
      </c>
      <c r="AW169" s="96"/>
      <c r="AX169" s="96">
        <v>6</v>
      </c>
      <c r="AY169" s="96"/>
      <c r="AZ169" s="96" t="s">
        <v>12</v>
      </c>
      <c r="BA169" s="96"/>
      <c r="BB169" s="96" t="s">
        <v>12</v>
      </c>
      <c r="BC169" s="96"/>
      <c r="BD169" s="96" t="s">
        <v>12</v>
      </c>
      <c r="BE169" s="20"/>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c r="IV169" s="16"/>
      <c r="IW169" s="16"/>
      <c r="IX169" s="16"/>
      <c r="IY169" s="16"/>
      <c r="IZ169" s="16"/>
      <c r="JA169" s="16"/>
      <c r="JB169" s="16"/>
      <c r="JC169" s="16"/>
      <c r="JD169" s="16"/>
      <c r="JE169" s="16"/>
      <c r="JF169" s="16"/>
      <c r="JG169" s="16"/>
      <c r="JH169" s="16"/>
      <c r="JI169" s="16"/>
      <c r="JJ169" s="16"/>
      <c r="JK169" s="16"/>
      <c r="JL169" s="16"/>
      <c r="JM169" s="16"/>
      <c r="JN169" s="16"/>
      <c r="JO169" s="16"/>
      <c r="JP169" s="16"/>
      <c r="JQ169" s="16"/>
      <c r="JR169" s="16"/>
      <c r="JS169" s="16"/>
      <c r="JT169" s="16"/>
      <c r="JU169" s="16"/>
      <c r="JV169" s="16"/>
      <c r="JW169" s="16"/>
      <c r="JX169" s="16"/>
      <c r="JY169" s="16"/>
      <c r="JZ169" s="16"/>
      <c r="KA169" s="16"/>
      <c r="KB169" s="16"/>
      <c r="KC169" s="16"/>
      <c r="KD169" s="16"/>
      <c r="KE169" s="16"/>
      <c r="KF169" s="16"/>
      <c r="KG169" s="16"/>
      <c r="KH169" s="16"/>
      <c r="KI169" s="16"/>
      <c r="KJ169" s="16"/>
      <c r="KK169" s="16"/>
      <c r="KL169" s="16"/>
      <c r="KM169" s="16"/>
      <c r="KN169" s="16"/>
      <c r="KO169" s="16"/>
      <c r="KP169" s="16"/>
      <c r="KQ169" s="16"/>
      <c r="KR169" s="16"/>
      <c r="KS169" s="16"/>
      <c r="KT169" s="16"/>
      <c r="KU169" s="16"/>
      <c r="KV169" s="16"/>
      <c r="KW169" s="16"/>
      <c r="KX169" s="16"/>
      <c r="KY169" s="16"/>
      <c r="KZ169" s="16"/>
      <c r="LA169" s="16"/>
      <c r="LB169" s="16"/>
      <c r="LC169" s="16"/>
      <c r="LD169" s="16"/>
      <c r="LE169" s="16"/>
      <c r="LF169" s="16"/>
      <c r="LG169" s="16"/>
      <c r="LH169" s="16"/>
      <c r="LI169" s="16"/>
      <c r="LJ169" s="16"/>
      <c r="LK169" s="16"/>
      <c r="LL169" s="16"/>
      <c r="LM169" s="16"/>
      <c r="LN169" s="16"/>
      <c r="LO169" s="16"/>
      <c r="LP169" s="16"/>
      <c r="LQ169" s="16"/>
      <c r="LR169" s="16"/>
      <c r="LS169" s="16"/>
      <c r="LT169" s="16"/>
      <c r="LU169" s="16"/>
      <c r="LV169" s="16"/>
      <c r="LW169" s="16"/>
      <c r="LX169" s="16"/>
      <c r="LY169" s="16"/>
      <c r="LZ169" s="16"/>
      <c r="MA169" s="16"/>
      <c r="MB169" s="16"/>
      <c r="MC169" s="16"/>
      <c r="MD169" s="16"/>
      <c r="ME169" s="16"/>
      <c r="MF169" s="16"/>
      <c r="MG169" s="16"/>
      <c r="MH169" s="16"/>
      <c r="MI169" s="16"/>
      <c r="MJ169" s="16"/>
      <c r="MK169" s="16"/>
      <c r="ML169" s="16"/>
      <c r="MM169" s="16"/>
      <c r="MN169" s="16"/>
      <c r="MO169" s="16"/>
      <c r="MP169" s="16"/>
      <c r="MQ169" s="16"/>
      <c r="MR169" s="16"/>
      <c r="MS169" s="16"/>
      <c r="MT169" s="16"/>
      <c r="MU169" s="16"/>
      <c r="MV169" s="16"/>
      <c r="MW169" s="16"/>
      <c r="MX169" s="16"/>
      <c r="MY169" s="16"/>
      <c r="MZ169" s="16"/>
      <c r="NA169" s="16"/>
      <c r="NB169" s="16"/>
      <c r="NC169" s="16"/>
      <c r="ND169" s="16"/>
      <c r="NE169" s="16"/>
      <c r="NF169" s="16"/>
      <c r="NG169" s="16"/>
      <c r="NH169" s="16"/>
      <c r="NI169" s="16"/>
      <c r="NJ169" s="16"/>
      <c r="NK169" s="16"/>
      <c r="NL169" s="16"/>
      <c r="NM169" s="16"/>
      <c r="NN169" s="16"/>
      <c r="NO169" s="16"/>
      <c r="NP169" s="16"/>
      <c r="NQ169" s="16"/>
      <c r="NR169" s="16"/>
      <c r="NS169" s="16"/>
      <c r="NT169" s="16"/>
      <c r="NU169" s="16"/>
      <c r="NV169" s="16"/>
    </row>
    <row r="170" spans="1:386" customFormat="1" ht="15.75" customHeight="1" x14ac:dyDescent="0.2">
      <c r="A170" s="10"/>
      <c r="B170" s="89" t="s">
        <v>50</v>
      </c>
      <c r="C170" s="90">
        <v>2020</v>
      </c>
      <c r="D170" s="91" t="s">
        <v>12</v>
      </c>
      <c r="E170" s="92"/>
      <c r="F170" s="91" t="s">
        <v>12</v>
      </c>
      <c r="G170" s="92"/>
      <c r="H170" s="91" t="s">
        <v>12</v>
      </c>
      <c r="I170" s="92"/>
      <c r="J170" s="91" t="s">
        <v>12</v>
      </c>
      <c r="K170" s="92"/>
      <c r="L170" s="91" t="s">
        <v>13</v>
      </c>
      <c r="M170" s="91"/>
      <c r="N170" s="91" t="s">
        <v>12</v>
      </c>
      <c r="O170" s="92"/>
      <c r="P170" s="91" t="s">
        <v>12</v>
      </c>
      <c r="Q170" s="92"/>
      <c r="R170" s="91" t="s">
        <v>12</v>
      </c>
      <c r="S170" s="92"/>
      <c r="T170" s="91" t="s">
        <v>12</v>
      </c>
      <c r="U170" s="92"/>
      <c r="V170" s="91" t="s">
        <v>12</v>
      </c>
      <c r="W170" s="92"/>
      <c r="X170" s="91" t="s">
        <v>12</v>
      </c>
      <c r="Y170" s="92"/>
      <c r="Z170" s="91" t="s">
        <v>12</v>
      </c>
      <c r="AA170" s="92"/>
      <c r="AB170" s="91" t="s">
        <v>12</v>
      </c>
      <c r="AC170" s="92"/>
      <c r="AD170" s="91" t="s">
        <v>12</v>
      </c>
      <c r="AE170" s="92"/>
      <c r="AF170" s="91" t="s">
        <v>12</v>
      </c>
      <c r="AG170" s="91"/>
      <c r="AH170" s="91" t="s">
        <v>12</v>
      </c>
      <c r="AI170" s="92"/>
      <c r="AJ170" s="91" t="s">
        <v>12</v>
      </c>
      <c r="AK170" s="92"/>
      <c r="AL170" s="91" t="s">
        <v>12</v>
      </c>
      <c r="AM170" s="92"/>
      <c r="AN170" s="91" t="s">
        <v>12</v>
      </c>
      <c r="AO170" s="92"/>
      <c r="AP170" s="91" t="s">
        <v>12</v>
      </c>
      <c r="AQ170" s="91"/>
      <c r="AR170" s="91" t="s">
        <v>12</v>
      </c>
      <c r="AS170" s="92"/>
      <c r="AT170" s="91" t="s">
        <v>12</v>
      </c>
      <c r="AU170" s="92"/>
      <c r="AV170" s="91" t="s">
        <v>12</v>
      </c>
      <c r="AW170" s="92"/>
      <c r="AX170" s="91" t="s">
        <v>12</v>
      </c>
      <c r="AY170" s="92"/>
      <c r="AZ170" s="91" t="s">
        <v>12</v>
      </c>
      <c r="BA170" s="92"/>
      <c r="BB170" s="91" t="s">
        <v>12</v>
      </c>
      <c r="BC170" s="92"/>
      <c r="BD170" s="91" t="s">
        <v>12</v>
      </c>
      <c r="BE170" s="20"/>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c r="HX170" s="10"/>
      <c r="HY170" s="10"/>
      <c r="HZ170" s="10"/>
      <c r="IA170" s="10"/>
      <c r="IB170" s="10"/>
      <c r="IC170" s="10"/>
      <c r="ID170" s="10"/>
      <c r="IE170" s="10"/>
      <c r="IF170" s="10"/>
      <c r="IG170" s="10"/>
      <c r="IH170" s="10"/>
      <c r="II170" s="10"/>
      <c r="IJ170" s="10"/>
      <c r="IK170" s="10"/>
      <c r="IL170" s="10"/>
      <c r="IM170" s="10"/>
      <c r="IN170" s="10"/>
      <c r="IO170" s="10"/>
      <c r="IP170" s="10"/>
      <c r="IQ170" s="10"/>
      <c r="IR170" s="10"/>
      <c r="IS170" s="10"/>
      <c r="IT170" s="10"/>
      <c r="IU170" s="10"/>
      <c r="IV170" s="10"/>
      <c r="IW170" s="10"/>
      <c r="IX170" s="10"/>
      <c r="IY170" s="10"/>
      <c r="IZ170" s="10"/>
      <c r="JA170" s="10"/>
      <c r="JB170" s="10"/>
      <c r="JC170" s="10"/>
      <c r="JD170" s="10"/>
      <c r="JE170" s="10"/>
      <c r="JF170" s="10"/>
      <c r="JG170" s="10"/>
      <c r="JH170" s="10"/>
      <c r="JI170" s="10"/>
      <c r="JJ170" s="10"/>
      <c r="JK170" s="10"/>
      <c r="JL170" s="10"/>
      <c r="JM170" s="10"/>
      <c r="JN170" s="10"/>
      <c r="JO170" s="10"/>
      <c r="JP170" s="10"/>
      <c r="JQ170" s="10"/>
      <c r="JR170" s="10"/>
      <c r="JS170" s="10"/>
      <c r="JT170" s="10"/>
      <c r="JU170" s="10"/>
      <c r="JV170" s="10"/>
      <c r="JW170" s="10"/>
      <c r="JX170" s="10"/>
      <c r="JY170" s="10"/>
      <c r="JZ170" s="10"/>
      <c r="KA170" s="10"/>
      <c r="KB170" s="10"/>
      <c r="KC170" s="10"/>
      <c r="KD170" s="10"/>
      <c r="KE170" s="10"/>
      <c r="KF170" s="10"/>
      <c r="KG170" s="10"/>
      <c r="KH170" s="10"/>
      <c r="KI170" s="10"/>
      <c r="KJ170" s="10"/>
      <c r="KK170" s="10"/>
      <c r="KL170" s="10"/>
      <c r="KM170" s="10"/>
      <c r="KN170" s="10"/>
      <c r="KO170" s="10"/>
      <c r="KP170" s="10"/>
      <c r="KQ170" s="10"/>
      <c r="KR170" s="10"/>
      <c r="KS170" s="10"/>
      <c r="KT170" s="10"/>
      <c r="KU170" s="10"/>
      <c r="KV170" s="10"/>
      <c r="KW170" s="10"/>
      <c r="KX170" s="10"/>
      <c r="KY170" s="10"/>
      <c r="KZ170" s="10"/>
      <c r="LA170" s="10"/>
      <c r="LB170" s="10"/>
      <c r="LC170" s="10"/>
      <c r="LD170" s="10"/>
      <c r="LE170" s="10"/>
      <c r="LF170" s="10"/>
      <c r="LG170" s="10"/>
      <c r="LH170" s="10"/>
      <c r="LI170" s="10"/>
      <c r="LJ170" s="10"/>
      <c r="LK170" s="10"/>
      <c r="LL170" s="10"/>
      <c r="LM170" s="10"/>
      <c r="LN170" s="10"/>
      <c r="LO170" s="10"/>
      <c r="LP170" s="10"/>
      <c r="LQ170" s="10"/>
      <c r="LR170" s="10"/>
      <c r="LS170" s="10"/>
      <c r="LT170" s="10"/>
      <c r="LU170" s="10"/>
      <c r="LV170" s="10"/>
      <c r="LW170" s="10"/>
      <c r="LX170" s="10"/>
      <c r="LY170" s="10"/>
      <c r="LZ170" s="10"/>
      <c r="MA170" s="10"/>
      <c r="MB170" s="10"/>
      <c r="MC170" s="10"/>
      <c r="MD170" s="10"/>
      <c r="ME170" s="10"/>
      <c r="MF170" s="10"/>
      <c r="MG170" s="10"/>
      <c r="MH170" s="10"/>
      <c r="MI170" s="10"/>
      <c r="MJ170" s="10"/>
      <c r="MK170" s="10"/>
      <c r="ML170" s="10"/>
      <c r="MM170" s="10"/>
      <c r="MN170" s="10"/>
      <c r="MO170" s="10"/>
      <c r="MP170" s="10"/>
      <c r="MQ170" s="10"/>
      <c r="MR170" s="10"/>
      <c r="MS170" s="10"/>
      <c r="MT170" s="10"/>
      <c r="MU170" s="10"/>
      <c r="MV170" s="10"/>
      <c r="MW170" s="10"/>
      <c r="MX170" s="10"/>
      <c r="MY170" s="10"/>
      <c r="MZ170" s="10"/>
      <c r="NA170" s="10"/>
      <c r="NB170" s="10"/>
      <c r="NC170" s="10"/>
      <c r="ND170" s="10"/>
      <c r="NE170" s="10"/>
      <c r="NF170" s="10"/>
      <c r="NG170" s="10"/>
      <c r="NH170" s="10"/>
      <c r="NI170" s="10"/>
      <c r="NJ170" s="10"/>
      <c r="NK170" s="10"/>
      <c r="NL170" s="10"/>
      <c r="NM170" s="10"/>
      <c r="NN170" s="10"/>
      <c r="NO170" s="10"/>
      <c r="NP170" s="10"/>
      <c r="NQ170" s="10"/>
      <c r="NR170" s="10"/>
      <c r="NS170" s="10"/>
      <c r="NT170" s="10"/>
      <c r="NU170" s="10"/>
      <c r="NV170" s="10"/>
    </row>
    <row r="171" spans="1:386" s="11" customFormat="1" ht="15.75" customHeight="1" x14ac:dyDescent="0.25">
      <c r="A171" s="16"/>
      <c r="B171" s="98"/>
      <c r="C171" s="94">
        <v>2023</v>
      </c>
      <c r="D171" s="95" t="s">
        <v>12</v>
      </c>
      <c r="E171" s="96"/>
      <c r="F171" s="96" t="s">
        <v>12</v>
      </c>
      <c r="G171" s="96"/>
      <c r="H171" s="96" t="s">
        <v>12</v>
      </c>
      <c r="I171" s="96"/>
      <c r="J171" s="96" t="s">
        <v>12</v>
      </c>
      <c r="K171" s="96"/>
      <c r="L171" s="96" t="s">
        <v>12</v>
      </c>
      <c r="M171" s="96"/>
      <c r="N171" s="96" t="s">
        <v>12</v>
      </c>
      <c r="O171" s="96"/>
      <c r="P171" s="96" t="s">
        <v>12</v>
      </c>
      <c r="Q171" s="96"/>
      <c r="R171" s="96" t="s">
        <v>12</v>
      </c>
      <c r="S171" s="96"/>
      <c r="T171" s="96" t="s">
        <v>12</v>
      </c>
      <c r="U171" s="96"/>
      <c r="V171" s="96" t="s">
        <v>12</v>
      </c>
      <c r="W171" s="96"/>
      <c r="X171" s="96" t="s">
        <v>12</v>
      </c>
      <c r="Y171" s="96"/>
      <c r="Z171" s="96" t="s">
        <v>12</v>
      </c>
      <c r="AA171" s="96"/>
      <c r="AB171" s="96" t="s">
        <v>12</v>
      </c>
      <c r="AC171" s="96"/>
      <c r="AD171" s="96" t="s">
        <v>12</v>
      </c>
      <c r="AE171" s="96"/>
      <c r="AF171" s="96" t="s">
        <v>13</v>
      </c>
      <c r="AG171" s="96"/>
      <c r="AH171" s="96" t="s">
        <v>12</v>
      </c>
      <c r="AI171" s="96"/>
      <c r="AJ171" s="96" t="s">
        <v>12</v>
      </c>
      <c r="AK171" s="96"/>
      <c r="AL171" s="96" t="s">
        <v>12</v>
      </c>
      <c r="AM171" s="96"/>
      <c r="AN171" s="96" t="s">
        <v>12</v>
      </c>
      <c r="AO171" s="96"/>
      <c r="AP171" s="96" t="s">
        <v>12</v>
      </c>
      <c r="AQ171" s="96"/>
      <c r="AR171" s="96" t="s">
        <v>12</v>
      </c>
      <c r="AS171" s="96"/>
      <c r="AT171" s="96" t="s">
        <v>12</v>
      </c>
      <c r="AU171" s="96"/>
      <c r="AV171" s="96" t="s">
        <v>12</v>
      </c>
      <c r="AW171" s="96"/>
      <c r="AX171" s="96" t="s">
        <v>12</v>
      </c>
      <c r="AY171" s="96"/>
      <c r="AZ171" s="96" t="s">
        <v>12</v>
      </c>
      <c r="BA171" s="96"/>
      <c r="BB171" s="96" t="s">
        <v>12</v>
      </c>
      <c r="BC171" s="96"/>
      <c r="BD171" s="96" t="s">
        <v>12</v>
      </c>
      <c r="BE171" s="20"/>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c r="IN171" s="16"/>
      <c r="IO171" s="16"/>
      <c r="IP171" s="16"/>
      <c r="IQ171" s="16"/>
      <c r="IR171" s="16"/>
      <c r="IS171" s="16"/>
      <c r="IT171" s="16"/>
      <c r="IU171" s="16"/>
      <c r="IV171" s="16"/>
      <c r="IW171" s="16"/>
      <c r="IX171" s="16"/>
      <c r="IY171" s="16"/>
      <c r="IZ171" s="16"/>
      <c r="JA171" s="16"/>
      <c r="JB171" s="16"/>
      <c r="JC171" s="16"/>
      <c r="JD171" s="16"/>
      <c r="JE171" s="16"/>
      <c r="JF171" s="16"/>
      <c r="JG171" s="16"/>
      <c r="JH171" s="16"/>
      <c r="JI171" s="16"/>
      <c r="JJ171" s="16"/>
      <c r="JK171" s="16"/>
      <c r="JL171" s="16"/>
      <c r="JM171" s="16"/>
      <c r="JN171" s="16"/>
      <c r="JO171" s="16"/>
      <c r="JP171" s="16"/>
      <c r="JQ171" s="16"/>
      <c r="JR171" s="16"/>
      <c r="JS171" s="16"/>
      <c r="JT171" s="16"/>
      <c r="JU171" s="16"/>
      <c r="JV171" s="16"/>
      <c r="JW171" s="16"/>
      <c r="JX171" s="16"/>
      <c r="JY171" s="16"/>
      <c r="JZ171" s="16"/>
      <c r="KA171" s="16"/>
      <c r="KB171" s="16"/>
      <c r="KC171" s="16"/>
      <c r="KD171" s="16"/>
      <c r="KE171" s="16"/>
      <c r="KF171" s="16"/>
      <c r="KG171" s="16"/>
      <c r="KH171" s="16"/>
      <c r="KI171" s="16"/>
      <c r="KJ171" s="16"/>
      <c r="KK171" s="16"/>
      <c r="KL171" s="16"/>
      <c r="KM171" s="16"/>
      <c r="KN171" s="16"/>
      <c r="KO171" s="16"/>
      <c r="KP171" s="16"/>
      <c r="KQ171" s="16"/>
      <c r="KR171" s="16"/>
      <c r="KS171" s="16"/>
      <c r="KT171" s="16"/>
      <c r="KU171" s="16"/>
      <c r="KV171" s="16"/>
      <c r="KW171" s="16"/>
      <c r="KX171" s="16"/>
      <c r="KY171" s="16"/>
      <c r="KZ171" s="16"/>
      <c r="LA171" s="16"/>
      <c r="LB171" s="16"/>
      <c r="LC171" s="16"/>
      <c r="LD171" s="16"/>
      <c r="LE171" s="16"/>
      <c r="LF171" s="16"/>
      <c r="LG171" s="16"/>
      <c r="LH171" s="16"/>
      <c r="LI171" s="16"/>
      <c r="LJ171" s="16"/>
      <c r="LK171" s="16"/>
      <c r="LL171" s="16"/>
      <c r="LM171" s="16"/>
      <c r="LN171" s="16"/>
      <c r="LO171" s="16"/>
      <c r="LP171" s="16"/>
      <c r="LQ171" s="16"/>
      <c r="LR171" s="16"/>
      <c r="LS171" s="16"/>
      <c r="LT171" s="16"/>
      <c r="LU171" s="16"/>
      <c r="LV171" s="16"/>
      <c r="LW171" s="16"/>
      <c r="LX171" s="16"/>
      <c r="LY171" s="16"/>
      <c r="LZ171" s="16"/>
      <c r="MA171" s="16"/>
      <c r="MB171" s="16"/>
      <c r="MC171" s="16"/>
      <c r="MD171" s="16"/>
      <c r="ME171" s="16"/>
      <c r="MF171" s="16"/>
      <c r="MG171" s="16"/>
      <c r="MH171" s="16"/>
      <c r="MI171" s="16"/>
      <c r="MJ171" s="16"/>
      <c r="MK171" s="16"/>
      <c r="ML171" s="16"/>
      <c r="MM171" s="16"/>
      <c r="MN171" s="16"/>
      <c r="MO171" s="16"/>
      <c r="MP171" s="16"/>
      <c r="MQ171" s="16"/>
      <c r="MR171" s="16"/>
      <c r="MS171" s="16"/>
      <c r="MT171" s="16"/>
      <c r="MU171" s="16"/>
      <c r="MV171" s="16"/>
      <c r="MW171" s="16"/>
      <c r="MX171" s="16"/>
      <c r="MY171" s="16"/>
      <c r="MZ171" s="16"/>
      <c r="NA171" s="16"/>
      <c r="NB171" s="16"/>
      <c r="NC171" s="16"/>
      <c r="ND171" s="16"/>
      <c r="NE171" s="16"/>
      <c r="NF171" s="16"/>
      <c r="NG171" s="16"/>
      <c r="NH171" s="16"/>
      <c r="NI171" s="16"/>
      <c r="NJ171" s="16"/>
      <c r="NK171" s="16"/>
      <c r="NL171" s="16"/>
      <c r="NM171" s="16"/>
      <c r="NN171" s="16"/>
      <c r="NO171" s="16"/>
      <c r="NP171" s="16"/>
      <c r="NQ171" s="16"/>
      <c r="NR171" s="16"/>
      <c r="NS171" s="16"/>
      <c r="NT171" s="16"/>
      <c r="NU171" s="16"/>
      <c r="NV171" s="16"/>
    </row>
    <row r="172" spans="1:386" customFormat="1" ht="15.75" customHeight="1" x14ac:dyDescent="0.2">
      <c r="A172" s="10"/>
      <c r="B172" s="89" t="s">
        <v>51</v>
      </c>
      <c r="C172" s="90">
        <v>2019</v>
      </c>
      <c r="D172" s="91">
        <v>95</v>
      </c>
      <c r="E172" s="92"/>
      <c r="F172" s="91" t="s">
        <v>12</v>
      </c>
      <c r="G172" s="92"/>
      <c r="H172" s="91" t="s">
        <v>12</v>
      </c>
      <c r="I172" s="92"/>
      <c r="J172" s="91" t="s">
        <v>12</v>
      </c>
      <c r="K172" s="92"/>
      <c r="L172" s="91" t="s">
        <v>12</v>
      </c>
      <c r="M172" s="91"/>
      <c r="N172" s="91" t="s">
        <v>12</v>
      </c>
      <c r="O172" s="92"/>
      <c r="P172" s="91" t="s">
        <v>12</v>
      </c>
      <c r="Q172" s="92"/>
      <c r="R172" s="91" t="s">
        <v>12</v>
      </c>
      <c r="S172" s="92"/>
      <c r="T172" s="91" t="s">
        <v>12</v>
      </c>
      <c r="U172" s="92"/>
      <c r="V172" s="91" t="s">
        <v>12</v>
      </c>
      <c r="W172" s="92"/>
      <c r="X172" s="91" t="s">
        <v>12</v>
      </c>
      <c r="Y172" s="92"/>
      <c r="Z172" s="91" t="s">
        <v>12</v>
      </c>
      <c r="AA172" s="92"/>
      <c r="AB172" s="91" t="s">
        <v>12</v>
      </c>
      <c r="AC172" s="92"/>
      <c r="AD172" s="91" t="s">
        <v>12</v>
      </c>
      <c r="AE172" s="92"/>
      <c r="AF172" s="91" t="s">
        <v>12</v>
      </c>
      <c r="AG172" s="91"/>
      <c r="AH172" s="91" t="s">
        <v>12</v>
      </c>
      <c r="AI172" s="92"/>
      <c r="AJ172" s="91" t="s">
        <v>12</v>
      </c>
      <c r="AK172" s="92"/>
      <c r="AL172" s="91" t="s">
        <v>12</v>
      </c>
      <c r="AM172" s="92"/>
      <c r="AN172" s="91" t="s">
        <v>12</v>
      </c>
      <c r="AO172" s="92"/>
      <c r="AP172" s="91" t="s">
        <v>12</v>
      </c>
      <c r="AQ172" s="91"/>
      <c r="AR172" s="91" t="s">
        <v>12</v>
      </c>
      <c r="AS172" s="92"/>
      <c r="AT172" s="91" t="s">
        <v>12</v>
      </c>
      <c r="AU172" s="92"/>
      <c r="AV172" s="91" t="s">
        <v>12</v>
      </c>
      <c r="AW172" s="92"/>
      <c r="AX172" s="91" t="s">
        <v>12</v>
      </c>
      <c r="AY172" s="92"/>
      <c r="AZ172" s="91" t="s">
        <v>12</v>
      </c>
      <c r="BA172" s="92"/>
      <c r="BB172" s="91" t="s">
        <v>12</v>
      </c>
      <c r="BC172" s="92"/>
      <c r="BD172" s="91" t="s">
        <v>12</v>
      </c>
      <c r="BE172" s="20"/>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c r="HU172" s="10"/>
      <c r="HV172" s="10"/>
      <c r="HW172" s="10"/>
      <c r="HX172" s="10"/>
      <c r="HY172" s="10"/>
      <c r="HZ172" s="10"/>
      <c r="IA172" s="10"/>
      <c r="IB172" s="10"/>
      <c r="IC172" s="10"/>
      <c r="ID172" s="10"/>
      <c r="IE172" s="10"/>
      <c r="IF172" s="10"/>
      <c r="IG172" s="10"/>
      <c r="IH172" s="10"/>
      <c r="II172" s="10"/>
      <c r="IJ172" s="10"/>
      <c r="IK172" s="10"/>
      <c r="IL172" s="10"/>
      <c r="IM172" s="10"/>
      <c r="IN172" s="10"/>
      <c r="IO172" s="10"/>
      <c r="IP172" s="10"/>
      <c r="IQ172" s="10"/>
      <c r="IR172" s="10"/>
      <c r="IS172" s="10"/>
      <c r="IT172" s="10"/>
      <c r="IU172" s="10"/>
      <c r="IV172" s="10"/>
      <c r="IW172" s="10"/>
      <c r="IX172" s="10"/>
      <c r="IY172" s="10"/>
      <c r="IZ172" s="10"/>
      <c r="JA172" s="10"/>
      <c r="JB172" s="10"/>
      <c r="JC172" s="10"/>
      <c r="JD172" s="10"/>
      <c r="JE172" s="10"/>
      <c r="JF172" s="10"/>
      <c r="JG172" s="10"/>
      <c r="JH172" s="10"/>
      <c r="JI172" s="10"/>
      <c r="JJ172" s="10"/>
      <c r="JK172" s="10"/>
      <c r="JL172" s="10"/>
      <c r="JM172" s="10"/>
      <c r="JN172" s="10"/>
      <c r="JO172" s="10"/>
      <c r="JP172" s="10"/>
      <c r="JQ172" s="10"/>
      <c r="JR172" s="10"/>
      <c r="JS172" s="10"/>
      <c r="JT172" s="10"/>
      <c r="JU172" s="10"/>
      <c r="JV172" s="10"/>
      <c r="JW172" s="10"/>
      <c r="JX172" s="10"/>
      <c r="JY172" s="10"/>
      <c r="JZ172" s="10"/>
      <c r="KA172" s="10"/>
      <c r="KB172" s="10"/>
      <c r="KC172" s="10"/>
      <c r="KD172" s="10"/>
      <c r="KE172" s="10"/>
      <c r="KF172" s="10"/>
      <c r="KG172" s="10"/>
      <c r="KH172" s="10"/>
      <c r="KI172" s="10"/>
      <c r="KJ172" s="10"/>
      <c r="KK172" s="10"/>
      <c r="KL172" s="10"/>
      <c r="KM172" s="10"/>
      <c r="KN172" s="10"/>
      <c r="KO172" s="10"/>
      <c r="KP172" s="10"/>
      <c r="KQ172" s="10"/>
      <c r="KR172" s="10"/>
      <c r="KS172" s="10"/>
      <c r="KT172" s="10"/>
      <c r="KU172" s="10"/>
      <c r="KV172" s="10"/>
      <c r="KW172" s="10"/>
      <c r="KX172" s="10"/>
      <c r="KY172" s="10"/>
      <c r="KZ172" s="10"/>
      <c r="LA172" s="10"/>
      <c r="LB172" s="10"/>
      <c r="LC172" s="10"/>
      <c r="LD172" s="10"/>
      <c r="LE172" s="10"/>
      <c r="LF172" s="10"/>
      <c r="LG172" s="10"/>
      <c r="LH172" s="10"/>
      <c r="LI172" s="10"/>
      <c r="LJ172" s="10"/>
      <c r="LK172" s="10"/>
      <c r="LL172" s="10"/>
      <c r="LM172" s="10"/>
      <c r="LN172" s="10"/>
      <c r="LO172" s="10"/>
      <c r="LP172" s="10"/>
      <c r="LQ172" s="10"/>
      <c r="LR172" s="10"/>
      <c r="LS172" s="10"/>
      <c r="LT172" s="10"/>
      <c r="LU172" s="10"/>
      <c r="LV172" s="10"/>
      <c r="LW172" s="10"/>
      <c r="LX172" s="10"/>
      <c r="LY172" s="10"/>
      <c r="LZ172" s="10"/>
      <c r="MA172" s="10"/>
      <c r="MB172" s="10"/>
      <c r="MC172" s="10"/>
      <c r="MD172" s="10"/>
      <c r="ME172" s="10"/>
      <c r="MF172" s="10"/>
      <c r="MG172" s="10"/>
      <c r="MH172" s="10"/>
      <c r="MI172" s="10"/>
      <c r="MJ172" s="10"/>
      <c r="MK172" s="10"/>
      <c r="ML172" s="10"/>
      <c r="MM172" s="10"/>
      <c r="MN172" s="10"/>
      <c r="MO172" s="10"/>
      <c r="MP172" s="10"/>
      <c r="MQ172" s="10"/>
      <c r="MR172" s="10"/>
      <c r="MS172" s="10"/>
      <c r="MT172" s="10"/>
      <c r="MU172" s="10"/>
      <c r="MV172" s="10"/>
      <c r="MW172" s="10"/>
      <c r="MX172" s="10"/>
      <c r="MY172" s="10"/>
      <c r="MZ172" s="10"/>
      <c r="NA172" s="10"/>
      <c r="NB172" s="10"/>
      <c r="NC172" s="10"/>
      <c r="ND172" s="10"/>
      <c r="NE172" s="10"/>
      <c r="NF172" s="10"/>
      <c r="NG172" s="10"/>
      <c r="NH172" s="10"/>
      <c r="NI172" s="10"/>
      <c r="NJ172" s="10"/>
      <c r="NK172" s="10"/>
      <c r="NL172" s="10"/>
      <c r="NM172" s="10"/>
      <c r="NN172" s="10"/>
      <c r="NO172" s="10"/>
      <c r="NP172" s="10"/>
      <c r="NQ172" s="10"/>
      <c r="NR172" s="10"/>
      <c r="NS172" s="10"/>
      <c r="NT172" s="10"/>
      <c r="NU172" s="10"/>
      <c r="NV172" s="10"/>
    </row>
    <row r="173" spans="1:386" s="26" customFormat="1" ht="15.75" customHeight="1" x14ac:dyDescent="0.25">
      <c r="B173" s="98"/>
      <c r="C173" s="94">
        <v>2023</v>
      </c>
      <c r="D173" s="95" t="s">
        <v>12</v>
      </c>
      <c r="E173" s="98"/>
      <c r="F173" s="96" t="s">
        <v>12</v>
      </c>
      <c r="G173" s="96"/>
      <c r="H173" s="96" t="s">
        <v>12</v>
      </c>
      <c r="I173" s="96"/>
      <c r="J173" s="96" t="s">
        <v>12</v>
      </c>
      <c r="K173" s="96"/>
      <c r="L173" s="96" t="s">
        <v>12</v>
      </c>
      <c r="M173" s="114"/>
      <c r="N173" s="96" t="s">
        <v>12</v>
      </c>
      <c r="O173" s="96"/>
      <c r="P173" s="96" t="s">
        <v>12</v>
      </c>
      <c r="Q173" s="96"/>
      <c r="R173" s="96" t="s">
        <v>12</v>
      </c>
      <c r="S173" s="96"/>
      <c r="T173" s="96" t="s">
        <v>12</v>
      </c>
      <c r="U173" s="96"/>
      <c r="V173" s="96" t="s">
        <v>12</v>
      </c>
      <c r="W173" s="96"/>
      <c r="X173" s="96" t="s">
        <v>12</v>
      </c>
      <c r="Y173" s="96"/>
      <c r="Z173" s="96" t="s">
        <v>12</v>
      </c>
      <c r="AA173" s="96"/>
      <c r="AB173" s="96" t="s">
        <v>12</v>
      </c>
      <c r="AC173" s="96"/>
      <c r="AD173" s="96" t="s">
        <v>12</v>
      </c>
      <c r="AE173" s="96"/>
      <c r="AF173" s="96" t="s">
        <v>12</v>
      </c>
      <c r="AG173" s="96"/>
      <c r="AH173" s="96" t="s">
        <v>12</v>
      </c>
      <c r="AI173" s="96"/>
      <c r="AJ173" s="96" t="s">
        <v>12</v>
      </c>
      <c r="AK173" s="96"/>
      <c r="AL173" s="96" t="s">
        <v>12</v>
      </c>
      <c r="AM173" s="96"/>
      <c r="AN173" s="96" t="s">
        <v>12</v>
      </c>
      <c r="AO173" s="96"/>
      <c r="AP173" s="96" t="s">
        <v>12</v>
      </c>
      <c r="AQ173" s="96"/>
      <c r="AR173" s="96" t="s">
        <v>12</v>
      </c>
      <c r="AS173" s="96"/>
      <c r="AT173" s="96" t="s">
        <v>12</v>
      </c>
      <c r="AU173" s="96"/>
      <c r="AV173" s="96" t="s">
        <v>12</v>
      </c>
      <c r="AW173" s="96"/>
      <c r="AX173" s="96" t="s">
        <v>12</v>
      </c>
      <c r="AY173" s="96"/>
      <c r="AZ173" s="96" t="s">
        <v>12</v>
      </c>
      <c r="BA173" s="96"/>
      <c r="BB173" s="96" t="s">
        <v>12</v>
      </c>
      <c r="BC173" s="96"/>
      <c r="BD173" s="96" t="s">
        <v>12</v>
      </c>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row>
    <row r="174" spans="1:386" s="12" customFormat="1" ht="15.75" customHeight="1" x14ac:dyDescent="0.2">
      <c r="B174" s="89" t="s">
        <v>52</v>
      </c>
      <c r="C174" s="90">
        <v>2021</v>
      </c>
      <c r="D174" s="91" t="s">
        <v>12</v>
      </c>
      <c r="E174" s="91"/>
      <c r="F174" s="91" t="s">
        <v>12</v>
      </c>
      <c r="G174" s="91"/>
      <c r="H174" s="91" t="s">
        <v>12</v>
      </c>
      <c r="I174" s="91"/>
      <c r="J174" s="91" t="s">
        <v>12</v>
      </c>
      <c r="K174" s="91"/>
      <c r="L174" s="91" t="s">
        <v>12</v>
      </c>
      <c r="M174" s="91"/>
      <c r="N174" s="91" t="s">
        <v>12</v>
      </c>
      <c r="O174" s="91"/>
      <c r="P174" s="91" t="s">
        <v>12</v>
      </c>
      <c r="Q174" s="91"/>
      <c r="R174" s="91" t="s">
        <v>12</v>
      </c>
      <c r="S174" s="91"/>
      <c r="T174" s="91" t="s">
        <v>12</v>
      </c>
      <c r="U174" s="91"/>
      <c r="V174" s="91" t="s">
        <v>12</v>
      </c>
      <c r="W174" s="91"/>
      <c r="X174" s="91" t="s">
        <v>12</v>
      </c>
      <c r="Y174" s="91"/>
      <c r="Z174" s="91" t="s">
        <v>12</v>
      </c>
      <c r="AA174" s="91"/>
      <c r="AB174" s="91" t="s">
        <v>12</v>
      </c>
      <c r="AC174" s="91"/>
      <c r="AD174" s="91" t="s">
        <v>12</v>
      </c>
      <c r="AE174" s="91"/>
      <c r="AF174" s="91" t="s">
        <v>12</v>
      </c>
      <c r="AG174" s="91"/>
      <c r="AH174" s="91" t="s">
        <v>12</v>
      </c>
      <c r="AI174" s="91"/>
      <c r="AJ174" s="91" t="s">
        <v>12</v>
      </c>
      <c r="AK174" s="91"/>
      <c r="AL174" s="91" t="s">
        <v>12</v>
      </c>
      <c r="AM174" s="91"/>
      <c r="AN174" s="91" t="s">
        <v>12</v>
      </c>
      <c r="AO174" s="91"/>
      <c r="AP174" s="91" t="s">
        <v>12</v>
      </c>
      <c r="AQ174" s="91"/>
      <c r="AR174" s="91" t="s">
        <v>12</v>
      </c>
      <c r="AS174" s="91"/>
      <c r="AT174" s="91">
        <v>25</v>
      </c>
      <c r="AU174" s="91"/>
      <c r="AV174" s="91" t="s">
        <v>12</v>
      </c>
      <c r="AW174" s="91"/>
      <c r="AX174" s="91" t="s">
        <v>12</v>
      </c>
      <c r="AY174" s="91"/>
      <c r="AZ174" s="91" t="s">
        <v>12</v>
      </c>
      <c r="BA174" s="91"/>
      <c r="BB174" s="91" t="s">
        <v>12</v>
      </c>
      <c r="BC174" s="91"/>
      <c r="BD174" s="91" t="s">
        <v>12</v>
      </c>
      <c r="BE174" s="20"/>
    </row>
    <row r="175" spans="1:386" s="12" customFormat="1" ht="15.75" customHeight="1" x14ac:dyDescent="0.2">
      <c r="B175" s="89" t="s">
        <v>53</v>
      </c>
      <c r="C175" s="90">
        <v>2019</v>
      </c>
      <c r="D175" s="91">
        <v>19060</v>
      </c>
      <c r="E175" s="92"/>
      <c r="F175" s="91" t="s">
        <v>12</v>
      </c>
      <c r="G175" s="92"/>
      <c r="H175" s="91" t="s">
        <v>12</v>
      </c>
      <c r="I175" s="92"/>
      <c r="J175" s="91" t="s">
        <v>12</v>
      </c>
      <c r="K175" s="92"/>
      <c r="L175" s="91">
        <v>80</v>
      </c>
      <c r="M175" s="91"/>
      <c r="N175" s="91" t="s">
        <v>12</v>
      </c>
      <c r="O175" s="92"/>
      <c r="P175" s="91" t="s">
        <v>12</v>
      </c>
      <c r="Q175" s="92"/>
      <c r="R175" s="91" t="s">
        <v>12</v>
      </c>
      <c r="S175" s="92"/>
      <c r="T175" s="91" t="s">
        <v>12</v>
      </c>
      <c r="U175" s="92"/>
      <c r="V175" s="91" t="s">
        <v>12</v>
      </c>
      <c r="W175" s="92"/>
      <c r="X175" s="91" t="s">
        <v>12</v>
      </c>
      <c r="Y175" s="92"/>
      <c r="Z175" s="91" t="s">
        <v>12</v>
      </c>
      <c r="AA175" s="92"/>
      <c r="AB175" s="91" t="s">
        <v>12</v>
      </c>
      <c r="AC175" s="92"/>
      <c r="AD175" s="91" t="s">
        <v>12</v>
      </c>
      <c r="AE175" s="92"/>
      <c r="AF175" s="91" t="s">
        <v>12</v>
      </c>
      <c r="AG175" s="91"/>
      <c r="AH175" s="91" t="s">
        <v>12</v>
      </c>
      <c r="AI175" s="92"/>
      <c r="AJ175" s="91" t="s">
        <v>12</v>
      </c>
      <c r="AK175" s="92"/>
      <c r="AL175" s="91" t="s">
        <v>12</v>
      </c>
      <c r="AM175" s="92"/>
      <c r="AN175" s="91" t="s">
        <v>12</v>
      </c>
      <c r="AO175" s="92"/>
      <c r="AP175" s="91" t="s">
        <v>12</v>
      </c>
      <c r="AQ175" s="91"/>
      <c r="AR175" s="91" t="s">
        <v>12</v>
      </c>
      <c r="AS175" s="92"/>
      <c r="AT175" s="91" t="s">
        <v>12</v>
      </c>
      <c r="AU175" s="92"/>
      <c r="AV175" s="91" t="s">
        <v>12</v>
      </c>
      <c r="AW175" s="92"/>
      <c r="AX175" s="91">
        <v>4850</v>
      </c>
      <c r="AY175" s="92"/>
      <c r="AZ175" s="91" t="s">
        <v>12</v>
      </c>
      <c r="BA175" s="92"/>
      <c r="BB175" s="91" t="s">
        <v>12</v>
      </c>
      <c r="BC175" s="92"/>
      <c r="BD175" s="91" t="s">
        <v>12</v>
      </c>
      <c r="BE175" s="20"/>
    </row>
    <row r="176" spans="1:386" s="12" customFormat="1" ht="15.75" customHeight="1" x14ac:dyDescent="0.2">
      <c r="B176" s="89"/>
      <c r="C176" s="90">
        <v>2020</v>
      </c>
      <c r="D176" s="91">
        <v>8768</v>
      </c>
      <c r="E176" s="92"/>
      <c r="F176" s="91" t="s">
        <v>12</v>
      </c>
      <c r="G176" s="92"/>
      <c r="H176" s="91" t="s">
        <v>12</v>
      </c>
      <c r="I176" s="92"/>
      <c r="J176" s="91" t="s">
        <v>12</v>
      </c>
      <c r="K176" s="92"/>
      <c r="L176" s="91"/>
      <c r="M176" s="91"/>
      <c r="N176" s="91" t="s">
        <v>12</v>
      </c>
      <c r="O176" s="92"/>
      <c r="P176" s="91" t="s">
        <v>12</v>
      </c>
      <c r="Q176" s="92"/>
      <c r="R176" s="91" t="s">
        <v>12</v>
      </c>
      <c r="S176" s="92"/>
      <c r="T176" s="91" t="s">
        <v>12</v>
      </c>
      <c r="U176" s="92"/>
      <c r="V176" s="91" t="s">
        <v>12</v>
      </c>
      <c r="W176" s="92"/>
      <c r="X176" s="91" t="s">
        <v>12</v>
      </c>
      <c r="Y176" s="92"/>
      <c r="Z176" s="91" t="s">
        <v>12</v>
      </c>
      <c r="AA176" s="92"/>
      <c r="AB176" s="91"/>
      <c r="AC176" s="91"/>
      <c r="AD176" s="91" t="s">
        <v>12</v>
      </c>
      <c r="AE176" s="92"/>
      <c r="AF176" s="91" t="s">
        <v>12</v>
      </c>
      <c r="AG176" s="91"/>
      <c r="AH176" s="91" t="s">
        <v>12</v>
      </c>
      <c r="AI176" s="92"/>
      <c r="AJ176" s="91" t="s">
        <v>12</v>
      </c>
      <c r="AK176" s="92"/>
      <c r="AL176" s="91" t="s">
        <v>12</v>
      </c>
      <c r="AM176" s="92"/>
      <c r="AN176" s="91" t="s">
        <v>12</v>
      </c>
      <c r="AO176" s="92"/>
      <c r="AP176" s="91" t="s">
        <v>12</v>
      </c>
      <c r="AQ176" s="91"/>
      <c r="AR176" s="91" t="s">
        <v>12</v>
      </c>
      <c r="AS176" s="92"/>
      <c r="AT176" s="91" t="s">
        <v>12</v>
      </c>
      <c r="AU176" s="92"/>
      <c r="AV176" s="91"/>
      <c r="AW176" s="91"/>
      <c r="AX176" s="91" t="s">
        <v>12</v>
      </c>
      <c r="AY176" s="92"/>
      <c r="AZ176" s="91" t="s">
        <v>12</v>
      </c>
      <c r="BA176" s="92"/>
      <c r="BB176" s="91" t="s">
        <v>12</v>
      </c>
      <c r="BC176" s="92"/>
      <c r="BD176" s="91" t="s">
        <v>12</v>
      </c>
      <c r="BE176" s="20"/>
    </row>
    <row r="177" spans="2:57" s="12" customFormat="1" ht="15.75" customHeight="1" x14ac:dyDescent="0.2">
      <c r="B177" s="89"/>
      <c r="C177" s="97">
        <v>2022</v>
      </c>
      <c r="D177" s="91">
        <v>10003</v>
      </c>
      <c r="E177" s="92"/>
      <c r="F177" s="91" t="s">
        <v>12</v>
      </c>
      <c r="G177" s="92"/>
      <c r="H177" s="91" t="s">
        <v>12</v>
      </c>
      <c r="I177" s="92"/>
      <c r="J177" s="91" t="s">
        <v>12</v>
      </c>
      <c r="K177" s="92"/>
      <c r="L177" s="91" t="s">
        <v>12</v>
      </c>
      <c r="M177" s="91"/>
      <c r="N177" s="91" t="s">
        <v>12</v>
      </c>
      <c r="O177" s="92"/>
      <c r="P177" s="91" t="s">
        <v>12</v>
      </c>
      <c r="Q177" s="92"/>
      <c r="R177" s="91" t="s">
        <v>12</v>
      </c>
      <c r="S177" s="92"/>
      <c r="T177" s="91" t="s">
        <v>12</v>
      </c>
      <c r="U177" s="92"/>
      <c r="V177" s="91" t="s">
        <v>12</v>
      </c>
      <c r="W177" s="92"/>
      <c r="X177" s="91" t="s">
        <v>12</v>
      </c>
      <c r="Y177" s="92"/>
      <c r="Z177" s="91" t="s">
        <v>12</v>
      </c>
      <c r="AA177" s="92"/>
      <c r="AB177" s="91" t="s">
        <v>12</v>
      </c>
      <c r="AC177" s="91"/>
      <c r="AD177" s="91" t="s">
        <v>12</v>
      </c>
      <c r="AE177" s="92"/>
      <c r="AF177" s="91" t="s">
        <v>12</v>
      </c>
      <c r="AG177" s="91"/>
      <c r="AH177" s="91" t="s">
        <v>12</v>
      </c>
      <c r="AI177" s="92"/>
      <c r="AJ177" s="91" t="s">
        <v>12</v>
      </c>
      <c r="AK177" s="92"/>
      <c r="AL177" s="91" t="s">
        <v>12</v>
      </c>
      <c r="AM177" s="92"/>
      <c r="AN177" s="91" t="s">
        <v>12</v>
      </c>
      <c r="AO177" s="92"/>
      <c r="AP177" s="91" t="s">
        <v>12</v>
      </c>
      <c r="AQ177" s="91"/>
      <c r="AR177" s="91" t="s">
        <v>12</v>
      </c>
      <c r="AS177" s="92"/>
      <c r="AT177" s="91" t="s">
        <v>12</v>
      </c>
      <c r="AU177" s="92"/>
      <c r="AV177" s="91" t="s">
        <v>12</v>
      </c>
      <c r="AW177" s="91"/>
      <c r="AX177" s="91" t="s">
        <v>12</v>
      </c>
      <c r="AY177" s="92"/>
      <c r="AZ177" s="91" t="s">
        <v>12</v>
      </c>
      <c r="BA177" s="92"/>
      <c r="BB177" s="91" t="s">
        <v>12</v>
      </c>
      <c r="BC177" s="92"/>
      <c r="BD177" s="91" t="s">
        <v>12</v>
      </c>
      <c r="BE177" s="20"/>
    </row>
    <row r="178" spans="2:57" s="27" customFormat="1" ht="15.75" customHeight="1" x14ac:dyDescent="0.25">
      <c r="B178" s="98"/>
      <c r="C178" s="94">
        <v>2023</v>
      </c>
      <c r="D178" s="96">
        <v>4230</v>
      </c>
      <c r="E178" s="96"/>
      <c r="F178" s="96" t="s">
        <v>12</v>
      </c>
      <c r="G178" s="96"/>
      <c r="H178" s="96" t="s">
        <v>12</v>
      </c>
      <c r="I178" s="96"/>
      <c r="J178" s="96" t="s">
        <v>12</v>
      </c>
      <c r="K178" s="96"/>
      <c r="L178" s="96">
        <v>5037</v>
      </c>
      <c r="M178" s="96"/>
      <c r="N178" s="96" t="s">
        <v>12</v>
      </c>
      <c r="O178" s="96"/>
      <c r="P178" s="96" t="s">
        <v>12</v>
      </c>
      <c r="Q178" s="96"/>
      <c r="R178" s="96" t="s">
        <v>12</v>
      </c>
      <c r="S178" s="96"/>
      <c r="T178" s="96" t="s">
        <v>12</v>
      </c>
      <c r="U178" s="96"/>
      <c r="V178" s="96" t="s">
        <v>12</v>
      </c>
      <c r="W178" s="96"/>
      <c r="X178" s="96" t="s">
        <v>12</v>
      </c>
      <c r="Y178" s="96"/>
      <c r="Z178" s="96" t="s">
        <v>12</v>
      </c>
      <c r="AA178" s="96"/>
      <c r="AB178" s="96" t="s">
        <v>12</v>
      </c>
      <c r="AC178" s="96"/>
      <c r="AD178" s="96" t="s">
        <v>12</v>
      </c>
      <c r="AE178" s="96"/>
      <c r="AF178" s="96" t="s">
        <v>12</v>
      </c>
      <c r="AG178" s="96"/>
      <c r="AH178" s="96" t="s">
        <v>12</v>
      </c>
      <c r="AI178" s="96"/>
      <c r="AJ178" s="96" t="s">
        <v>12</v>
      </c>
      <c r="AK178" s="96"/>
      <c r="AL178" s="96" t="s">
        <v>12</v>
      </c>
      <c r="AM178" s="96"/>
      <c r="AN178" s="96" t="s">
        <v>12</v>
      </c>
      <c r="AO178" s="96"/>
      <c r="AP178" s="96" t="s">
        <v>12</v>
      </c>
      <c r="AQ178" s="96"/>
      <c r="AR178" s="96" t="s">
        <v>12</v>
      </c>
      <c r="AS178" s="96"/>
      <c r="AT178" s="96" t="s">
        <v>12</v>
      </c>
      <c r="AU178" s="96"/>
      <c r="AV178" s="96" t="s">
        <v>12</v>
      </c>
      <c r="AW178" s="96"/>
      <c r="AX178" s="96" t="s">
        <v>12</v>
      </c>
      <c r="AY178" s="96"/>
      <c r="AZ178" s="96" t="s">
        <v>12</v>
      </c>
      <c r="BA178" s="96"/>
      <c r="BB178" s="96" t="s">
        <v>12</v>
      </c>
      <c r="BC178" s="96"/>
      <c r="BD178" s="96" t="s">
        <v>12</v>
      </c>
    </row>
    <row r="179" spans="2:57" s="12" customFormat="1" ht="15.75" customHeight="1" x14ac:dyDescent="0.2">
      <c r="B179" s="89" t="s">
        <v>54</v>
      </c>
      <c r="C179" s="90">
        <v>2019</v>
      </c>
      <c r="D179" s="91">
        <v>49</v>
      </c>
      <c r="E179" s="92"/>
      <c r="F179" s="91" t="s">
        <v>12</v>
      </c>
      <c r="G179" s="92"/>
      <c r="H179" s="91" t="s">
        <v>12</v>
      </c>
      <c r="I179" s="92"/>
      <c r="J179" s="91" t="s">
        <v>12</v>
      </c>
      <c r="K179" s="92"/>
      <c r="L179" s="91" t="s">
        <v>12</v>
      </c>
      <c r="M179" s="92"/>
      <c r="N179" s="91" t="s">
        <v>12</v>
      </c>
      <c r="O179" s="92"/>
      <c r="P179" s="91" t="s">
        <v>12</v>
      </c>
      <c r="Q179" s="92"/>
      <c r="R179" s="91" t="s">
        <v>12</v>
      </c>
      <c r="S179" s="92"/>
      <c r="T179" s="91" t="s">
        <v>12</v>
      </c>
      <c r="U179" s="92"/>
      <c r="V179" s="91" t="s">
        <v>12</v>
      </c>
      <c r="W179" s="92"/>
      <c r="X179" s="91" t="s">
        <v>12</v>
      </c>
      <c r="Y179" s="92"/>
      <c r="Z179" s="91" t="s">
        <v>12</v>
      </c>
      <c r="AA179" s="92"/>
      <c r="AB179" s="91" t="s">
        <v>12</v>
      </c>
      <c r="AC179" s="92"/>
      <c r="AD179" s="91" t="s">
        <v>12</v>
      </c>
      <c r="AE179" s="92"/>
      <c r="AF179" s="91" t="s">
        <v>12</v>
      </c>
      <c r="AG179" s="91"/>
      <c r="AH179" s="91" t="s">
        <v>12</v>
      </c>
      <c r="AI179" s="92"/>
      <c r="AJ179" s="91" t="s">
        <v>12</v>
      </c>
      <c r="AK179" s="92"/>
      <c r="AL179" s="91" t="s">
        <v>12</v>
      </c>
      <c r="AM179" s="92"/>
      <c r="AN179" s="91" t="s">
        <v>12</v>
      </c>
      <c r="AO179" s="92"/>
      <c r="AP179" s="91" t="s">
        <v>12</v>
      </c>
      <c r="AQ179" s="91"/>
      <c r="AR179" s="91" t="s">
        <v>12</v>
      </c>
      <c r="AS179" s="92"/>
      <c r="AT179" s="91" t="s">
        <v>12</v>
      </c>
      <c r="AU179" s="92"/>
      <c r="AV179" s="91" t="s">
        <v>12</v>
      </c>
      <c r="AW179" s="92"/>
      <c r="AX179" s="91" t="s">
        <v>12</v>
      </c>
      <c r="AY179" s="92"/>
      <c r="AZ179" s="91" t="s">
        <v>12</v>
      </c>
      <c r="BA179" s="92"/>
      <c r="BB179" s="91" t="s">
        <v>12</v>
      </c>
      <c r="BC179" s="92"/>
      <c r="BD179" s="91" t="s">
        <v>12</v>
      </c>
      <c r="BE179" s="20"/>
    </row>
    <row r="180" spans="2:57" s="12" customFormat="1" ht="15.75" customHeight="1" x14ac:dyDescent="0.2">
      <c r="B180" s="89" t="s">
        <v>152</v>
      </c>
      <c r="C180" s="90">
        <v>2019</v>
      </c>
      <c r="D180" s="91">
        <v>803</v>
      </c>
      <c r="E180" s="92"/>
      <c r="F180" s="91" t="s">
        <v>12</v>
      </c>
      <c r="G180" s="92"/>
      <c r="H180" s="91" t="s">
        <v>12</v>
      </c>
      <c r="I180" s="92"/>
      <c r="J180" s="91" t="s">
        <v>12</v>
      </c>
      <c r="K180" s="92"/>
      <c r="L180" s="91" t="s">
        <v>12</v>
      </c>
      <c r="M180" s="91"/>
      <c r="N180" s="91" t="s">
        <v>12</v>
      </c>
      <c r="O180" s="92"/>
      <c r="P180" s="91" t="s">
        <v>12</v>
      </c>
      <c r="Q180" s="92"/>
      <c r="R180" s="91" t="s">
        <v>12</v>
      </c>
      <c r="S180" s="92"/>
      <c r="T180" s="91" t="s">
        <v>12</v>
      </c>
      <c r="U180" s="92"/>
      <c r="V180" s="91" t="s">
        <v>12</v>
      </c>
      <c r="W180" s="92"/>
      <c r="X180" s="91" t="s">
        <v>12</v>
      </c>
      <c r="Y180" s="92"/>
      <c r="Z180" s="91" t="s">
        <v>12</v>
      </c>
      <c r="AA180" s="92"/>
      <c r="AB180" s="91" t="s">
        <v>12</v>
      </c>
      <c r="AC180" s="92"/>
      <c r="AD180" s="91" t="s">
        <v>12</v>
      </c>
      <c r="AE180" s="92"/>
      <c r="AF180" s="91" t="s">
        <v>12</v>
      </c>
      <c r="AG180" s="91"/>
      <c r="AH180" s="91" t="s">
        <v>12</v>
      </c>
      <c r="AI180" s="92"/>
      <c r="AJ180" s="91" t="s">
        <v>12</v>
      </c>
      <c r="AK180" s="92"/>
      <c r="AL180" s="91" t="s">
        <v>12</v>
      </c>
      <c r="AM180" s="92"/>
      <c r="AN180" s="91" t="s">
        <v>12</v>
      </c>
      <c r="AO180" s="92"/>
      <c r="AP180" s="91" t="s">
        <v>12</v>
      </c>
      <c r="AQ180" s="91"/>
      <c r="AR180" s="91" t="s">
        <v>12</v>
      </c>
      <c r="AS180" s="92"/>
      <c r="AT180" s="91" t="s">
        <v>12</v>
      </c>
      <c r="AU180" s="92"/>
      <c r="AV180" s="91" t="s">
        <v>12</v>
      </c>
      <c r="AW180" s="92"/>
      <c r="AX180" s="91" t="s">
        <v>12</v>
      </c>
      <c r="AY180" s="92"/>
      <c r="AZ180" s="91" t="s">
        <v>12</v>
      </c>
      <c r="BA180" s="92"/>
      <c r="BB180" s="91" t="s">
        <v>12</v>
      </c>
      <c r="BC180" s="92"/>
      <c r="BD180" s="91" t="s">
        <v>12</v>
      </c>
      <c r="BE180" s="20"/>
    </row>
    <row r="181" spans="2:57" s="12" customFormat="1" ht="15.75" customHeight="1" x14ac:dyDescent="0.2">
      <c r="B181" s="89"/>
      <c r="C181" s="90">
        <v>2020</v>
      </c>
      <c r="D181" s="91">
        <v>12136</v>
      </c>
      <c r="E181" s="92"/>
      <c r="F181" s="91" t="s">
        <v>12</v>
      </c>
      <c r="G181" s="92"/>
      <c r="H181" s="91" t="s">
        <v>12</v>
      </c>
      <c r="I181" s="92"/>
      <c r="J181" s="91" t="s">
        <v>12</v>
      </c>
      <c r="K181" s="92"/>
      <c r="L181" s="91">
        <v>7</v>
      </c>
      <c r="M181" s="91"/>
      <c r="N181" s="91" t="s">
        <v>12</v>
      </c>
      <c r="O181" s="92"/>
      <c r="P181" s="91">
        <v>1</v>
      </c>
      <c r="Q181" s="92"/>
      <c r="R181" s="91">
        <v>1</v>
      </c>
      <c r="S181" s="92"/>
      <c r="T181" s="91" t="s">
        <v>13</v>
      </c>
      <c r="U181" s="92"/>
      <c r="V181" s="91">
        <v>7</v>
      </c>
      <c r="W181" s="92"/>
      <c r="X181" s="91"/>
      <c r="Y181" s="92"/>
      <c r="Z181" s="91">
        <v>2</v>
      </c>
      <c r="AA181" s="92"/>
      <c r="AB181" s="91" t="s">
        <v>12</v>
      </c>
      <c r="AC181" s="92"/>
      <c r="AD181" s="91" t="s">
        <v>12</v>
      </c>
      <c r="AE181" s="92"/>
      <c r="AF181" s="91" t="s">
        <v>13</v>
      </c>
      <c r="AG181" s="91"/>
      <c r="AH181" s="91" t="s">
        <v>12</v>
      </c>
      <c r="AI181" s="92"/>
      <c r="AJ181" s="91" t="s">
        <v>12</v>
      </c>
      <c r="AK181" s="92"/>
      <c r="AL181" s="91" t="s">
        <v>12</v>
      </c>
      <c r="AM181" s="92"/>
      <c r="AN181" s="91" t="s">
        <v>12</v>
      </c>
      <c r="AO181" s="92"/>
      <c r="AP181" s="91" t="s">
        <v>12</v>
      </c>
      <c r="AQ181" s="91"/>
      <c r="AR181" s="91" t="s">
        <v>12</v>
      </c>
      <c r="AS181" s="92"/>
      <c r="AT181" s="91">
        <v>6</v>
      </c>
      <c r="AU181" s="92"/>
      <c r="AV181" s="91" t="s">
        <v>13</v>
      </c>
      <c r="AW181" s="92"/>
      <c r="AX181" s="91" t="s">
        <v>13</v>
      </c>
      <c r="AY181" s="92"/>
      <c r="AZ181" s="91" t="s">
        <v>13</v>
      </c>
      <c r="BA181" s="92"/>
      <c r="BB181" s="91" t="s">
        <v>12</v>
      </c>
      <c r="BC181" s="92"/>
      <c r="BD181" s="91" t="s">
        <v>12</v>
      </c>
      <c r="BE181" s="20"/>
    </row>
    <row r="182" spans="2:57" s="12" customFormat="1" ht="15.75" customHeight="1" x14ac:dyDescent="0.2">
      <c r="B182" s="89"/>
      <c r="C182" s="90">
        <v>2021</v>
      </c>
      <c r="D182" s="91">
        <v>36253</v>
      </c>
      <c r="E182" s="91"/>
      <c r="F182" s="91" t="s">
        <v>12</v>
      </c>
      <c r="G182" s="91"/>
      <c r="H182" s="91" t="s">
        <v>12</v>
      </c>
      <c r="I182" s="91"/>
      <c r="J182" s="91" t="s">
        <v>12</v>
      </c>
      <c r="K182" s="91"/>
      <c r="L182" s="91">
        <v>2</v>
      </c>
      <c r="M182" s="91"/>
      <c r="N182" s="91" t="s">
        <v>12</v>
      </c>
      <c r="O182" s="91"/>
      <c r="P182" s="91" t="s">
        <v>12</v>
      </c>
      <c r="Q182" s="91"/>
      <c r="R182" s="91" t="s">
        <v>12</v>
      </c>
      <c r="S182" s="91"/>
      <c r="T182" s="91" t="s">
        <v>12</v>
      </c>
      <c r="U182" s="91"/>
      <c r="V182" s="91" t="s">
        <v>12</v>
      </c>
      <c r="W182" s="91"/>
      <c r="X182" s="91" t="s">
        <v>12</v>
      </c>
      <c r="Y182" s="91"/>
      <c r="Z182" s="91" t="s">
        <v>12</v>
      </c>
      <c r="AA182" s="91"/>
      <c r="AB182" s="91" t="s">
        <v>12</v>
      </c>
      <c r="AC182" s="91"/>
      <c r="AD182" s="91" t="s">
        <v>12</v>
      </c>
      <c r="AE182" s="91"/>
      <c r="AF182" s="91" t="s">
        <v>12</v>
      </c>
      <c r="AG182" s="91"/>
      <c r="AH182" s="91" t="s">
        <v>12</v>
      </c>
      <c r="AI182" s="91"/>
      <c r="AJ182" s="91" t="s">
        <v>12</v>
      </c>
      <c r="AK182" s="91"/>
      <c r="AL182" s="91" t="s">
        <v>12</v>
      </c>
      <c r="AM182" s="91"/>
      <c r="AN182" s="91" t="s">
        <v>12</v>
      </c>
      <c r="AO182" s="91"/>
      <c r="AP182" s="91" t="s">
        <v>12</v>
      </c>
      <c r="AQ182" s="91"/>
      <c r="AR182" s="91" t="s">
        <v>12</v>
      </c>
      <c r="AS182" s="91"/>
      <c r="AT182" s="91">
        <v>4236</v>
      </c>
      <c r="AU182" s="91"/>
      <c r="AV182" s="91" t="s">
        <v>12</v>
      </c>
      <c r="AW182" s="91"/>
      <c r="AX182" s="91" t="s">
        <v>12</v>
      </c>
      <c r="AY182" s="91"/>
      <c r="AZ182" s="91" t="s">
        <v>12</v>
      </c>
      <c r="BA182" s="91"/>
      <c r="BB182" s="91" t="s">
        <v>12</v>
      </c>
      <c r="BC182" s="91"/>
      <c r="BD182" s="91" t="s">
        <v>12</v>
      </c>
      <c r="BE182" s="20"/>
    </row>
    <row r="183" spans="2:57" s="12" customFormat="1" ht="15.75" customHeight="1" x14ac:dyDescent="0.2">
      <c r="B183" s="89"/>
      <c r="C183" s="97">
        <v>2022</v>
      </c>
      <c r="D183" s="91">
        <v>14478</v>
      </c>
      <c r="E183" s="91"/>
      <c r="F183" s="91" t="s">
        <v>12</v>
      </c>
      <c r="G183" s="91"/>
      <c r="H183" s="91" t="s">
        <v>12</v>
      </c>
      <c r="I183" s="91"/>
      <c r="J183" s="91" t="s">
        <v>12</v>
      </c>
      <c r="K183" s="91"/>
      <c r="L183" s="91">
        <v>41</v>
      </c>
      <c r="M183" s="91"/>
      <c r="N183" s="91" t="s">
        <v>12</v>
      </c>
      <c r="O183" s="91"/>
      <c r="P183" s="91" t="s">
        <v>12</v>
      </c>
      <c r="Q183" s="91"/>
      <c r="R183" s="91" t="s">
        <v>12</v>
      </c>
      <c r="S183" s="91"/>
      <c r="T183" s="91" t="s">
        <v>12</v>
      </c>
      <c r="U183" s="91"/>
      <c r="V183" s="91" t="s">
        <v>12</v>
      </c>
      <c r="W183" s="91"/>
      <c r="X183" s="91" t="s">
        <v>12</v>
      </c>
      <c r="Y183" s="91"/>
      <c r="Z183" s="91" t="s">
        <v>12</v>
      </c>
      <c r="AA183" s="91"/>
      <c r="AB183" s="91" t="s">
        <v>12</v>
      </c>
      <c r="AC183" s="91"/>
      <c r="AD183" s="91" t="s">
        <v>12</v>
      </c>
      <c r="AE183" s="91"/>
      <c r="AF183" s="91" t="s">
        <v>12</v>
      </c>
      <c r="AG183" s="91"/>
      <c r="AH183" s="91" t="s">
        <v>12</v>
      </c>
      <c r="AI183" s="91"/>
      <c r="AJ183" s="91" t="s">
        <v>12</v>
      </c>
      <c r="AK183" s="91"/>
      <c r="AL183" s="91" t="s">
        <v>12</v>
      </c>
      <c r="AM183" s="91"/>
      <c r="AN183" s="91" t="s">
        <v>12</v>
      </c>
      <c r="AO183" s="91"/>
      <c r="AP183" s="91" t="s">
        <v>12</v>
      </c>
      <c r="AQ183" s="91"/>
      <c r="AR183" s="91" t="s">
        <v>12</v>
      </c>
      <c r="AS183" s="91"/>
      <c r="AT183" s="91" t="s">
        <v>12</v>
      </c>
      <c r="AU183" s="91"/>
      <c r="AV183" s="91" t="s">
        <v>12</v>
      </c>
      <c r="AW183" s="91"/>
      <c r="AX183" s="91" t="s">
        <v>12</v>
      </c>
      <c r="AY183" s="91"/>
      <c r="AZ183" s="91" t="s">
        <v>12</v>
      </c>
      <c r="BA183" s="91"/>
      <c r="BB183" s="91" t="s">
        <v>12</v>
      </c>
      <c r="BC183" s="91"/>
      <c r="BD183" s="91" t="s">
        <v>12</v>
      </c>
      <c r="BE183" s="20"/>
    </row>
    <row r="184" spans="2:57" s="27" customFormat="1" ht="15.75" customHeight="1" x14ac:dyDescent="0.25">
      <c r="B184" s="98"/>
      <c r="C184" s="94">
        <v>2023</v>
      </c>
      <c r="D184" s="103">
        <v>620</v>
      </c>
      <c r="E184" s="96"/>
      <c r="F184" s="96" t="s">
        <v>12</v>
      </c>
      <c r="G184" s="96"/>
      <c r="H184" s="96" t="s">
        <v>12</v>
      </c>
      <c r="I184" s="96"/>
      <c r="J184" s="96" t="s">
        <v>12</v>
      </c>
      <c r="K184" s="96"/>
      <c r="L184" s="96" t="s">
        <v>13</v>
      </c>
      <c r="M184" s="96"/>
      <c r="N184" s="96" t="s">
        <v>12</v>
      </c>
      <c r="O184" s="96"/>
      <c r="P184" s="96" t="s">
        <v>12</v>
      </c>
      <c r="Q184" s="96"/>
      <c r="R184" s="96" t="s">
        <v>12</v>
      </c>
      <c r="S184" s="96"/>
      <c r="T184" s="96" t="s">
        <v>12</v>
      </c>
      <c r="U184" s="96"/>
      <c r="V184" s="96" t="s">
        <v>12</v>
      </c>
      <c r="W184" s="96"/>
      <c r="X184" s="96" t="s">
        <v>12</v>
      </c>
      <c r="Y184" s="96"/>
      <c r="Z184" s="96" t="s">
        <v>12</v>
      </c>
      <c r="AA184" s="96"/>
      <c r="AB184" s="96" t="s">
        <v>12</v>
      </c>
      <c r="AC184" s="96"/>
      <c r="AD184" s="96" t="s">
        <v>12</v>
      </c>
      <c r="AE184" s="96"/>
      <c r="AF184" s="96" t="s">
        <v>12</v>
      </c>
      <c r="AG184" s="96"/>
      <c r="AH184" s="96" t="s">
        <v>12</v>
      </c>
      <c r="AI184" s="96"/>
      <c r="AJ184" s="96" t="s">
        <v>12</v>
      </c>
      <c r="AK184" s="96"/>
      <c r="AL184" s="96" t="s">
        <v>12</v>
      </c>
      <c r="AM184" s="96"/>
      <c r="AN184" s="96" t="s">
        <v>12</v>
      </c>
      <c r="AO184" s="96"/>
      <c r="AP184" s="96" t="s">
        <v>12</v>
      </c>
      <c r="AQ184" s="96"/>
      <c r="AR184" s="96" t="s">
        <v>12</v>
      </c>
      <c r="AS184" s="96"/>
      <c r="AT184" s="96" t="s">
        <v>12</v>
      </c>
      <c r="AU184" s="96"/>
      <c r="AV184" s="96" t="s">
        <v>12</v>
      </c>
      <c r="AW184" s="96"/>
      <c r="AX184" s="96" t="s">
        <v>12</v>
      </c>
      <c r="AY184" s="96"/>
      <c r="AZ184" s="96" t="s">
        <v>12</v>
      </c>
      <c r="BA184" s="96"/>
      <c r="BB184" s="96" t="s">
        <v>12</v>
      </c>
      <c r="BC184" s="96"/>
      <c r="BD184" s="96" t="s">
        <v>12</v>
      </c>
    </row>
    <row r="185" spans="2:57" s="12" customFormat="1" ht="15.75" customHeight="1" x14ac:dyDescent="0.2">
      <c r="B185" s="89" t="s">
        <v>55</v>
      </c>
      <c r="C185" s="90">
        <v>2020</v>
      </c>
      <c r="D185" s="91">
        <v>13300</v>
      </c>
      <c r="E185" s="92"/>
      <c r="F185" s="91" t="s">
        <v>12</v>
      </c>
      <c r="G185" s="92"/>
      <c r="H185" s="91" t="s">
        <v>12</v>
      </c>
      <c r="I185" s="92"/>
      <c r="J185" s="91" t="s">
        <v>12</v>
      </c>
      <c r="K185" s="92"/>
      <c r="L185" s="91" t="s">
        <v>12</v>
      </c>
      <c r="M185" s="91"/>
      <c r="N185" s="91" t="s">
        <v>12</v>
      </c>
      <c r="O185" s="92"/>
      <c r="P185" s="91" t="s">
        <v>12</v>
      </c>
      <c r="Q185" s="92"/>
      <c r="R185" s="91" t="s">
        <v>12</v>
      </c>
      <c r="S185" s="92"/>
      <c r="T185" s="91" t="s">
        <v>12</v>
      </c>
      <c r="U185" s="92"/>
      <c r="V185" s="91" t="s">
        <v>12</v>
      </c>
      <c r="W185" s="92"/>
      <c r="X185" s="91" t="s">
        <v>12</v>
      </c>
      <c r="Y185" s="92"/>
      <c r="Z185" s="91" t="s">
        <v>12</v>
      </c>
      <c r="AA185" s="92"/>
      <c r="AB185" s="91" t="s">
        <v>12</v>
      </c>
      <c r="AC185" s="92"/>
      <c r="AD185" s="91" t="s">
        <v>12</v>
      </c>
      <c r="AE185" s="92"/>
      <c r="AF185" s="91" t="s">
        <v>12</v>
      </c>
      <c r="AG185" s="91"/>
      <c r="AH185" s="91" t="s">
        <v>12</v>
      </c>
      <c r="AI185" s="92"/>
      <c r="AJ185" s="91" t="s">
        <v>12</v>
      </c>
      <c r="AK185" s="92"/>
      <c r="AL185" s="91" t="s">
        <v>12</v>
      </c>
      <c r="AM185" s="92"/>
      <c r="AN185" s="91" t="s">
        <v>12</v>
      </c>
      <c r="AO185" s="92"/>
      <c r="AP185" s="91" t="s">
        <v>12</v>
      </c>
      <c r="AQ185" s="91"/>
      <c r="AR185" s="91" t="s">
        <v>12</v>
      </c>
      <c r="AS185" s="92"/>
      <c r="AT185" s="91" t="s">
        <v>12</v>
      </c>
      <c r="AU185" s="92"/>
      <c r="AV185" s="91" t="s">
        <v>12</v>
      </c>
      <c r="AW185" s="92"/>
      <c r="AX185" s="91" t="s">
        <v>12</v>
      </c>
      <c r="AY185" s="92"/>
      <c r="AZ185" s="91" t="s">
        <v>12</v>
      </c>
      <c r="BA185" s="92"/>
      <c r="BB185" s="91" t="s">
        <v>12</v>
      </c>
      <c r="BC185" s="92"/>
      <c r="BD185" s="91" t="s">
        <v>12</v>
      </c>
      <c r="BE185" s="20"/>
    </row>
    <row r="186" spans="2:57" s="12" customFormat="1" ht="15.75" customHeight="1" x14ac:dyDescent="0.2">
      <c r="B186" s="89"/>
      <c r="C186" s="97">
        <v>2022</v>
      </c>
      <c r="D186" s="91" t="s">
        <v>12</v>
      </c>
      <c r="E186" s="92"/>
      <c r="F186" s="91" t="s">
        <v>12</v>
      </c>
      <c r="G186" s="92"/>
      <c r="H186" s="91" t="s">
        <v>12</v>
      </c>
      <c r="I186" s="92"/>
      <c r="J186" s="91" t="s">
        <v>12</v>
      </c>
      <c r="K186" s="92"/>
      <c r="L186" s="91" t="s">
        <v>12</v>
      </c>
      <c r="M186" s="91"/>
      <c r="N186" s="91" t="s">
        <v>12</v>
      </c>
      <c r="O186" s="92"/>
      <c r="P186" s="91" t="s">
        <v>12</v>
      </c>
      <c r="Q186" s="92"/>
      <c r="R186" s="91" t="s">
        <v>12</v>
      </c>
      <c r="S186" s="92"/>
      <c r="T186" s="91" t="s">
        <v>12</v>
      </c>
      <c r="U186" s="92"/>
      <c r="V186" s="91" t="s">
        <v>12</v>
      </c>
      <c r="W186" s="92"/>
      <c r="X186" s="91" t="s">
        <v>12</v>
      </c>
      <c r="Y186" s="92"/>
      <c r="Z186" s="91" t="s">
        <v>12</v>
      </c>
      <c r="AA186" s="92"/>
      <c r="AB186" s="91" t="s">
        <v>12</v>
      </c>
      <c r="AC186" s="92"/>
      <c r="AD186" s="91" t="s">
        <v>12</v>
      </c>
      <c r="AE186" s="92"/>
      <c r="AF186" s="91" t="s">
        <v>12</v>
      </c>
      <c r="AG186" s="91"/>
      <c r="AH186" s="91" t="s">
        <v>12</v>
      </c>
      <c r="AI186" s="92"/>
      <c r="AJ186" s="91" t="s">
        <v>12</v>
      </c>
      <c r="AK186" s="92"/>
      <c r="AL186" s="91" t="s">
        <v>12</v>
      </c>
      <c r="AM186" s="92"/>
      <c r="AN186" s="91" t="s">
        <v>12</v>
      </c>
      <c r="AO186" s="92"/>
      <c r="AP186" s="91" t="s">
        <v>12</v>
      </c>
      <c r="AQ186" s="91"/>
      <c r="AR186" s="91" t="s">
        <v>12</v>
      </c>
      <c r="AS186" s="92"/>
      <c r="AT186" s="91" t="s">
        <v>12</v>
      </c>
      <c r="AU186" s="92"/>
      <c r="AV186" s="91" t="s">
        <v>12</v>
      </c>
      <c r="AW186" s="92"/>
      <c r="AX186" s="91" t="s">
        <v>12</v>
      </c>
      <c r="AY186" s="92"/>
      <c r="AZ186" s="91" t="s">
        <v>12</v>
      </c>
      <c r="BA186" s="92"/>
      <c r="BB186" s="91">
        <v>310</v>
      </c>
      <c r="BC186" s="92"/>
      <c r="BD186" s="91" t="s">
        <v>12</v>
      </c>
      <c r="BE186" s="20"/>
    </row>
    <row r="187" spans="2:57" s="12" customFormat="1" ht="15.75" customHeight="1" x14ac:dyDescent="0.2">
      <c r="B187" s="89" t="s">
        <v>56</v>
      </c>
      <c r="C187" s="90">
        <v>2019</v>
      </c>
      <c r="D187" s="91" t="s">
        <v>12</v>
      </c>
      <c r="E187" s="92"/>
      <c r="F187" s="91" t="s">
        <v>12</v>
      </c>
      <c r="G187" s="92"/>
      <c r="H187" s="91" t="s">
        <v>12</v>
      </c>
      <c r="I187" s="92"/>
      <c r="J187" s="91" t="s">
        <v>12</v>
      </c>
      <c r="K187" s="92"/>
      <c r="L187" s="91" t="s">
        <v>12</v>
      </c>
      <c r="M187" s="91"/>
      <c r="N187" s="91" t="s">
        <v>12</v>
      </c>
      <c r="O187" s="92"/>
      <c r="P187" s="91" t="s">
        <v>12</v>
      </c>
      <c r="Q187" s="92"/>
      <c r="R187" s="91" t="s">
        <v>12</v>
      </c>
      <c r="S187" s="92"/>
      <c r="T187" s="91" t="s">
        <v>12</v>
      </c>
      <c r="U187" s="92"/>
      <c r="V187" s="91" t="s">
        <v>12</v>
      </c>
      <c r="W187" s="92"/>
      <c r="X187" s="91" t="s">
        <v>12</v>
      </c>
      <c r="Y187" s="92"/>
      <c r="Z187" s="91" t="s">
        <v>12</v>
      </c>
      <c r="AA187" s="92"/>
      <c r="AB187" s="91" t="s">
        <v>12</v>
      </c>
      <c r="AC187" s="92"/>
      <c r="AD187" s="91" t="s">
        <v>12</v>
      </c>
      <c r="AE187" s="92"/>
      <c r="AF187" s="91" t="s">
        <v>12</v>
      </c>
      <c r="AG187" s="91"/>
      <c r="AH187" s="91" t="s">
        <v>12</v>
      </c>
      <c r="AI187" s="92"/>
      <c r="AJ187" s="91" t="s">
        <v>12</v>
      </c>
      <c r="AK187" s="92"/>
      <c r="AL187" s="91" t="s">
        <v>12</v>
      </c>
      <c r="AM187" s="92"/>
      <c r="AN187" s="91" t="s">
        <v>12</v>
      </c>
      <c r="AO187" s="92"/>
      <c r="AP187" s="91" t="s">
        <v>12</v>
      </c>
      <c r="AQ187" s="91"/>
      <c r="AR187" s="91" t="s">
        <v>12</v>
      </c>
      <c r="AS187" s="92"/>
      <c r="AT187" s="91" t="s">
        <v>12</v>
      </c>
      <c r="AU187" s="92"/>
      <c r="AV187" s="91" t="s">
        <v>12</v>
      </c>
      <c r="AW187" s="92"/>
      <c r="AX187" s="91" t="s">
        <v>13</v>
      </c>
      <c r="AY187" s="92"/>
      <c r="AZ187" s="91" t="s">
        <v>12</v>
      </c>
      <c r="BA187" s="92"/>
      <c r="BB187" s="91" t="s">
        <v>12</v>
      </c>
      <c r="BC187" s="92"/>
      <c r="BD187" s="91" t="s">
        <v>12</v>
      </c>
      <c r="BE187" s="20"/>
    </row>
    <row r="188" spans="2:57" s="12" customFormat="1" ht="15.75" customHeight="1" x14ac:dyDescent="0.2">
      <c r="B188" s="89"/>
      <c r="C188" s="97">
        <v>2022</v>
      </c>
      <c r="D188" s="91" t="s">
        <v>12</v>
      </c>
      <c r="E188" s="92"/>
      <c r="F188" s="91" t="s">
        <v>12</v>
      </c>
      <c r="G188" s="92"/>
      <c r="H188" s="91" t="s">
        <v>12</v>
      </c>
      <c r="I188" s="92"/>
      <c r="J188" s="91" t="s">
        <v>12</v>
      </c>
      <c r="K188" s="92"/>
      <c r="L188" s="91" t="s">
        <v>12</v>
      </c>
      <c r="M188" s="91"/>
      <c r="N188" s="91" t="s">
        <v>12</v>
      </c>
      <c r="O188" s="92"/>
      <c r="P188" s="91" t="s">
        <v>12</v>
      </c>
      <c r="Q188" s="92"/>
      <c r="R188" s="91" t="s">
        <v>12</v>
      </c>
      <c r="S188" s="92"/>
      <c r="T188" s="91" t="s">
        <v>12</v>
      </c>
      <c r="U188" s="92"/>
      <c r="V188" s="91" t="s">
        <v>12</v>
      </c>
      <c r="W188" s="92"/>
      <c r="X188" s="91" t="s">
        <v>12</v>
      </c>
      <c r="Y188" s="92"/>
      <c r="Z188" s="91" t="s">
        <v>12</v>
      </c>
      <c r="AA188" s="92"/>
      <c r="AB188" s="91" t="s">
        <v>12</v>
      </c>
      <c r="AC188" s="92"/>
      <c r="AD188" s="91" t="s">
        <v>12</v>
      </c>
      <c r="AE188" s="92"/>
      <c r="AF188" s="91" t="s">
        <v>12</v>
      </c>
      <c r="AG188" s="91"/>
      <c r="AH188" s="91" t="s">
        <v>12</v>
      </c>
      <c r="AI188" s="92"/>
      <c r="AJ188" s="91" t="s">
        <v>12</v>
      </c>
      <c r="AK188" s="92"/>
      <c r="AL188" s="91" t="s">
        <v>12</v>
      </c>
      <c r="AM188" s="92"/>
      <c r="AN188" s="91" t="s">
        <v>12</v>
      </c>
      <c r="AO188" s="92"/>
      <c r="AP188" s="91" t="s">
        <v>12</v>
      </c>
      <c r="AQ188" s="91"/>
      <c r="AR188" s="91" t="s">
        <v>12</v>
      </c>
      <c r="AS188" s="92"/>
      <c r="AT188" s="91" t="s">
        <v>12</v>
      </c>
      <c r="AU188" s="92"/>
      <c r="AV188" s="91" t="s">
        <v>12</v>
      </c>
      <c r="AW188" s="92"/>
      <c r="AX188" s="91">
        <v>2</v>
      </c>
      <c r="AY188" s="92"/>
      <c r="AZ188" s="91" t="s">
        <v>12</v>
      </c>
      <c r="BA188" s="92"/>
      <c r="BB188" s="91" t="s">
        <v>12</v>
      </c>
      <c r="BC188" s="92"/>
      <c r="BD188" s="91" t="s">
        <v>12</v>
      </c>
      <c r="BE188" s="20"/>
    </row>
    <row r="189" spans="2:57" s="12" customFormat="1" ht="15.75" customHeight="1" x14ac:dyDescent="0.2">
      <c r="B189" s="75" t="s">
        <v>110</v>
      </c>
      <c r="C189" s="115">
        <v>2019</v>
      </c>
      <c r="D189" s="117">
        <f>SUM(D152,D159,D164,D166,D172,D175,D179,D180,D187)</f>
        <v>35794</v>
      </c>
      <c r="E189" s="117"/>
      <c r="F189" s="117">
        <f>SUM(F152,F159,F164,F166,F172,F175,F179,F180,F187)</f>
        <v>0</v>
      </c>
      <c r="G189" s="117"/>
      <c r="H189" s="117">
        <f>SUM(H152,H159,H164,H166,H172,H175,H179,H180,H187)</f>
        <v>0</v>
      </c>
      <c r="I189" s="117"/>
      <c r="J189" s="117">
        <f>SUM(J152,J159,J164,J166,J172,J175,J179,J180,J187)</f>
        <v>0</v>
      </c>
      <c r="K189" s="117"/>
      <c r="L189" s="117">
        <f>SUM(L152,L159,L164,L166,L172,L175,L179,L180,L187)</f>
        <v>80</v>
      </c>
      <c r="M189" s="118"/>
      <c r="N189" s="117">
        <f>SUM(N152,N159,N164,N166,N172,N175,N179,N180,N187)</f>
        <v>0</v>
      </c>
      <c r="O189" s="117"/>
      <c r="P189" s="117">
        <f>SUM(P152,P159,P164,P166,P172,P175,P179,P180,P187)</f>
        <v>0</v>
      </c>
      <c r="Q189" s="117"/>
      <c r="R189" s="117">
        <f>SUM(R152,R159,R164,R166,R172,R175,R179,R180,R187)</f>
        <v>0</v>
      </c>
      <c r="S189" s="117"/>
      <c r="T189" s="117">
        <f>SUM(T152,T159,T164,T166,T172,T175,T179,T180,T187)</f>
        <v>0</v>
      </c>
      <c r="U189" s="117"/>
      <c r="V189" s="117">
        <f>SUM(V152,V159,V164,V166,V172,V175,V179,V180,V187)</f>
        <v>0</v>
      </c>
      <c r="W189" s="117"/>
      <c r="X189" s="117">
        <f>SUM(X152,X159,X164,X166,X172,X175,X179,X180,X187)</f>
        <v>0</v>
      </c>
      <c r="Y189" s="117"/>
      <c r="Z189" s="117">
        <f>SUM(Z152,Z159,Z164,Z166,Z172,Z175,Z179,Z180,Z187)</f>
        <v>0</v>
      </c>
      <c r="AA189" s="117"/>
      <c r="AB189" s="117">
        <f>SUM(AB152,AB159,AB164,AB166,AB172,AB175,AB179,AB180,AB187)</f>
        <v>0</v>
      </c>
      <c r="AC189" s="117"/>
      <c r="AD189" s="117">
        <f>SUM(AD152,AD159,AD164,AD166,AD172,AD175,AD179,AD180,AD187)</f>
        <v>0</v>
      </c>
      <c r="AE189" s="117"/>
      <c r="AF189" s="117">
        <f>SUM(AF152,AF159,AF164,AF166,AF172,AF175,AF179,AF180,AF187)</f>
        <v>0</v>
      </c>
      <c r="AG189" s="117"/>
      <c r="AH189" s="117">
        <f>SUM(AH152,AH159,AH164,AH166,AH172,AH175,AH179,AH180,AH187)</f>
        <v>0</v>
      </c>
      <c r="AI189" s="117"/>
      <c r="AJ189" s="117">
        <f>SUM(AJ152,AJ159,AJ164,AJ166,AJ172,AJ175,AJ179,AJ180,AJ187)</f>
        <v>0</v>
      </c>
      <c r="AK189" s="117"/>
      <c r="AL189" s="117">
        <f>SUM(AL152,AL159,AL164,AL166,AL172,AL175,AL179,AL180,AL187)</f>
        <v>0</v>
      </c>
      <c r="AM189" s="117"/>
      <c r="AN189" s="117">
        <f>SUM(AN152,AN159,AN164,AN166,AN172,AN175,AN179,AN180,AN187)</f>
        <v>0</v>
      </c>
      <c r="AO189" s="117"/>
      <c r="AP189" s="117">
        <f>SUM(AP152,AP159,AP164,AP166,AP172,AP175,AP179,AP180,AP187)</f>
        <v>0</v>
      </c>
      <c r="AQ189" s="117"/>
      <c r="AR189" s="117">
        <f>SUM(AR152,AR159,AR164,AR166,AR172,AR175,AR179,AR180,AR187)</f>
        <v>0</v>
      </c>
      <c r="AS189" s="117"/>
      <c r="AT189" s="117">
        <f>SUM(AT152,AT159,AT164,AT166,AT172,AT175,AT179,AT180,AT187)</f>
        <v>0</v>
      </c>
      <c r="AU189" s="117"/>
      <c r="AV189" s="117">
        <f>SUM(AV152,AV159,AV164,AV166,AV172,AV175,AV179,AV180,AV187)</f>
        <v>0</v>
      </c>
      <c r="AW189" s="117"/>
      <c r="AX189" s="117">
        <f>SUM(AX152,AX159,AX164,AX166,AX172,AX175,AX179,AX180,AX187)</f>
        <v>4850</v>
      </c>
      <c r="AY189" s="117"/>
      <c r="AZ189" s="117">
        <f>SUM(AZ152,AZ159,AZ164,AZ166,AZ172,AZ175,AZ179,AZ180,AZ187)</f>
        <v>0</v>
      </c>
      <c r="BA189" s="117"/>
      <c r="BB189" s="117">
        <f>SUM(BB152,BB159,BB164,BB166,BB172,BB175,BB179,BB180,BB187)</f>
        <v>440</v>
      </c>
      <c r="BC189" s="117"/>
      <c r="BD189" s="117">
        <v>0</v>
      </c>
      <c r="BE189" s="21"/>
    </row>
    <row r="190" spans="2:57" s="12" customFormat="1" ht="15.75" customHeight="1" x14ac:dyDescent="0.2">
      <c r="B190" s="75" t="s">
        <v>110</v>
      </c>
      <c r="C190" s="115">
        <v>2020</v>
      </c>
      <c r="D190" s="117">
        <f>SUM(D153,D155,D160,D165,D168,D170,D176,D181,D185)</f>
        <v>49860</v>
      </c>
      <c r="E190" s="117"/>
      <c r="F190" s="117">
        <f>SUM(F153,F155,F160,F165,F168,F170,F181,F185)</f>
        <v>0</v>
      </c>
      <c r="G190" s="117"/>
      <c r="H190" s="117">
        <f>SUM(H153,H155,H160,H165,H168,H170,H181,H185)</f>
        <v>0</v>
      </c>
      <c r="I190" s="117"/>
      <c r="J190" s="117">
        <f>SUM(J153,J155,J160,J165,J168,J170,J181,J185)</f>
        <v>0</v>
      </c>
      <c r="K190" s="117"/>
      <c r="L190" s="117">
        <f>SUM(L153,L155,L160,L165,L168,L170,L181,L185)</f>
        <v>7</v>
      </c>
      <c r="M190" s="117"/>
      <c r="N190" s="117">
        <f>SUM(N153,N155,N160,N165,N168,N170,N181,N185)</f>
        <v>0</v>
      </c>
      <c r="O190" s="117"/>
      <c r="P190" s="117">
        <f>SUM(P153,P155,P160,P165,P168,P170,P181,P185)</f>
        <v>1</v>
      </c>
      <c r="Q190" s="117"/>
      <c r="R190" s="117">
        <f>SUM(R153,R155,R160,R165,R168,R170,R181,R185)</f>
        <v>1</v>
      </c>
      <c r="S190" s="117"/>
      <c r="T190" s="117">
        <f>SUM(T153,T155,T160,T165,T168,T170,T181,T185)</f>
        <v>0</v>
      </c>
      <c r="U190" s="117"/>
      <c r="V190" s="117">
        <f>SUM(V153,V155,V160,V165,V168,V170,V181,V185)</f>
        <v>7</v>
      </c>
      <c r="W190" s="117"/>
      <c r="X190" s="117">
        <f>SUM(X153,X155,X160,X165,X168,X170,X181,X185)</f>
        <v>0</v>
      </c>
      <c r="Y190" s="117"/>
      <c r="Z190" s="117">
        <f>SUM(Z153,Z155,Z160,Z165,Z168,Z170,Z181,Z185)</f>
        <v>2</v>
      </c>
      <c r="AA190" s="117"/>
      <c r="AB190" s="117">
        <f>SUM(AB153,AB155,AB160,AB165,AB168,AB170,AB181,AB185)</f>
        <v>0</v>
      </c>
      <c r="AC190" s="117"/>
      <c r="AD190" s="117">
        <f>SUM(AD153,AD155,AD160,AD165,AD168,AD170,AD181,AD185)</f>
        <v>0</v>
      </c>
      <c r="AE190" s="117"/>
      <c r="AF190" s="117">
        <f>SUM(AF153,AF155,AF160,AF165,AF168,AF170,AF181,AF185)</f>
        <v>0</v>
      </c>
      <c r="AG190" s="117"/>
      <c r="AH190" s="117">
        <f>SUM(AH153,AH155,AH160,AH165,AH168,AH170,AH181,AH185)</f>
        <v>0</v>
      </c>
      <c r="AI190" s="117"/>
      <c r="AJ190" s="117">
        <f>SUM(AJ153,AJ155,AJ160,AJ165,AJ168,AJ170,AJ181,AJ185)</f>
        <v>0</v>
      </c>
      <c r="AK190" s="117"/>
      <c r="AL190" s="117">
        <f>SUM(AL153,AL155,AL160,AL165,AL168,AL170,AL181,AL185)</f>
        <v>0</v>
      </c>
      <c r="AM190" s="117"/>
      <c r="AN190" s="117">
        <f>SUM(AN153,AN155,AN160,AN165,AN168,AN170,AN181,AN185)</f>
        <v>0</v>
      </c>
      <c r="AO190" s="117"/>
      <c r="AP190" s="117">
        <f>SUM(AP153,AP155,AP160,AP165,AP168,AP170,AP181,AP185)</f>
        <v>0</v>
      </c>
      <c r="AQ190" s="117"/>
      <c r="AR190" s="117">
        <f>SUM(AR153,AR155,AR160,AR165,AR168,AR170,AR181,AR185)</f>
        <v>0</v>
      </c>
      <c r="AS190" s="117"/>
      <c r="AT190" s="117">
        <f>SUM(AT153,AT155,AT160,AT165,AT168,AT170,AT181,AT185)</f>
        <v>126</v>
      </c>
      <c r="AU190" s="117"/>
      <c r="AV190" s="117">
        <f>SUM(AV153,AV155,AV160,AV165,AV168,AV170,AV181,AV185)</f>
        <v>0</v>
      </c>
      <c r="AW190" s="117"/>
      <c r="AX190" s="117">
        <f>SUM(AX153,AX155,AX160,AX165,AX168,AX170,AX181,AX185)</f>
        <v>0</v>
      </c>
      <c r="AY190" s="117"/>
      <c r="AZ190" s="117">
        <f>SUM(AZ153,AZ155,AZ160,AZ165,AZ168,AZ170,AZ181,AZ185)</f>
        <v>0</v>
      </c>
      <c r="BA190" s="117"/>
      <c r="BB190" s="117">
        <f>SUM(BB153,BB155,BB160,BB165,BB168,BB170,BB181,BB185)</f>
        <v>0</v>
      </c>
      <c r="BC190" s="117"/>
      <c r="BD190" s="117">
        <f>SUM(BD153,BD155,BD160,BD165,BD168,BD170,BD181,BD185)</f>
        <v>400</v>
      </c>
      <c r="BE190" s="21"/>
    </row>
    <row r="191" spans="2:57" s="12" customFormat="1" ht="15.75" customHeight="1" x14ac:dyDescent="0.2">
      <c r="B191" s="75" t="s">
        <v>110</v>
      </c>
      <c r="C191" s="115">
        <v>2021</v>
      </c>
      <c r="D191" s="117">
        <f>SUM(D156,D158,D161,D174,D182)</f>
        <v>36253</v>
      </c>
      <c r="E191" s="117"/>
      <c r="F191" s="117">
        <f>SUM(F156,F158,F161,F174,F182)</f>
        <v>0</v>
      </c>
      <c r="G191" s="117"/>
      <c r="H191" s="117">
        <f>SUM(H156,H158,H161,H174,H182)</f>
        <v>0</v>
      </c>
      <c r="I191" s="117"/>
      <c r="J191" s="117">
        <f>SUM(J156,J158,J161,J174,J182)</f>
        <v>0</v>
      </c>
      <c r="K191" s="117"/>
      <c r="L191" s="117">
        <f>SUM(L156,L158,L161,L174,L182)</f>
        <v>2</v>
      </c>
      <c r="M191" s="117"/>
      <c r="N191" s="117">
        <f>SUM(N156,N158,N161,N174,N182)</f>
        <v>0</v>
      </c>
      <c r="O191" s="117"/>
      <c r="P191" s="117">
        <f>SUM(P156,P158,P161,P174,P182)</f>
        <v>0</v>
      </c>
      <c r="Q191" s="117"/>
      <c r="R191" s="117">
        <f>SUM(R156,R158,R161,R174,R182)</f>
        <v>0</v>
      </c>
      <c r="S191" s="117"/>
      <c r="T191" s="117">
        <f>SUM(T156,T158,T161,T174,T182)</f>
        <v>0</v>
      </c>
      <c r="U191" s="117"/>
      <c r="V191" s="117">
        <f>SUM(V156,V158,V161,V174,V182)</f>
        <v>0</v>
      </c>
      <c r="W191" s="117"/>
      <c r="X191" s="117">
        <f>SUM(X156,X158,X161,X174,X182)</f>
        <v>0</v>
      </c>
      <c r="Y191" s="117"/>
      <c r="Z191" s="117">
        <f>SUM(Z156,Z158,Z161,Z174,Z182)</f>
        <v>0</v>
      </c>
      <c r="AA191" s="117"/>
      <c r="AB191" s="117">
        <f>SUM(AB156,AB158,AB161,AB174,AB182)</f>
        <v>0</v>
      </c>
      <c r="AC191" s="117"/>
      <c r="AD191" s="117">
        <f>SUM(AD156,AD158,AD161,AD174,AD182)</f>
        <v>0</v>
      </c>
      <c r="AE191" s="117"/>
      <c r="AF191" s="117">
        <f>SUM(AF156,AF158,AF161,AF174,AF182)</f>
        <v>0</v>
      </c>
      <c r="AG191" s="117"/>
      <c r="AH191" s="117">
        <f>SUM(AH156,AH158,AH161,AH174,AH182)</f>
        <v>0</v>
      </c>
      <c r="AI191" s="117"/>
      <c r="AJ191" s="117">
        <f>SUM(AJ156,AJ158,AJ161,AJ174,AJ182)</f>
        <v>0</v>
      </c>
      <c r="AK191" s="117"/>
      <c r="AL191" s="117">
        <f>SUM(AL156,AL158,AL161,AL174,AL182)</f>
        <v>0</v>
      </c>
      <c r="AM191" s="117"/>
      <c r="AN191" s="117">
        <f>SUM(AN156,AN158,AN161,AN174,AN182)</f>
        <v>0</v>
      </c>
      <c r="AO191" s="117"/>
      <c r="AP191" s="117">
        <f>SUM(AP156,AP158,AP161,AP174,AP182)</f>
        <v>0</v>
      </c>
      <c r="AQ191" s="117"/>
      <c r="AR191" s="117">
        <f>SUM(AR156,AR158,AR161,AR174,AR182)</f>
        <v>0</v>
      </c>
      <c r="AS191" s="117"/>
      <c r="AT191" s="117">
        <f>SUM(AT156,AT158,AT161,AT174,AT182)</f>
        <v>4261</v>
      </c>
      <c r="AU191" s="117"/>
      <c r="AV191" s="117">
        <f>SUM(AV156,AV158,AV161,AV174,AV182)</f>
        <v>0</v>
      </c>
      <c r="AW191" s="117"/>
      <c r="AX191" s="117">
        <f>SUM(AX156,AX158,AX161,AX174,AX182)</f>
        <v>0</v>
      </c>
      <c r="AY191" s="117"/>
      <c r="AZ191" s="117">
        <f>SUM(AZ156,AZ158,AZ161,AZ174,AZ182)</f>
        <v>0</v>
      </c>
      <c r="BA191" s="117"/>
      <c r="BB191" s="117">
        <f>SUM(BB156,BB158,BB161,BB174,BB182)</f>
        <v>0</v>
      </c>
      <c r="BC191" s="117"/>
      <c r="BD191" s="117">
        <f>SUM(BD156,BD158,BD161,BD174,BD182)</f>
        <v>0</v>
      </c>
      <c r="BE191" s="21"/>
    </row>
    <row r="192" spans="2:57" s="12" customFormat="1" ht="15.75" customHeight="1" x14ac:dyDescent="0.2">
      <c r="B192" s="75" t="s">
        <v>110</v>
      </c>
      <c r="C192" s="116">
        <v>2022</v>
      </c>
      <c r="D192" s="117">
        <f>SUM(D157,D162,D177,D183,D186,D188)</f>
        <v>24481</v>
      </c>
      <c r="E192" s="117"/>
      <c r="F192" s="117">
        <f>SUM(F157,F162,F177,F183,F186,F188)</f>
        <v>0</v>
      </c>
      <c r="G192" s="117"/>
      <c r="H192" s="117">
        <f>SUM(H157,H162,H177,H183,H186,H188)</f>
        <v>0</v>
      </c>
      <c r="I192" s="117"/>
      <c r="J192" s="117">
        <f>SUM(J157,J162,J177,J183,J186,J188)</f>
        <v>0</v>
      </c>
      <c r="K192" s="117"/>
      <c r="L192" s="117">
        <f>SUM(L157,L162,L177,L183,L186,L188)</f>
        <v>41</v>
      </c>
      <c r="M192" s="117"/>
      <c r="N192" s="117">
        <f>SUM(N157,N162,N177,N183,N186,N188)</f>
        <v>0</v>
      </c>
      <c r="O192" s="117"/>
      <c r="P192" s="117">
        <f>SUM(P157,P162,P177,P183,P186,P188)</f>
        <v>0</v>
      </c>
      <c r="Q192" s="117"/>
      <c r="R192" s="117">
        <f>SUM(R157,R162,R177,R183,R186,R188)</f>
        <v>0</v>
      </c>
      <c r="S192" s="117"/>
      <c r="T192" s="117">
        <f>SUM(T157,T162,T177,T183,T186,T188)</f>
        <v>0</v>
      </c>
      <c r="U192" s="117"/>
      <c r="V192" s="117">
        <f>SUM(V157,V162,V177,V183,V186,V188)</f>
        <v>0</v>
      </c>
      <c r="W192" s="117"/>
      <c r="X192" s="117">
        <f>SUM(X157,X162,X177,X183,X186,X188)</f>
        <v>0</v>
      </c>
      <c r="Y192" s="117"/>
      <c r="Z192" s="117">
        <f>SUM(Z157,Z162,Z177,Z183,Z186,Z188)</f>
        <v>0</v>
      </c>
      <c r="AA192" s="117"/>
      <c r="AB192" s="117">
        <f>SUM(AB157,AB162,AB177,AB183,AB186,AB188)</f>
        <v>0</v>
      </c>
      <c r="AC192" s="117"/>
      <c r="AD192" s="117">
        <f>SUM(AD157,AD162,AD177,AD183,AD186,AD188)</f>
        <v>0</v>
      </c>
      <c r="AE192" s="117"/>
      <c r="AF192" s="117">
        <f>SUM(AF157,AF162,AF177,AF183,AF186,AF188)</f>
        <v>0</v>
      </c>
      <c r="AG192" s="117"/>
      <c r="AH192" s="117">
        <f>SUM(AH157,AH162,AH177,AH183,AH186,AH188)</f>
        <v>0</v>
      </c>
      <c r="AI192" s="117"/>
      <c r="AJ192" s="117">
        <f>SUM(AJ157,AJ162,AJ177,AJ183,AJ186,AJ188)</f>
        <v>0</v>
      </c>
      <c r="AK192" s="117"/>
      <c r="AL192" s="117">
        <f>SUM(AL157,AL162,AL177,AL183,AL186,AL188)</f>
        <v>0</v>
      </c>
      <c r="AM192" s="117"/>
      <c r="AN192" s="117">
        <f>SUM(AN157,AN162,AN177,AN183,AN186,AN188)</f>
        <v>0</v>
      </c>
      <c r="AO192" s="117"/>
      <c r="AP192" s="117">
        <f>SUM(AP157,AP162,AP177,AP183,AP186,AP188)</f>
        <v>0</v>
      </c>
      <c r="AQ192" s="117"/>
      <c r="AR192" s="117">
        <f>SUM(AR157,AR162,AR177,AR183,AR186,AR188)</f>
        <v>0</v>
      </c>
      <c r="AS192" s="117"/>
      <c r="AT192" s="117">
        <f>SUM(AT157,AT162,AT177,AT183,AT186,AT188)</f>
        <v>0</v>
      </c>
      <c r="AU192" s="117"/>
      <c r="AV192" s="117">
        <f>SUM(AV157,AV162,AV177,AV183,AV186,AV188)</f>
        <v>0</v>
      </c>
      <c r="AW192" s="117"/>
      <c r="AX192" s="117">
        <f>SUM(AX157,AX162,AX177,AX183,AX186,AX188)</f>
        <v>2</v>
      </c>
      <c r="AY192" s="117"/>
      <c r="AZ192" s="117">
        <f>SUM(AZ157,AZ162,AZ177,AZ183,AZ186,AZ188)</f>
        <v>0</v>
      </c>
      <c r="BA192" s="117"/>
      <c r="BB192" s="117">
        <f>SUM(BB157,BB162,BB177,BB183,BB186,BB188)</f>
        <v>310</v>
      </c>
      <c r="BC192" s="117"/>
      <c r="BD192" s="117">
        <f>SUM(BD157,BD162,BD177,BD183,BD186,BD188)</f>
        <v>0</v>
      </c>
      <c r="BE192" s="21"/>
    </row>
    <row r="193" spans="1:386" s="12" customFormat="1" ht="15.75" customHeight="1" x14ac:dyDescent="0.2">
      <c r="B193" s="75" t="s">
        <v>110</v>
      </c>
      <c r="C193" s="116">
        <v>2023</v>
      </c>
      <c r="D193" s="117">
        <f>SUM(D154,D163,D167,D169,D171,D173,D178,D184)</f>
        <v>5250</v>
      </c>
      <c r="E193" s="117"/>
      <c r="F193" s="117">
        <f>SUM(F154,F163,F167,F169,F171,F173,F178,F184)</f>
        <v>0</v>
      </c>
      <c r="G193" s="117"/>
      <c r="H193" s="117">
        <f>SUM(H154,H163,H167,H169,H171,H173,H178,H184)</f>
        <v>0</v>
      </c>
      <c r="I193" s="117"/>
      <c r="J193" s="117">
        <f>SUM(J154,J163,J167,J169,J171,J173,J178,J184)</f>
        <v>0</v>
      </c>
      <c r="K193" s="117"/>
      <c r="L193" s="117">
        <f>SUM(L154,L163,L167,L169,L171,L173,L178,L184)</f>
        <v>5097</v>
      </c>
      <c r="M193" s="117"/>
      <c r="N193" s="117">
        <f>SUM(N154,N163,N167,N169,N171,N173,N178,N184)</f>
        <v>0</v>
      </c>
      <c r="O193" s="117"/>
      <c r="P193" s="117">
        <f>SUM(P154,P163,P167,P169,P171,P173,P178,P184)</f>
        <v>0</v>
      </c>
      <c r="Q193" s="117"/>
      <c r="R193" s="117">
        <f>SUM(R154,R163,R167,R169,R171,R173,R178,R184)</f>
        <v>0</v>
      </c>
      <c r="S193" s="117"/>
      <c r="T193" s="117">
        <f>SUM(T154,T163,T167,T169,T171,T173,T178,T184)</f>
        <v>0</v>
      </c>
      <c r="U193" s="117"/>
      <c r="V193" s="117">
        <f>SUM(V154,V163,V167,V169,V171,V173,V178,V184)</f>
        <v>0</v>
      </c>
      <c r="W193" s="117"/>
      <c r="X193" s="117">
        <f>SUM(X154,X163,X167,X169,X171,X173,X178,X184)</f>
        <v>0</v>
      </c>
      <c r="Y193" s="117"/>
      <c r="Z193" s="117">
        <f>SUM(Z154,Z163,Z167,Z169,Z171,Z173,Z178,Z184)</f>
        <v>0</v>
      </c>
      <c r="AA193" s="117"/>
      <c r="AB193" s="117">
        <f>SUM(AB154,AB163,AB167,AB169,AB171,AB173,AB178,AB184)</f>
        <v>0</v>
      </c>
      <c r="AC193" s="117"/>
      <c r="AD193" s="117">
        <f>SUM(AD154,AD163,AD167,AD169,AD171,AD173,AD178,AD184)</f>
        <v>0</v>
      </c>
      <c r="AE193" s="117"/>
      <c r="AF193" s="117">
        <f>SUM(AF154,AF163,AF167,AF169,AF171,AF173,AF178,AF184)</f>
        <v>0</v>
      </c>
      <c r="AG193" s="117"/>
      <c r="AH193" s="117">
        <f>SUM(AH154,AH163,AH167,AH169,AH171,AH173,AH178,AH184)</f>
        <v>0</v>
      </c>
      <c r="AI193" s="117"/>
      <c r="AJ193" s="117">
        <f>SUM(AJ154,AJ163,AJ167,AJ169,AJ171,AJ173,AJ178,AJ184)</f>
        <v>0</v>
      </c>
      <c r="AK193" s="117"/>
      <c r="AL193" s="117">
        <f>SUM(AL154,AL163,AL167,AL169,AL171,AL173,AL178,AL184)</f>
        <v>0</v>
      </c>
      <c r="AM193" s="117"/>
      <c r="AN193" s="117">
        <f>SUM(AN154,AN163,AN167,AN169,AN171,AN173,AN178,AN184)</f>
        <v>0</v>
      </c>
      <c r="AO193" s="117"/>
      <c r="AP193" s="117">
        <f>SUM(AP154,AP163,AP167,AP169,AP171,AP173,AP178,AP184)</f>
        <v>0</v>
      </c>
      <c r="AQ193" s="117"/>
      <c r="AR193" s="117">
        <f>SUM(AR154,AR163,AR167,AR169,AR171,AR173,AR178,AR184)</f>
        <v>0</v>
      </c>
      <c r="AS193" s="117"/>
      <c r="AT193" s="117">
        <f>SUM(AT154,AT163,AT167,AT169,AT171,AT173,AT178,AT184)</f>
        <v>0</v>
      </c>
      <c r="AU193" s="117"/>
      <c r="AV193" s="117">
        <f>SUM(AV154,AV163,AV167,AV169,AV171,AV173,AV178,AV184)</f>
        <v>0</v>
      </c>
      <c r="AW193" s="117"/>
      <c r="AX193" s="117">
        <f>SUM(AX154,AX163,AX167,AX169,AX171,AX173,AX178,AX184)</f>
        <v>8</v>
      </c>
      <c r="AY193" s="117"/>
      <c r="AZ193" s="117">
        <f>SUM(AZ154,AZ163,AZ167,AZ169,AZ171,AZ173,AZ178,AZ184)</f>
        <v>0</v>
      </c>
      <c r="BA193" s="117"/>
      <c r="BB193" s="117">
        <f>SUM(BB154,BB163,BB167,BB169,BB171,BB173,BB178,BB184)</f>
        <v>0</v>
      </c>
      <c r="BC193" s="117"/>
      <c r="BD193" s="117">
        <f>SUM(BD154,BD163,BD167,BD169,BD171,BD173,BD178,BD184)</f>
        <v>0</v>
      </c>
      <c r="BE193" s="21"/>
    </row>
    <row r="194" spans="1:386" ht="15.75" customHeight="1" thickBot="1" x14ac:dyDescent="0.25">
      <c r="B194" s="44"/>
      <c r="C194" s="44"/>
      <c r="D194" s="44"/>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IE194" s="14"/>
      <c r="IF194" s="14"/>
      <c r="IG194" s="14"/>
      <c r="IH194" s="14"/>
      <c r="II194" s="14"/>
      <c r="IJ194" s="14"/>
      <c r="IK194" s="14"/>
      <c r="IL194" s="14"/>
      <c r="IM194" s="14"/>
      <c r="IN194" s="14"/>
      <c r="IO194" s="14"/>
      <c r="IP194" s="14"/>
      <c r="IQ194" s="14"/>
      <c r="IR194" s="14"/>
      <c r="IS194" s="14"/>
      <c r="IT194" s="14"/>
      <c r="IU194" s="14"/>
      <c r="IV194" s="14"/>
      <c r="IW194" s="14"/>
      <c r="IX194" s="14"/>
      <c r="IY194" s="14"/>
      <c r="IZ194" s="14"/>
      <c r="JA194" s="14"/>
      <c r="JB194" s="14"/>
      <c r="JC194" s="14"/>
      <c r="JD194" s="14"/>
      <c r="JE194" s="14"/>
      <c r="JF194" s="14"/>
      <c r="JG194" s="14"/>
      <c r="JH194" s="14"/>
      <c r="JI194" s="14"/>
      <c r="JJ194" s="14"/>
      <c r="JK194" s="14"/>
      <c r="JL194" s="14"/>
      <c r="JM194" s="14"/>
      <c r="JN194" s="14"/>
      <c r="JO194" s="14"/>
      <c r="JP194" s="14"/>
      <c r="JQ194" s="14"/>
      <c r="JR194" s="14"/>
      <c r="JS194" s="14"/>
      <c r="JT194" s="14"/>
      <c r="JU194" s="14"/>
      <c r="JV194" s="14"/>
      <c r="JW194" s="14"/>
      <c r="JX194" s="14"/>
      <c r="JY194" s="14"/>
      <c r="JZ194" s="14"/>
      <c r="KA194" s="14"/>
      <c r="KB194" s="14"/>
      <c r="KC194" s="14"/>
      <c r="KD194" s="14"/>
      <c r="KE194" s="14"/>
      <c r="KF194" s="14"/>
      <c r="KG194" s="14"/>
      <c r="KH194" s="14"/>
      <c r="KI194" s="14"/>
      <c r="KJ194" s="14"/>
      <c r="KK194" s="14"/>
      <c r="KL194" s="14"/>
      <c r="KM194" s="14"/>
      <c r="KN194" s="14"/>
      <c r="KO194" s="14"/>
      <c r="KP194" s="14"/>
      <c r="KQ194" s="14"/>
      <c r="KR194" s="14"/>
      <c r="KS194" s="14"/>
      <c r="KT194" s="14"/>
      <c r="KU194" s="14"/>
      <c r="KV194" s="14"/>
      <c r="KW194" s="14"/>
      <c r="KX194" s="14"/>
      <c r="KY194" s="14"/>
      <c r="KZ194" s="14"/>
      <c r="LA194" s="14"/>
      <c r="LB194" s="14"/>
      <c r="LC194" s="14"/>
      <c r="LD194" s="14"/>
      <c r="LE194" s="14"/>
      <c r="LF194" s="14"/>
      <c r="LG194" s="14"/>
      <c r="LH194" s="14"/>
      <c r="LI194" s="14"/>
      <c r="LJ194" s="14"/>
      <c r="LK194" s="14"/>
      <c r="LL194" s="14"/>
      <c r="LM194" s="14"/>
      <c r="LN194" s="14"/>
      <c r="LO194" s="14"/>
      <c r="LP194" s="14"/>
      <c r="LQ194" s="14"/>
      <c r="LR194" s="14"/>
      <c r="LS194" s="14"/>
      <c r="LT194" s="14"/>
      <c r="LU194" s="14"/>
      <c r="LV194" s="14"/>
      <c r="LW194" s="14"/>
      <c r="LX194" s="14"/>
      <c r="LY194" s="14"/>
      <c r="LZ194" s="14"/>
      <c r="MA194" s="14"/>
      <c r="MB194" s="14"/>
      <c r="MC194" s="14"/>
      <c r="MD194" s="14"/>
      <c r="ME194" s="14"/>
      <c r="MF194" s="14"/>
      <c r="MG194" s="14"/>
      <c r="MH194" s="14"/>
      <c r="MI194" s="14"/>
      <c r="MJ194" s="14"/>
      <c r="MK194" s="14"/>
      <c r="ML194" s="14"/>
      <c r="MM194" s="14"/>
      <c r="MN194" s="14"/>
      <c r="MO194" s="14"/>
      <c r="MP194" s="14"/>
      <c r="MQ194" s="14"/>
      <c r="MR194" s="14"/>
      <c r="MS194" s="14"/>
      <c r="MT194" s="14"/>
      <c r="MU194" s="14"/>
      <c r="MV194" s="14"/>
      <c r="MW194" s="14"/>
      <c r="MX194" s="14"/>
      <c r="MY194" s="14"/>
      <c r="MZ194" s="14"/>
      <c r="NA194" s="14"/>
      <c r="NB194" s="14"/>
      <c r="NC194" s="14"/>
      <c r="ND194" s="14"/>
      <c r="NE194" s="14"/>
      <c r="NF194" s="14"/>
      <c r="NG194" s="14"/>
      <c r="NH194" s="14"/>
      <c r="NI194" s="14"/>
      <c r="NJ194" s="14"/>
      <c r="NK194" s="14"/>
      <c r="NL194" s="14"/>
      <c r="NM194" s="14"/>
      <c r="NN194" s="14"/>
      <c r="NO194" s="14"/>
      <c r="NP194" s="14"/>
      <c r="NQ194" s="14"/>
      <c r="NR194" s="14"/>
      <c r="NS194" s="14"/>
      <c r="NT194" s="14"/>
      <c r="NU194" s="14"/>
      <c r="NV194" s="14"/>
    </row>
    <row r="195" spans="1:386" customFormat="1" ht="15.75" customHeight="1" x14ac:dyDescent="0.2">
      <c r="A195" s="10"/>
      <c r="B195" s="71" t="s">
        <v>86</v>
      </c>
      <c r="C195" s="85"/>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
      <c r="BF195" s="12"/>
      <c r="BG195" s="12"/>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c r="GM195" s="10"/>
      <c r="GN195" s="10"/>
      <c r="GO195" s="10"/>
      <c r="GP195" s="10"/>
      <c r="GQ195" s="10"/>
      <c r="GR195" s="10"/>
      <c r="GS195" s="10"/>
      <c r="GT195" s="10"/>
      <c r="GU195" s="10"/>
      <c r="GV195" s="10"/>
      <c r="GW195" s="10"/>
      <c r="GX195" s="10"/>
      <c r="GY195" s="10"/>
      <c r="GZ195" s="10"/>
      <c r="HA195" s="10"/>
      <c r="HB195" s="10"/>
      <c r="HC195" s="10"/>
      <c r="HD195" s="10"/>
      <c r="HE195" s="10"/>
      <c r="HF195" s="10"/>
      <c r="HG195" s="10"/>
      <c r="HH195" s="10"/>
      <c r="HI195" s="10"/>
      <c r="HJ195" s="10"/>
      <c r="HK195" s="10"/>
      <c r="HL195" s="10"/>
      <c r="HM195" s="10"/>
      <c r="HN195" s="10"/>
      <c r="HO195" s="10"/>
      <c r="HP195" s="10"/>
      <c r="HQ195" s="10"/>
      <c r="HR195" s="10"/>
      <c r="HS195" s="10"/>
      <c r="HT195" s="10"/>
      <c r="HU195" s="10"/>
      <c r="HV195" s="10"/>
      <c r="HW195" s="10"/>
      <c r="HX195" s="10"/>
      <c r="HY195" s="10"/>
      <c r="HZ195" s="10"/>
      <c r="IA195" s="10"/>
      <c r="IB195" s="10"/>
      <c r="IC195" s="10"/>
      <c r="ID195" s="10"/>
      <c r="IE195" s="10"/>
      <c r="IF195" s="10"/>
      <c r="IG195" s="10"/>
      <c r="IH195" s="10"/>
      <c r="II195" s="10"/>
      <c r="IJ195" s="10"/>
      <c r="IK195" s="10"/>
      <c r="IL195" s="10"/>
      <c r="IM195" s="10"/>
      <c r="IN195" s="10"/>
      <c r="IO195" s="10"/>
      <c r="IP195" s="10"/>
      <c r="IQ195" s="10"/>
      <c r="IR195" s="10"/>
      <c r="IS195" s="10"/>
      <c r="IT195" s="10"/>
      <c r="IU195" s="10"/>
      <c r="IV195" s="10"/>
      <c r="IW195" s="10"/>
      <c r="IX195" s="10"/>
      <c r="IY195" s="10"/>
      <c r="IZ195" s="10"/>
      <c r="JA195" s="10"/>
      <c r="JB195" s="10"/>
      <c r="JC195" s="10"/>
      <c r="JD195" s="10"/>
      <c r="JE195" s="10"/>
      <c r="JF195" s="10"/>
      <c r="JG195" s="10"/>
      <c r="JH195" s="10"/>
      <c r="JI195" s="10"/>
      <c r="JJ195" s="10"/>
      <c r="JK195" s="10"/>
      <c r="JL195" s="10"/>
      <c r="JM195" s="10"/>
      <c r="JN195" s="10"/>
      <c r="JO195" s="10"/>
      <c r="JP195" s="10"/>
      <c r="JQ195" s="10"/>
      <c r="JR195" s="10"/>
      <c r="JS195" s="10"/>
      <c r="JT195" s="10"/>
      <c r="JU195" s="10"/>
      <c r="JV195" s="10"/>
      <c r="JW195" s="10"/>
      <c r="JX195" s="10"/>
      <c r="JY195" s="10"/>
      <c r="JZ195" s="10"/>
      <c r="KA195" s="10"/>
      <c r="KB195" s="10"/>
      <c r="KC195" s="10"/>
      <c r="KD195" s="10"/>
      <c r="KE195" s="10"/>
      <c r="KF195" s="10"/>
      <c r="KG195" s="10"/>
      <c r="KH195" s="10"/>
      <c r="KI195" s="10"/>
      <c r="KJ195" s="10"/>
      <c r="KK195" s="10"/>
      <c r="KL195" s="10"/>
      <c r="KM195" s="10"/>
      <c r="KN195" s="10"/>
      <c r="KO195" s="10"/>
      <c r="KP195" s="10"/>
      <c r="KQ195" s="10"/>
      <c r="KR195" s="10"/>
      <c r="KS195" s="10"/>
      <c r="KT195" s="10"/>
      <c r="KU195" s="10"/>
      <c r="KV195" s="10"/>
      <c r="KW195" s="10"/>
      <c r="KX195" s="10"/>
      <c r="KY195" s="10"/>
      <c r="KZ195" s="10"/>
      <c r="LA195" s="10"/>
      <c r="LB195" s="10"/>
      <c r="LC195" s="10"/>
      <c r="LD195" s="10"/>
      <c r="LE195" s="10"/>
      <c r="LF195" s="10"/>
      <c r="LG195" s="10"/>
      <c r="LH195" s="10"/>
      <c r="LI195" s="10"/>
      <c r="LJ195" s="10"/>
      <c r="LK195" s="10"/>
      <c r="LL195" s="10"/>
      <c r="LM195" s="10"/>
      <c r="LN195" s="10"/>
      <c r="LO195" s="10"/>
      <c r="LP195" s="10"/>
      <c r="LQ195" s="10"/>
      <c r="LR195" s="10"/>
      <c r="LS195" s="10"/>
      <c r="LT195" s="10"/>
      <c r="LU195" s="10"/>
      <c r="LV195" s="10"/>
      <c r="LW195" s="10"/>
      <c r="LX195" s="10"/>
      <c r="LY195" s="10"/>
      <c r="LZ195" s="10"/>
      <c r="MA195" s="10"/>
      <c r="MB195" s="10"/>
      <c r="MC195" s="10"/>
      <c r="MD195" s="10"/>
      <c r="ME195" s="10"/>
      <c r="MF195" s="10"/>
      <c r="MG195" s="10"/>
      <c r="MH195" s="10"/>
      <c r="MI195" s="10"/>
      <c r="MJ195" s="10"/>
      <c r="MK195" s="10"/>
      <c r="ML195" s="10"/>
      <c r="MM195" s="10"/>
      <c r="MN195" s="10"/>
      <c r="MO195" s="10"/>
      <c r="MP195" s="10"/>
      <c r="MQ195" s="10"/>
      <c r="MR195" s="10"/>
      <c r="MS195" s="10"/>
      <c r="MT195" s="10"/>
      <c r="MU195" s="10"/>
      <c r="MV195" s="10"/>
      <c r="MW195" s="10"/>
      <c r="MX195" s="10"/>
      <c r="MY195" s="10"/>
      <c r="MZ195" s="10"/>
      <c r="NA195" s="10"/>
      <c r="NB195" s="10"/>
      <c r="NC195" s="10"/>
      <c r="ND195" s="10"/>
      <c r="NE195" s="10"/>
      <c r="NF195" s="10"/>
      <c r="NG195" s="10"/>
      <c r="NH195" s="10"/>
      <c r="NI195" s="10"/>
      <c r="NJ195" s="10"/>
      <c r="NK195" s="10"/>
      <c r="NL195" s="10"/>
      <c r="NM195" s="10"/>
      <c r="NN195" s="10"/>
      <c r="NO195" s="10"/>
      <c r="NP195" s="10"/>
      <c r="NQ195" s="10"/>
      <c r="NR195" s="10"/>
      <c r="NS195" s="10"/>
      <c r="NT195" s="10"/>
      <c r="NU195" s="10"/>
      <c r="NV195" s="10"/>
    </row>
    <row r="196" spans="1:386" customFormat="1" ht="46.5" customHeight="1" x14ac:dyDescent="0.2">
      <c r="A196" s="10"/>
      <c r="B196" s="75" t="s">
        <v>87</v>
      </c>
      <c r="C196" s="125"/>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
      <c r="BF196" s="12"/>
      <c r="BG196" s="12"/>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c r="GH196" s="10"/>
      <c r="GI196" s="10"/>
      <c r="GJ196" s="10"/>
      <c r="GK196" s="10"/>
      <c r="GL196" s="10"/>
      <c r="GM196" s="10"/>
      <c r="GN196" s="10"/>
      <c r="GO196" s="10"/>
      <c r="GP196" s="10"/>
      <c r="GQ196" s="10"/>
      <c r="GR196" s="10"/>
      <c r="GS196" s="10"/>
      <c r="GT196" s="10"/>
      <c r="GU196" s="10"/>
      <c r="GV196" s="10"/>
      <c r="GW196" s="10"/>
      <c r="GX196" s="10"/>
      <c r="GY196" s="10"/>
      <c r="GZ196" s="10"/>
      <c r="HA196" s="10"/>
      <c r="HB196" s="10"/>
      <c r="HC196" s="10"/>
      <c r="HD196" s="10"/>
      <c r="HE196" s="10"/>
      <c r="HF196" s="10"/>
      <c r="HG196" s="10"/>
      <c r="HH196" s="10"/>
      <c r="HI196" s="10"/>
      <c r="HJ196" s="10"/>
      <c r="HK196" s="10"/>
      <c r="HL196" s="10"/>
      <c r="HM196" s="10"/>
      <c r="HN196" s="10"/>
      <c r="HO196" s="10"/>
      <c r="HP196" s="10"/>
      <c r="HQ196" s="10"/>
      <c r="HR196" s="10"/>
      <c r="HS196" s="10"/>
      <c r="HT196" s="10"/>
      <c r="HU196" s="10"/>
      <c r="HV196" s="10"/>
      <c r="HW196" s="10"/>
      <c r="HX196" s="10"/>
      <c r="HY196" s="10"/>
      <c r="HZ196" s="10"/>
      <c r="IA196" s="10"/>
      <c r="IB196" s="10"/>
      <c r="IC196" s="10"/>
      <c r="ID196" s="10"/>
      <c r="IE196" s="10"/>
      <c r="IF196" s="10"/>
      <c r="IG196" s="10"/>
      <c r="IH196" s="10"/>
      <c r="II196" s="10"/>
      <c r="IJ196" s="10"/>
      <c r="IK196" s="10"/>
      <c r="IL196" s="10"/>
      <c r="IM196" s="10"/>
      <c r="IN196" s="10"/>
      <c r="IO196" s="10"/>
      <c r="IP196" s="10"/>
      <c r="IQ196" s="10"/>
      <c r="IR196" s="10"/>
      <c r="IS196" s="10"/>
      <c r="IT196" s="10"/>
      <c r="IU196" s="10"/>
      <c r="IV196" s="10"/>
      <c r="IW196" s="10"/>
      <c r="IX196" s="10"/>
      <c r="IY196" s="10"/>
      <c r="IZ196" s="10"/>
      <c r="JA196" s="10"/>
      <c r="JB196" s="10"/>
      <c r="JC196" s="10"/>
      <c r="JD196" s="10"/>
      <c r="JE196" s="10"/>
      <c r="JF196" s="10"/>
      <c r="JG196" s="10"/>
      <c r="JH196" s="10"/>
      <c r="JI196" s="10"/>
      <c r="JJ196" s="10"/>
      <c r="JK196" s="10"/>
      <c r="JL196" s="10"/>
      <c r="JM196" s="10"/>
      <c r="JN196" s="10"/>
      <c r="JO196" s="10"/>
      <c r="JP196" s="10"/>
      <c r="JQ196" s="10"/>
      <c r="JR196" s="10"/>
      <c r="JS196" s="10"/>
      <c r="JT196" s="10"/>
      <c r="JU196" s="10"/>
      <c r="JV196" s="10"/>
      <c r="JW196" s="10"/>
      <c r="JX196" s="10"/>
      <c r="JY196" s="10"/>
      <c r="JZ196" s="10"/>
      <c r="KA196" s="10"/>
      <c r="KB196" s="10"/>
      <c r="KC196" s="10"/>
      <c r="KD196" s="10"/>
      <c r="KE196" s="10"/>
      <c r="KF196" s="10"/>
      <c r="KG196" s="10"/>
      <c r="KH196" s="10"/>
      <c r="KI196" s="10"/>
      <c r="KJ196" s="10"/>
      <c r="KK196" s="10"/>
      <c r="KL196" s="10"/>
      <c r="KM196" s="10"/>
      <c r="KN196" s="10"/>
      <c r="KO196" s="10"/>
      <c r="KP196" s="10"/>
      <c r="KQ196" s="10"/>
      <c r="KR196" s="10"/>
      <c r="KS196" s="10"/>
      <c r="KT196" s="10"/>
      <c r="KU196" s="10"/>
      <c r="KV196" s="10"/>
      <c r="KW196" s="10"/>
      <c r="KX196" s="10"/>
      <c r="KY196" s="10"/>
      <c r="KZ196" s="10"/>
      <c r="LA196" s="10"/>
      <c r="LB196" s="10"/>
      <c r="LC196" s="10"/>
      <c r="LD196" s="10"/>
      <c r="LE196" s="10"/>
      <c r="LF196" s="10"/>
      <c r="LG196" s="10"/>
      <c r="LH196" s="10"/>
      <c r="LI196" s="10"/>
      <c r="LJ196" s="10"/>
      <c r="LK196" s="10"/>
      <c r="LL196" s="10"/>
      <c r="LM196" s="10"/>
      <c r="LN196" s="10"/>
      <c r="LO196" s="10"/>
      <c r="LP196" s="10"/>
      <c r="LQ196" s="10"/>
      <c r="LR196" s="10"/>
      <c r="LS196" s="10"/>
      <c r="LT196" s="10"/>
      <c r="LU196" s="10"/>
      <c r="LV196" s="10"/>
      <c r="LW196" s="10"/>
      <c r="LX196" s="10"/>
      <c r="LY196" s="10"/>
      <c r="LZ196" s="10"/>
      <c r="MA196" s="10"/>
      <c r="MB196" s="10"/>
      <c r="MC196" s="10"/>
      <c r="MD196" s="10"/>
      <c r="ME196" s="10"/>
      <c r="MF196" s="10"/>
      <c r="MG196" s="10"/>
      <c r="MH196" s="10"/>
      <c r="MI196" s="10"/>
      <c r="MJ196" s="10"/>
      <c r="MK196" s="10"/>
      <c r="ML196" s="10"/>
      <c r="MM196" s="10"/>
      <c r="MN196" s="10"/>
      <c r="MO196" s="10"/>
      <c r="MP196" s="10"/>
      <c r="MQ196" s="10"/>
      <c r="MR196" s="10"/>
      <c r="MS196" s="10"/>
      <c r="MT196" s="10"/>
      <c r="MU196" s="10"/>
      <c r="MV196" s="10"/>
      <c r="MW196" s="10"/>
      <c r="MX196" s="10"/>
      <c r="MY196" s="10"/>
      <c r="MZ196" s="10"/>
      <c r="NA196" s="10"/>
      <c r="NB196" s="10"/>
      <c r="NC196" s="10"/>
      <c r="ND196" s="10"/>
      <c r="NE196" s="10"/>
      <c r="NF196" s="10"/>
      <c r="NG196" s="10"/>
      <c r="NH196" s="10"/>
      <c r="NI196" s="10"/>
      <c r="NJ196" s="10"/>
      <c r="NK196" s="10"/>
      <c r="NL196" s="10"/>
      <c r="NM196" s="10"/>
      <c r="NN196" s="10"/>
      <c r="NO196" s="10"/>
      <c r="NP196" s="10"/>
      <c r="NQ196" s="10"/>
      <c r="NR196" s="10"/>
      <c r="NS196" s="10"/>
      <c r="NT196" s="10"/>
      <c r="NU196" s="10"/>
      <c r="NV196" s="10"/>
    </row>
    <row r="197" spans="1:386" s="12" customFormat="1" ht="15.75" customHeight="1" x14ac:dyDescent="0.2">
      <c r="B197" s="130" t="s">
        <v>58</v>
      </c>
      <c r="C197" s="131">
        <v>2019</v>
      </c>
      <c r="D197" s="91" t="s">
        <v>12</v>
      </c>
      <c r="E197" s="92"/>
      <c r="F197" s="91" t="s">
        <v>12</v>
      </c>
      <c r="G197" s="92"/>
      <c r="H197" s="91" t="s">
        <v>12</v>
      </c>
      <c r="I197" s="92"/>
      <c r="J197" s="91" t="s">
        <v>12</v>
      </c>
      <c r="K197" s="92"/>
      <c r="L197" s="91" t="s">
        <v>12</v>
      </c>
      <c r="M197" s="132"/>
      <c r="N197" s="91" t="s">
        <v>13</v>
      </c>
      <c r="O197" s="92"/>
      <c r="P197" s="91" t="s">
        <v>12</v>
      </c>
      <c r="Q197" s="92"/>
      <c r="R197" s="91" t="s">
        <v>12</v>
      </c>
      <c r="S197" s="92"/>
      <c r="T197" s="91" t="s">
        <v>12</v>
      </c>
      <c r="U197" s="92"/>
      <c r="V197" s="91" t="s">
        <v>12</v>
      </c>
      <c r="W197" s="92"/>
      <c r="X197" s="91" t="s">
        <v>12</v>
      </c>
      <c r="Y197" s="92"/>
      <c r="Z197" s="91" t="s">
        <v>12</v>
      </c>
      <c r="AA197" s="92"/>
      <c r="AB197" s="91" t="s">
        <v>12</v>
      </c>
      <c r="AC197" s="92"/>
      <c r="AD197" s="91" t="s">
        <v>12</v>
      </c>
      <c r="AE197" s="92"/>
      <c r="AF197" s="91" t="s">
        <v>12</v>
      </c>
      <c r="AG197" s="91"/>
      <c r="AH197" s="91" t="s">
        <v>12</v>
      </c>
      <c r="AI197" s="92"/>
      <c r="AJ197" s="91" t="s">
        <v>12</v>
      </c>
      <c r="AK197" s="92"/>
      <c r="AL197" s="91" t="s">
        <v>12</v>
      </c>
      <c r="AM197" s="92"/>
      <c r="AN197" s="91" t="s">
        <v>12</v>
      </c>
      <c r="AO197" s="92"/>
      <c r="AP197" s="91" t="s">
        <v>12</v>
      </c>
      <c r="AQ197" s="91"/>
      <c r="AR197" s="91" t="s">
        <v>12</v>
      </c>
      <c r="AS197" s="92"/>
      <c r="AT197" s="91" t="s">
        <v>13</v>
      </c>
      <c r="AU197" s="92"/>
      <c r="AV197" s="91" t="s">
        <v>12</v>
      </c>
      <c r="AW197" s="92"/>
      <c r="AX197" s="91" t="s">
        <v>12</v>
      </c>
      <c r="AY197" s="92"/>
      <c r="AZ197" s="91" t="s">
        <v>12</v>
      </c>
      <c r="BA197" s="92"/>
      <c r="BB197" s="91" t="s">
        <v>13</v>
      </c>
      <c r="BC197" s="92"/>
      <c r="BD197" s="91" t="s">
        <v>12</v>
      </c>
    </row>
    <row r="198" spans="1:386" s="12" customFormat="1" ht="15.75" customHeight="1" x14ac:dyDescent="0.2">
      <c r="B198" s="130"/>
      <c r="C198" s="131">
        <v>2021</v>
      </c>
      <c r="D198" s="91" t="s">
        <v>12</v>
      </c>
      <c r="E198" s="91"/>
      <c r="F198" s="91" t="s">
        <v>12</v>
      </c>
      <c r="G198" s="91"/>
      <c r="H198" s="91" t="s">
        <v>12</v>
      </c>
      <c r="I198" s="91"/>
      <c r="J198" s="91" t="s">
        <v>12</v>
      </c>
      <c r="K198" s="91"/>
      <c r="L198" s="91" t="s">
        <v>12</v>
      </c>
      <c r="M198" s="133"/>
      <c r="N198" s="91" t="s">
        <v>12</v>
      </c>
      <c r="O198" s="91"/>
      <c r="P198" s="91" t="s">
        <v>12</v>
      </c>
      <c r="Q198" s="91"/>
      <c r="R198" s="91" t="s">
        <v>12</v>
      </c>
      <c r="S198" s="91"/>
      <c r="T198" s="91" t="s">
        <v>12</v>
      </c>
      <c r="U198" s="91"/>
      <c r="V198" s="91" t="s">
        <v>13</v>
      </c>
      <c r="W198" s="91"/>
      <c r="X198" s="91" t="s">
        <v>12</v>
      </c>
      <c r="Y198" s="91"/>
      <c r="Z198" s="91" t="s">
        <v>12</v>
      </c>
      <c r="AA198" s="91"/>
      <c r="AB198" s="91" t="s">
        <v>12</v>
      </c>
      <c r="AC198" s="91"/>
      <c r="AD198" s="91" t="s">
        <v>12</v>
      </c>
      <c r="AE198" s="91"/>
      <c r="AF198" s="91" t="s">
        <v>13</v>
      </c>
      <c r="AG198" s="91"/>
      <c r="AH198" s="91" t="s">
        <v>12</v>
      </c>
      <c r="AI198" s="91"/>
      <c r="AJ198" s="91" t="s">
        <v>12</v>
      </c>
      <c r="AK198" s="91"/>
      <c r="AL198" s="91" t="s">
        <v>12</v>
      </c>
      <c r="AM198" s="91"/>
      <c r="AN198" s="91" t="s">
        <v>12</v>
      </c>
      <c r="AO198" s="91"/>
      <c r="AP198" s="91" t="s">
        <v>12</v>
      </c>
      <c r="AQ198" s="91"/>
      <c r="AR198" s="91" t="s">
        <v>12</v>
      </c>
      <c r="AS198" s="91"/>
      <c r="AT198" s="91" t="s">
        <v>12</v>
      </c>
      <c r="AU198" s="91"/>
      <c r="AV198" s="91" t="s">
        <v>12</v>
      </c>
      <c r="AW198" s="91"/>
      <c r="AX198" s="91" t="s">
        <v>12</v>
      </c>
      <c r="AY198" s="91"/>
      <c r="AZ198" s="91" t="s">
        <v>12</v>
      </c>
      <c r="BA198" s="91"/>
      <c r="BB198" s="91">
        <v>9</v>
      </c>
      <c r="BC198" s="91"/>
      <c r="BD198" s="91" t="s">
        <v>12</v>
      </c>
    </row>
    <row r="199" spans="1:386" s="12" customFormat="1" ht="15.75" customHeight="1" x14ac:dyDescent="0.2">
      <c r="B199" s="130"/>
      <c r="C199" s="134">
        <v>2022</v>
      </c>
      <c r="D199" s="91" t="s">
        <v>12</v>
      </c>
      <c r="E199" s="91"/>
      <c r="F199" s="91" t="s">
        <v>12</v>
      </c>
      <c r="G199" s="91"/>
      <c r="H199" s="91" t="s">
        <v>12</v>
      </c>
      <c r="I199" s="91"/>
      <c r="J199" s="91" t="s">
        <v>12</v>
      </c>
      <c r="K199" s="91"/>
      <c r="L199" s="91" t="s">
        <v>12</v>
      </c>
      <c r="M199" s="133"/>
      <c r="N199" s="91" t="s">
        <v>12</v>
      </c>
      <c r="O199" s="91"/>
      <c r="P199" s="91" t="s">
        <v>12</v>
      </c>
      <c r="Q199" s="91"/>
      <c r="R199" s="91" t="s">
        <v>12</v>
      </c>
      <c r="S199" s="91"/>
      <c r="T199" s="91" t="s">
        <v>12</v>
      </c>
      <c r="U199" s="91"/>
      <c r="V199" s="91" t="s">
        <v>13</v>
      </c>
      <c r="W199" s="91"/>
      <c r="X199" s="91" t="s">
        <v>12</v>
      </c>
      <c r="Y199" s="91"/>
      <c r="Z199" s="91" t="s">
        <v>12</v>
      </c>
      <c r="AA199" s="91"/>
      <c r="AB199" s="91" t="s">
        <v>12</v>
      </c>
      <c r="AC199" s="91"/>
      <c r="AD199" s="91" t="s">
        <v>12</v>
      </c>
      <c r="AE199" s="91"/>
      <c r="AF199" s="91" t="s">
        <v>12</v>
      </c>
      <c r="AG199" s="91"/>
      <c r="AH199" s="91" t="s">
        <v>12</v>
      </c>
      <c r="AI199" s="91"/>
      <c r="AJ199" s="91" t="s">
        <v>12</v>
      </c>
      <c r="AK199" s="91"/>
      <c r="AL199" s="91" t="s">
        <v>12</v>
      </c>
      <c r="AM199" s="91"/>
      <c r="AN199" s="91" t="s">
        <v>12</v>
      </c>
      <c r="AO199" s="91"/>
      <c r="AP199" s="91" t="s">
        <v>12</v>
      </c>
      <c r="AQ199" s="91"/>
      <c r="AR199" s="91" t="s">
        <v>12</v>
      </c>
      <c r="AS199" s="91"/>
      <c r="AT199" s="91" t="s">
        <v>12</v>
      </c>
      <c r="AU199" s="91"/>
      <c r="AV199" s="91" t="s">
        <v>12</v>
      </c>
      <c r="AW199" s="91"/>
      <c r="AX199" s="91" t="s">
        <v>12</v>
      </c>
      <c r="AY199" s="91"/>
      <c r="AZ199" s="91" t="s">
        <v>12</v>
      </c>
      <c r="BA199" s="91"/>
      <c r="BB199" s="91">
        <v>2</v>
      </c>
      <c r="BC199" s="91"/>
      <c r="BD199" s="91" t="s">
        <v>12</v>
      </c>
    </row>
    <row r="200" spans="1:386" s="27" customFormat="1" ht="15.75" customHeight="1" x14ac:dyDescent="0.25">
      <c r="B200" s="98"/>
      <c r="C200" s="94">
        <v>2023</v>
      </c>
      <c r="D200" s="95" t="s">
        <v>12</v>
      </c>
      <c r="E200" s="96"/>
      <c r="F200" s="96" t="s">
        <v>12</v>
      </c>
      <c r="G200" s="96"/>
      <c r="H200" s="96" t="s">
        <v>12</v>
      </c>
      <c r="I200" s="96"/>
      <c r="J200" s="96" t="s">
        <v>12</v>
      </c>
      <c r="K200" s="96"/>
      <c r="L200" s="96" t="s">
        <v>12</v>
      </c>
      <c r="M200" s="96"/>
      <c r="N200" s="96" t="s">
        <v>12</v>
      </c>
      <c r="O200" s="96"/>
      <c r="P200" s="96" t="s">
        <v>12</v>
      </c>
      <c r="Q200" s="96"/>
      <c r="R200" s="96" t="s">
        <v>12</v>
      </c>
      <c r="S200" s="96"/>
      <c r="T200" s="96" t="s">
        <v>12</v>
      </c>
      <c r="U200" s="96"/>
      <c r="V200" s="96" t="s">
        <v>13</v>
      </c>
      <c r="W200" s="96"/>
      <c r="X200" s="96" t="s">
        <v>12</v>
      </c>
      <c r="Y200" s="96"/>
      <c r="Z200" s="96" t="s">
        <v>12</v>
      </c>
      <c r="AA200" s="96"/>
      <c r="AB200" s="96" t="s">
        <v>12</v>
      </c>
      <c r="AC200" s="96"/>
      <c r="AD200" s="96" t="s">
        <v>12</v>
      </c>
      <c r="AE200" s="96"/>
      <c r="AF200" s="96" t="s">
        <v>12</v>
      </c>
      <c r="AG200" s="96"/>
      <c r="AH200" s="96" t="s">
        <v>12</v>
      </c>
      <c r="AI200" s="96"/>
      <c r="AJ200" s="96" t="s">
        <v>12</v>
      </c>
      <c r="AK200" s="96"/>
      <c r="AL200" s="96" t="s">
        <v>12</v>
      </c>
      <c r="AM200" s="96"/>
      <c r="AN200" s="96" t="s">
        <v>12</v>
      </c>
      <c r="AO200" s="96"/>
      <c r="AP200" s="96" t="s">
        <v>12</v>
      </c>
      <c r="AQ200" s="96"/>
      <c r="AR200" s="96" t="s">
        <v>12</v>
      </c>
      <c r="AS200" s="96"/>
      <c r="AT200" s="96" t="s">
        <v>12</v>
      </c>
      <c r="AU200" s="96"/>
      <c r="AV200" s="96" t="s">
        <v>12</v>
      </c>
      <c r="AW200" s="96"/>
      <c r="AX200" s="96" t="s">
        <v>12</v>
      </c>
      <c r="AY200" s="96"/>
      <c r="AZ200" s="96" t="s">
        <v>12</v>
      </c>
      <c r="BA200" s="96"/>
      <c r="BB200" s="96" t="s">
        <v>13</v>
      </c>
      <c r="BC200" s="96"/>
      <c r="BD200" s="96" t="s">
        <v>12</v>
      </c>
    </row>
    <row r="201" spans="1:386" s="12" customFormat="1" ht="15.75" customHeight="1" x14ac:dyDescent="0.2">
      <c r="B201" s="130" t="s">
        <v>153</v>
      </c>
      <c r="C201" s="94">
        <v>2022</v>
      </c>
      <c r="D201" s="95" t="s">
        <v>13</v>
      </c>
      <c r="E201" s="96"/>
      <c r="F201" s="96" t="s">
        <v>12</v>
      </c>
      <c r="G201" s="96"/>
      <c r="H201" s="96" t="s">
        <v>12</v>
      </c>
      <c r="I201" s="96"/>
      <c r="J201" s="96" t="s">
        <v>12</v>
      </c>
      <c r="K201" s="96"/>
      <c r="L201" s="96" t="s">
        <v>12</v>
      </c>
      <c r="M201" s="96"/>
      <c r="N201" s="96" t="s">
        <v>12</v>
      </c>
      <c r="O201" s="96"/>
      <c r="P201" s="96" t="s">
        <v>12</v>
      </c>
      <c r="Q201" s="96"/>
      <c r="R201" s="96" t="s">
        <v>12</v>
      </c>
      <c r="S201" s="96"/>
      <c r="T201" s="96" t="s">
        <v>12</v>
      </c>
      <c r="U201" s="96"/>
      <c r="V201" s="96" t="s">
        <v>12</v>
      </c>
      <c r="W201" s="96"/>
      <c r="X201" s="96" t="s">
        <v>12</v>
      </c>
      <c r="Y201" s="96"/>
      <c r="Z201" s="96" t="s">
        <v>12</v>
      </c>
      <c r="AA201" s="96"/>
      <c r="AB201" s="96" t="s">
        <v>12</v>
      </c>
      <c r="AC201" s="96"/>
      <c r="AD201" s="96" t="s">
        <v>12</v>
      </c>
      <c r="AE201" s="96"/>
      <c r="AF201" s="96" t="s">
        <v>12</v>
      </c>
      <c r="AG201" s="96"/>
      <c r="AH201" s="96" t="s">
        <v>12</v>
      </c>
      <c r="AI201" s="96"/>
      <c r="AJ201" s="96" t="s">
        <v>12</v>
      </c>
      <c r="AK201" s="96"/>
      <c r="AL201" s="96" t="s">
        <v>12</v>
      </c>
      <c r="AM201" s="96"/>
      <c r="AN201" s="96" t="s">
        <v>12</v>
      </c>
      <c r="AO201" s="96"/>
      <c r="AP201" s="96" t="s">
        <v>12</v>
      </c>
      <c r="AQ201" s="96"/>
      <c r="AR201" s="96" t="s">
        <v>12</v>
      </c>
      <c r="AS201" s="96"/>
      <c r="AT201" s="96" t="s">
        <v>12</v>
      </c>
      <c r="AU201" s="96"/>
      <c r="AV201" s="96" t="s">
        <v>12</v>
      </c>
      <c r="AW201" s="96"/>
      <c r="AX201" s="96" t="s">
        <v>12</v>
      </c>
      <c r="AY201" s="96"/>
      <c r="AZ201" s="96" t="s">
        <v>12</v>
      </c>
      <c r="BA201" s="96"/>
      <c r="BB201" s="96" t="s">
        <v>12</v>
      </c>
      <c r="BC201" s="96"/>
      <c r="BD201" s="96" t="s">
        <v>12</v>
      </c>
    </row>
    <row r="202" spans="1:386" s="12" customFormat="1" ht="15.75" customHeight="1" x14ac:dyDescent="0.2">
      <c r="B202" s="130" t="s">
        <v>59</v>
      </c>
      <c r="C202" s="131">
        <v>2020</v>
      </c>
      <c r="D202" s="91" t="s">
        <v>12</v>
      </c>
      <c r="E202" s="92"/>
      <c r="F202" s="91" t="s">
        <v>12</v>
      </c>
      <c r="G202" s="92"/>
      <c r="H202" s="91" t="s">
        <v>12</v>
      </c>
      <c r="I202" s="92"/>
      <c r="J202" s="91" t="s">
        <v>12</v>
      </c>
      <c r="K202" s="92"/>
      <c r="L202" s="91" t="s">
        <v>12</v>
      </c>
      <c r="M202" s="135"/>
      <c r="N202" s="91" t="s">
        <v>12</v>
      </c>
      <c r="O202" s="92"/>
      <c r="P202" s="91" t="s">
        <v>12</v>
      </c>
      <c r="Q202" s="92"/>
      <c r="R202" s="91" t="s">
        <v>12</v>
      </c>
      <c r="S202" s="92"/>
      <c r="T202" s="91" t="s">
        <v>12</v>
      </c>
      <c r="U202" s="92"/>
      <c r="V202" s="91" t="s">
        <v>12</v>
      </c>
      <c r="W202" s="92"/>
      <c r="X202" s="91" t="s">
        <v>12</v>
      </c>
      <c r="Y202" s="92"/>
      <c r="Z202" s="91" t="s">
        <v>12</v>
      </c>
      <c r="AA202" s="92"/>
      <c r="AB202" s="91" t="s">
        <v>12</v>
      </c>
      <c r="AC202" s="92"/>
      <c r="AD202" s="91" t="s">
        <v>12</v>
      </c>
      <c r="AE202" s="92"/>
      <c r="AF202" s="91" t="s">
        <v>12</v>
      </c>
      <c r="AG202" s="91"/>
      <c r="AH202" s="91" t="s">
        <v>12</v>
      </c>
      <c r="AI202" s="92"/>
      <c r="AJ202" s="91" t="s">
        <v>12</v>
      </c>
      <c r="AK202" s="92"/>
      <c r="AL202" s="91" t="s">
        <v>12</v>
      </c>
      <c r="AM202" s="92"/>
      <c r="AN202" s="91" t="s">
        <v>12</v>
      </c>
      <c r="AO202" s="92"/>
      <c r="AP202" s="91" t="s">
        <v>12</v>
      </c>
      <c r="AQ202" s="91"/>
      <c r="AR202" s="91" t="s">
        <v>12</v>
      </c>
      <c r="AS202" s="92"/>
      <c r="AT202" s="91" t="s">
        <v>12</v>
      </c>
      <c r="AU202" s="92"/>
      <c r="AV202" s="91" t="s">
        <v>12</v>
      </c>
      <c r="AW202" s="92"/>
      <c r="AX202" s="91" t="s">
        <v>12</v>
      </c>
      <c r="AY202" s="92"/>
      <c r="AZ202" s="91" t="s">
        <v>12</v>
      </c>
      <c r="BA202" s="92"/>
      <c r="BB202" s="91" t="s">
        <v>13</v>
      </c>
      <c r="BC202" s="92"/>
      <c r="BD202" s="91" t="s">
        <v>12</v>
      </c>
    </row>
    <row r="203" spans="1:386" s="12" customFormat="1" ht="15.75" customHeight="1" x14ac:dyDescent="0.2">
      <c r="B203" s="130"/>
      <c r="C203" s="131">
        <v>2021</v>
      </c>
      <c r="D203" s="91" t="s">
        <v>12</v>
      </c>
      <c r="E203" s="91"/>
      <c r="F203" s="91" t="s">
        <v>12</v>
      </c>
      <c r="G203" s="91"/>
      <c r="H203" s="91" t="s">
        <v>12</v>
      </c>
      <c r="I203" s="91"/>
      <c r="J203" s="91" t="s">
        <v>12</v>
      </c>
      <c r="K203" s="91"/>
      <c r="L203" s="91" t="s">
        <v>12</v>
      </c>
      <c r="M203" s="132"/>
      <c r="N203" s="91" t="s">
        <v>13</v>
      </c>
      <c r="O203" s="91"/>
      <c r="P203" s="91" t="s">
        <v>12</v>
      </c>
      <c r="Q203" s="91"/>
      <c r="R203" s="91" t="s">
        <v>12</v>
      </c>
      <c r="S203" s="91"/>
      <c r="T203" s="91" t="s">
        <v>12</v>
      </c>
      <c r="U203" s="91"/>
      <c r="V203" s="91" t="s">
        <v>12</v>
      </c>
      <c r="W203" s="91"/>
      <c r="X203" s="91" t="s">
        <v>12</v>
      </c>
      <c r="Y203" s="91"/>
      <c r="Z203" s="91" t="s">
        <v>12</v>
      </c>
      <c r="AA203" s="91"/>
      <c r="AB203" s="91" t="s">
        <v>12</v>
      </c>
      <c r="AC203" s="91"/>
      <c r="AD203" s="91" t="s">
        <v>12</v>
      </c>
      <c r="AE203" s="91"/>
      <c r="AF203" s="91" t="s">
        <v>12</v>
      </c>
      <c r="AG203" s="91"/>
      <c r="AH203" s="91" t="s">
        <v>12</v>
      </c>
      <c r="AI203" s="91"/>
      <c r="AJ203" s="91" t="s">
        <v>12</v>
      </c>
      <c r="AK203" s="91"/>
      <c r="AL203" s="91" t="s">
        <v>12</v>
      </c>
      <c r="AM203" s="91"/>
      <c r="AN203" s="91" t="s">
        <v>12</v>
      </c>
      <c r="AO203" s="91"/>
      <c r="AP203" s="91" t="s">
        <v>12</v>
      </c>
      <c r="AQ203" s="91"/>
      <c r="AR203" s="91" t="s">
        <v>12</v>
      </c>
      <c r="AS203" s="91"/>
      <c r="AT203" s="91" t="s">
        <v>12</v>
      </c>
      <c r="AU203" s="91"/>
      <c r="AV203" s="91" t="s">
        <v>12</v>
      </c>
      <c r="AW203" s="91"/>
      <c r="AX203" s="91" t="s">
        <v>12</v>
      </c>
      <c r="AY203" s="91"/>
      <c r="AZ203" s="91" t="s">
        <v>12</v>
      </c>
      <c r="BA203" s="91"/>
      <c r="BB203" s="91" t="s">
        <v>12</v>
      </c>
      <c r="BC203" s="91"/>
      <c r="BD203" s="91" t="s">
        <v>12</v>
      </c>
    </row>
    <row r="204" spans="1:386" s="12" customFormat="1" ht="15.75" customHeight="1" x14ac:dyDescent="0.2">
      <c r="B204" s="130"/>
      <c r="C204" s="134">
        <v>2022</v>
      </c>
      <c r="D204" s="91" t="s">
        <v>12</v>
      </c>
      <c r="E204" s="91"/>
      <c r="F204" s="91" t="s">
        <v>12</v>
      </c>
      <c r="G204" s="91"/>
      <c r="H204" s="91" t="s">
        <v>12</v>
      </c>
      <c r="I204" s="91"/>
      <c r="J204" s="91" t="s">
        <v>12</v>
      </c>
      <c r="K204" s="91"/>
      <c r="L204" s="91" t="s">
        <v>12</v>
      </c>
      <c r="M204" s="132"/>
      <c r="N204" s="91" t="s">
        <v>12</v>
      </c>
      <c r="O204" s="91"/>
      <c r="P204" s="91" t="s">
        <v>12</v>
      </c>
      <c r="Q204" s="91"/>
      <c r="R204" s="91" t="s">
        <v>12</v>
      </c>
      <c r="S204" s="91"/>
      <c r="T204" s="91" t="s">
        <v>12</v>
      </c>
      <c r="U204" s="91"/>
      <c r="V204" s="91" t="s">
        <v>12</v>
      </c>
      <c r="W204" s="91"/>
      <c r="X204" s="91" t="s">
        <v>12</v>
      </c>
      <c r="Y204" s="91"/>
      <c r="Z204" s="91" t="s">
        <v>12</v>
      </c>
      <c r="AA204" s="91"/>
      <c r="AB204" s="91" t="s">
        <v>12</v>
      </c>
      <c r="AC204" s="91"/>
      <c r="AD204" s="91" t="s">
        <v>12</v>
      </c>
      <c r="AE204" s="91"/>
      <c r="AF204" s="91" t="s">
        <v>12</v>
      </c>
      <c r="AG204" s="91"/>
      <c r="AH204" s="91" t="s">
        <v>12</v>
      </c>
      <c r="AI204" s="91"/>
      <c r="AJ204" s="91" t="s">
        <v>12</v>
      </c>
      <c r="AK204" s="91"/>
      <c r="AL204" s="91" t="s">
        <v>12</v>
      </c>
      <c r="AM204" s="91"/>
      <c r="AN204" s="91" t="s">
        <v>12</v>
      </c>
      <c r="AO204" s="91"/>
      <c r="AP204" s="91" t="s">
        <v>12</v>
      </c>
      <c r="AQ204" s="91"/>
      <c r="AR204" s="91" t="s">
        <v>12</v>
      </c>
      <c r="AS204" s="91"/>
      <c r="AT204" s="91" t="s">
        <v>12</v>
      </c>
      <c r="AU204" s="91"/>
      <c r="AV204" s="91" t="s">
        <v>12</v>
      </c>
      <c r="AW204" s="91"/>
      <c r="AX204" s="91">
        <v>2</v>
      </c>
      <c r="AY204" s="91"/>
      <c r="AZ204" s="91" t="s">
        <v>12</v>
      </c>
      <c r="BA204" s="91"/>
      <c r="BB204" s="91" t="s">
        <v>12</v>
      </c>
      <c r="BC204" s="91"/>
      <c r="BD204" s="91" t="s">
        <v>12</v>
      </c>
    </row>
    <row r="205" spans="1:386" s="12" customFormat="1" ht="15.75" customHeight="1" x14ac:dyDescent="0.2">
      <c r="B205" s="130" t="s">
        <v>60</v>
      </c>
      <c r="C205" s="131">
        <v>2019</v>
      </c>
      <c r="D205" s="91" t="s">
        <v>12</v>
      </c>
      <c r="E205" s="92"/>
      <c r="F205" s="91" t="s">
        <v>12</v>
      </c>
      <c r="G205" s="92"/>
      <c r="H205" s="91" t="s">
        <v>12</v>
      </c>
      <c r="I205" s="92"/>
      <c r="J205" s="91" t="s">
        <v>12</v>
      </c>
      <c r="K205" s="92"/>
      <c r="L205" s="91">
        <v>3</v>
      </c>
      <c r="M205" s="132"/>
      <c r="N205" s="91" t="s">
        <v>12</v>
      </c>
      <c r="O205" s="100" t="s">
        <v>85</v>
      </c>
      <c r="P205" s="91" t="s">
        <v>12</v>
      </c>
      <c r="Q205" s="92"/>
      <c r="R205" s="91" t="s">
        <v>12</v>
      </c>
      <c r="S205" s="92"/>
      <c r="T205" s="91" t="s">
        <v>12</v>
      </c>
      <c r="U205" s="92"/>
      <c r="V205" s="91" t="s">
        <v>12</v>
      </c>
      <c r="W205" s="92"/>
      <c r="X205" s="91" t="s">
        <v>12</v>
      </c>
      <c r="Y205" s="92"/>
      <c r="Z205" s="91" t="s">
        <v>12</v>
      </c>
      <c r="AA205" s="92"/>
      <c r="AB205" s="91" t="s">
        <v>12</v>
      </c>
      <c r="AC205" s="92"/>
      <c r="AD205" s="91" t="s">
        <v>12</v>
      </c>
      <c r="AE205" s="92"/>
      <c r="AF205" s="91" t="s">
        <v>12</v>
      </c>
      <c r="AG205" s="91"/>
      <c r="AH205" s="91" t="s">
        <v>12</v>
      </c>
      <c r="AI205" s="92"/>
      <c r="AJ205" s="91" t="s">
        <v>12</v>
      </c>
      <c r="AK205" s="92"/>
      <c r="AL205" s="91" t="s">
        <v>12</v>
      </c>
      <c r="AM205" s="92"/>
      <c r="AN205" s="91" t="s">
        <v>12</v>
      </c>
      <c r="AO205" s="92"/>
      <c r="AP205" s="91" t="s">
        <v>12</v>
      </c>
      <c r="AQ205" s="91"/>
      <c r="AR205" s="91" t="s">
        <v>12</v>
      </c>
      <c r="AS205" s="92"/>
      <c r="AT205" s="91">
        <v>1</v>
      </c>
      <c r="AU205" s="92"/>
      <c r="AV205" s="91" t="s">
        <v>12</v>
      </c>
      <c r="AW205" s="92"/>
      <c r="AX205" s="91" t="s">
        <v>12</v>
      </c>
      <c r="AY205" s="92"/>
      <c r="AZ205" s="91" t="s">
        <v>12</v>
      </c>
      <c r="BA205" s="92"/>
      <c r="BB205" s="91" t="s">
        <v>12</v>
      </c>
      <c r="BC205" s="100" t="s">
        <v>85</v>
      </c>
      <c r="BD205" s="91" t="s">
        <v>12</v>
      </c>
    </row>
    <row r="206" spans="1:386" s="12" customFormat="1" ht="15.75" customHeight="1" x14ac:dyDescent="0.2">
      <c r="B206" s="130"/>
      <c r="C206" s="131">
        <v>2020</v>
      </c>
      <c r="D206" s="91" t="s">
        <v>12</v>
      </c>
      <c r="E206" s="92"/>
      <c r="F206" s="91" t="s">
        <v>12</v>
      </c>
      <c r="G206" s="92"/>
      <c r="H206" s="91" t="s">
        <v>12</v>
      </c>
      <c r="I206" s="92"/>
      <c r="J206" s="91" t="s">
        <v>12</v>
      </c>
      <c r="K206" s="92"/>
      <c r="L206" s="91" t="s">
        <v>12</v>
      </c>
      <c r="M206" s="132"/>
      <c r="N206" s="91" t="s">
        <v>12</v>
      </c>
      <c r="O206" s="92"/>
      <c r="P206" s="91" t="s">
        <v>12</v>
      </c>
      <c r="Q206" s="92"/>
      <c r="R206" s="91" t="s">
        <v>12</v>
      </c>
      <c r="S206" s="92"/>
      <c r="T206" s="91" t="s">
        <v>12</v>
      </c>
      <c r="U206" s="92"/>
      <c r="V206" s="91" t="s">
        <v>12</v>
      </c>
      <c r="W206" s="92"/>
      <c r="X206" s="91" t="s">
        <v>12</v>
      </c>
      <c r="Y206" s="92"/>
      <c r="Z206" s="91" t="s">
        <v>12</v>
      </c>
      <c r="AA206" s="92"/>
      <c r="AB206" s="91" t="s">
        <v>12</v>
      </c>
      <c r="AC206" s="92"/>
      <c r="AD206" s="91" t="s">
        <v>12</v>
      </c>
      <c r="AE206" s="92"/>
      <c r="AF206" s="91" t="s">
        <v>12</v>
      </c>
      <c r="AG206" s="91"/>
      <c r="AH206" s="91" t="s">
        <v>12</v>
      </c>
      <c r="AI206" s="92"/>
      <c r="AJ206" s="91" t="s">
        <v>12</v>
      </c>
      <c r="AK206" s="92"/>
      <c r="AL206" s="91" t="s">
        <v>12</v>
      </c>
      <c r="AM206" s="92"/>
      <c r="AN206" s="91" t="s">
        <v>12</v>
      </c>
      <c r="AO206" s="92"/>
      <c r="AP206" s="91" t="s">
        <v>12</v>
      </c>
      <c r="AQ206" s="91"/>
      <c r="AR206" s="91" t="s">
        <v>12</v>
      </c>
      <c r="AS206" s="92"/>
      <c r="AT206" s="91" t="s">
        <v>13</v>
      </c>
      <c r="AU206" s="92"/>
      <c r="AV206" s="91" t="s">
        <v>12</v>
      </c>
      <c r="AW206" s="92"/>
      <c r="AX206" s="91" t="s">
        <v>12</v>
      </c>
      <c r="AY206" s="92"/>
      <c r="AZ206" s="91" t="s">
        <v>12</v>
      </c>
      <c r="BA206" s="92"/>
      <c r="BB206" s="91" t="s">
        <v>12</v>
      </c>
      <c r="BC206" s="92"/>
      <c r="BD206" s="91" t="s">
        <v>12</v>
      </c>
    </row>
    <row r="207" spans="1:386" s="12" customFormat="1" ht="15.75" customHeight="1" x14ac:dyDescent="0.2">
      <c r="B207" s="130"/>
      <c r="C207" s="134">
        <v>2022</v>
      </c>
      <c r="D207" s="91" t="s">
        <v>12</v>
      </c>
      <c r="E207" s="92"/>
      <c r="F207" s="91" t="s">
        <v>12</v>
      </c>
      <c r="G207" s="92"/>
      <c r="H207" s="91" t="s">
        <v>12</v>
      </c>
      <c r="I207" s="92"/>
      <c r="J207" s="91" t="s">
        <v>12</v>
      </c>
      <c r="K207" s="92"/>
      <c r="L207" s="91" t="s">
        <v>12</v>
      </c>
      <c r="M207" s="132"/>
      <c r="N207" s="91" t="s">
        <v>12</v>
      </c>
      <c r="O207" s="92"/>
      <c r="P207" s="91" t="s">
        <v>12</v>
      </c>
      <c r="Q207" s="92"/>
      <c r="R207" s="91" t="s">
        <v>12</v>
      </c>
      <c r="S207" s="92"/>
      <c r="T207" s="91" t="s">
        <v>12</v>
      </c>
      <c r="U207" s="92"/>
      <c r="V207" s="91" t="s">
        <v>12</v>
      </c>
      <c r="W207" s="92"/>
      <c r="X207" s="91" t="s">
        <v>13</v>
      </c>
      <c r="Y207" s="92"/>
      <c r="Z207" s="91" t="s">
        <v>12</v>
      </c>
      <c r="AA207" s="92"/>
      <c r="AB207" s="91" t="s">
        <v>12</v>
      </c>
      <c r="AC207" s="92"/>
      <c r="AD207" s="91" t="s">
        <v>12</v>
      </c>
      <c r="AE207" s="92"/>
      <c r="AF207" s="91" t="s">
        <v>12</v>
      </c>
      <c r="AG207" s="91"/>
      <c r="AH207" s="91" t="s">
        <v>12</v>
      </c>
      <c r="AI207" s="92"/>
      <c r="AJ207" s="91" t="s">
        <v>12</v>
      </c>
      <c r="AK207" s="92"/>
      <c r="AL207" s="91" t="s">
        <v>12</v>
      </c>
      <c r="AM207" s="92"/>
      <c r="AN207" s="91" t="s">
        <v>12</v>
      </c>
      <c r="AO207" s="92"/>
      <c r="AP207" s="91" t="s">
        <v>12</v>
      </c>
      <c r="AQ207" s="91"/>
      <c r="AR207" s="91" t="s">
        <v>12</v>
      </c>
      <c r="AS207" s="92"/>
      <c r="AT207" s="91" t="s">
        <v>13</v>
      </c>
      <c r="AU207" s="92"/>
      <c r="AV207" s="91" t="s">
        <v>12</v>
      </c>
      <c r="AW207" s="92"/>
      <c r="AX207" s="91" t="s">
        <v>12</v>
      </c>
      <c r="AY207" s="92"/>
      <c r="AZ207" s="91" t="s">
        <v>12</v>
      </c>
      <c r="BA207" s="92"/>
      <c r="BB207" s="91" t="s">
        <v>12</v>
      </c>
      <c r="BC207" s="92"/>
      <c r="BD207" s="91" t="s">
        <v>12</v>
      </c>
    </row>
    <row r="208" spans="1:386" s="12" customFormat="1" ht="15.75" customHeight="1" x14ac:dyDescent="0.2">
      <c r="B208" s="130" t="s">
        <v>61</v>
      </c>
      <c r="C208" s="131">
        <v>2019</v>
      </c>
      <c r="D208" s="91" t="s">
        <v>13</v>
      </c>
      <c r="E208" s="92"/>
      <c r="F208" s="91" t="s">
        <v>12</v>
      </c>
      <c r="G208" s="92"/>
      <c r="H208" s="91" t="s">
        <v>12</v>
      </c>
      <c r="I208" s="92"/>
      <c r="J208" s="91" t="s">
        <v>12</v>
      </c>
      <c r="K208" s="92"/>
      <c r="L208" s="91" t="s">
        <v>12</v>
      </c>
      <c r="M208" s="132"/>
      <c r="N208" s="91" t="s">
        <v>12</v>
      </c>
      <c r="O208" s="92"/>
      <c r="P208" s="91" t="s">
        <v>12</v>
      </c>
      <c r="Q208" s="92"/>
      <c r="R208" s="91" t="s">
        <v>12</v>
      </c>
      <c r="S208" s="92"/>
      <c r="T208" s="91" t="s">
        <v>12</v>
      </c>
      <c r="U208" s="92"/>
      <c r="V208" s="91" t="s">
        <v>12</v>
      </c>
      <c r="W208" s="92"/>
      <c r="X208" s="91" t="s">
        <v>12</v>
      </c>
      <c r="Y208" s="92"/>
      <c r="Z208" s="91" t="s">
        <v>12</v>
      </c>
      <c r="AA208" s="92"/>
      <c r="AB208" s="91" t="s">
        <v>12</v>
      </c>
      <c r="AC208" s="92"/>
      <c r="AD208" s="91" t="s">
        <v>12</v>
      </c>
      <c r="AE208" s="92"/>
      <c r="AF208" s="91" t="s">
        <v>12</v>
      </c>
      <c r="AG208" s="91"/>
      <c r="AH208" s="91" t="s">
        <v>12</v>
      </c>
      <c r="AI208" s="92"/>
      <c r="AJ208" s="91" t="s">
        <v>12</v>
      </c>
      <c r="AK208" s="92"/>
      <c r="AL208" s="91" t="s">
        <v>12</v>
      </c>
      <c r="AM208" s="92"/>
      <c r="AN208" s="91" t="s">
        <v>12</v>
      </c>
      <c r="AO208" s="92"/>
      <c r="AP208" s="91" t="s">
        <v>12</v>
      </c>
      <c r="AQ208" s="91"/>
      <c r="AR208" s="91" t="s">
        <v>12</v>
      </c>
      <c r="AS208" s="92"/>
      <c r="AT208" s="91">
        <v>10</v>
      </c>
      <c r="AU208" s="92"/>
      <c r="AV208" s="91" t="s">
        <v>12</v>
      </c>
      <c r="AW208" s="92"/>
      <c r="AX208" s="91" t="s">
        <v>12</v>
      </c>
      <c r="AY208" s="92"/>
      <c r="AZ208" s="91">
        <v>1</v>
      </c>
      <c r="BA208" s="92"/>
      <c r="BB208" s="91" t="s">
        <v>12</v>
      </c>
      <c r="BC208" s="92"/>
      <c r="BD208" s="91" t="s">
        <v>12</v>
      </c>
    </row>
    <row r="209" spans="2:56" s="12" customFormat="1" ht="15.75" customHeight="1" x14ac:dyDescent="0.2">
      <c r="B209" s="130"/>
      <c r="C209" s="131">
        <v>2020</v>
      </c>
      <c r="D209" s="91">
        <v>48</v>
      </c>
      <c r="E209" s="92"/>
      <c r="F209" s="91" t="s">
        <v>12</v>
      </c>
      <c r="G209" s="92"/>
      <c r="H209" s="91" t="s">
        <v>12</v>
      </c>
      <c r="I209" s="92"/>
      <c r="J209" s="91" t="s">
        <v>12</v>
      </c>
      <c r="K209" s="92"/>
      <c r="L209" s="91" t="s">
        <v>12</v>
      </c>
      <c r="M209" s="132"/>
      <c r="N209" s="91" t="s">
        <v>12</v>
      </c>
      <c r="O209" s="92"/>
      <c r="P209" s="91" t="s">
        <v>12</v>
      </c>
      <c r="Q209" s="92"/>
      <c r="R209" s="91" t="s">
        <v>12</v>
      </c>
      <c r="S209" s="92"/>
      <c r="T209" s="91" t="s">
        <v>12</v>
      </c>
      <c r="U209" s="92"/>
      <c r="V209" s="91" t="s">
        <v>12</v>
      </c>
      <c r="W209" s="92"/>
      <c r="X209" s="91" t="s">
        <v>12</v>
      </c>
      <c r="Y209" s="92"/>
      <c r="Z209" s="91" t="s">
        <v>12</v>
      </c>
      <c r="AA209" s="92"/>
      <c r="AB209" s="91" t="s">
        <v>12</v>
      </c>
      <c r="AC209" s="92"/>
      <c r="AD209" s="91" t="s">
        <v>12</v>
      </c>
      <c r="AE209" s="92"/>
      <c r="AF209" s="91" t="s">
        <v>12</v>
      </c>
      <c r="AG209" s="91"/>
      <c r="AH209" s="91" t="s">
        <v>12</v>
      </c>
      <c r="AI209" s="92"/>
      <c r="AJ209" s="91" t="s">
        <v>12</v>
      </c>
      <c r="AK209" s="92"/>
      <c r="AL209" s="91" t="s">
        <v>12</v>
      </c>
      <c r="AM209" s="92"/>
      <c r="AN209" s="91" t="s">
        <v>12</v>
      </c>
      <c r="AO209" s="92"/>
      <c r="AP209" s="91" t="s">
        <v>12</v>
      </c>
      <c r="AQ209" s="91"/>
      <c r="AR209" s="91" t="s">
        <v>12</v>
      </c>
      <c r="AS209" s="92"/>
      <c r="AT209" s="91">
        <v>13</v>
      </c>
      <c r="AU209" s="92"/>
      <c r="AV209" s="91" t="s">
        <v>12</v>
      </c>
      <c r="AW209" s="92"/>
      <c r="AX209" s="91" t="s">
        <v>12</v>
      </c>
      <c r="AY209" s="92"/>
      <c r="AZ209" s="91" t="s">
        <v>12</v>
      </c>
      <c r="BA209" s="92"/>
      <c r="BB209" s="91" t="s">
        <v>12</v>
      </c>
      <c r="BC209" s="92"/>
      <c r="BD209" s="91" t="s">
        <v>12</v>
      </c>
    </row>
    <row r="210" spans="2:56" s="12" customFormat="1" ht="15.75" customHeight="1" x14ac:dyDescent="0.2">
      <c r="B210" s="130"/>
      <c r="C210" s="131">
        <v>2021</v>
      </c>
      <c r="D210" s="91">
        <v>2</v>
      </c>
      <c r="E210" s="91"/>
      <c r="F210" s="91" t="s">
        <v>12</v>
      </c>
      <c r="G210" s="91"/>
      <c r="H210" s="91" t="s">
        <v>12</v>
      </c>
      <c r="I210" s="91"/>
      <c r="J210" s="91" t="s">
        <v>12</v>
      </c>
      <c r="K210" s="91"/>
      <c r="L210" s="91" t="s">
        <v>12</v>
      </c>
      <c r="M210" s="133"/>
      <c r="N210" s="91" t="s">
        <v>12</v>
      </c>
      <c r="O210" s="91"/>
      <c r="P210" s="91" t="s">
        <v>12</v>
      </c>
      <c r="Q210" s="91"/>
      <c r="R210" s="91" t="s">
        <v>12</v>
      </c>
      <c r="S210" s="91"/>
      <c r="T210" s="91" t="s">
        <v>12</v>
      </c>
      <c r="U210" s="91"/>
      <c r="V210" s="91" t="s">
        <v>12</v>
      </c>
      <c r="W210" s="91"/>
      <c r="X210" s="91" t="s">
        <v>12</v>
      </c>
      <c r="Y210" s="91"/>
      <c r="Z210" s="91" t="s">
        <v>12</v>
      </c>
      <c r="AA210" s="91"/>
      <c r="AB210" s="91" t="s">
        <v>12</v>
      </c>
      <c r="AC210" s="91"/>
      <c r="AD210" s="91" t="s">
        <v>12</v>
      </c>
      <c r="AE210" s="91"/>
      <c r="AF210" s="91" t="s">
        <v>12</v>
      </c>
      <c r="AG210" s="91"/>
      <c r="AH210" s="91" t="s">
        <v>12</v>
      </c>
      <c r="AI210" s="91"/>
      <c r="AJ210" s="91" t="s">
        <v>12</v>
      </c>
      <c r="AK210" s="91"/>
      <c r="AL210" s="91" t="s">
        <v>12</v>
      </c>
      <c r="AM210" s="91"/>
      <c r="AN210" s="91" t="s">
        <v>12</v>
      </c>
      <c r="AO210" s="91"/>
      <c r="AP210" s="91" t="s">
        <v>12</v>
      </c>
      <c r="AQ210" s="91"/>
      <c r="AR210" s="91" t="s">
        <v>12</v>
      </c>
      <c r="AS210" s="91"/>
      <c r="AT210" s="91">
        <v>7</v>
      </c>
      <c r="AU210" s="91"/>
      <c r="AV210" s="91" t="s">
        <v>12</v>
      </c>
      <c r="AW210" s="91"/>
      <c r="AX210" s="91" t="s">
        <v>12</v>
      </c>
      <c r="AY210" s="91"/>
      <c r="AZ210" s="91">
        <v>1</v>
      </c>
      <c r="BA210" s="91"/>
      <c r="BB210" s="91" t="s">
        <v>12</v>
      </c>
      <c r="BC210" s="91"/>
      <c r="BD210" s="91" t="s">
        <v>12</v>
      </c>
    </row>
    <row r="211" spans="2:56" s="12" customFormat="1" ht="15.75" customHeight="1" x14ac:dyDescent="0.2">
      <c r="B211" s="130"/>
      <c r="C211" s="134">
        <v>2022</v>
      </c>
      <c r="D211" s="91">
        <v>6</v>
      </c>
      <c r="E211" s="91"/>
      <c r="F211" s="91" t="s">
        <v>12</v>
      </c>
      <c r="G211" s="91"/>
      <c r="H211" s="91" t="s">
        <v>12</v>
      </c>
      <c r="I211" s="91"/>
      <c r="J211" s="91" t="s">
        <v>12</v>
      </c>
      <c r="K211" s="91"/>
      <c r="L211" s="91" t="s">
        <v>12</v>
      </c>
      <c r="M211" s="133"/>
      <c r="N211" s="91" t="s">
        <v>12</v>
      </c>
      <c r="O211" s="91"/>
      <c r="P211" s="91" t="s">
        <v>12</v>
      </c>
      <c r="Q211" s="91"/>
      <c r="R211" s="91" t="s">
        <v>12</v>
      </c>
      <c r="S211" s="91"/>
      <c r="T211" s="91">
        <v>45</v>
      </c>
      <c r="U211" s="91"/>
      <c r="V211" s="91" t="s">
        <v>13</v>
      </c>
      <c r="W211" s="91"/>
      <c r="X211" s="91" t="s">
        <v>12</v>
      </c>
      <c r="Y211" s="91"/>
      <c r="Z211" s="91" t="s">
        <v>12</v>
      </c>
      <c r="AA211" s="91"/>
      <c r="AB211" s="91" t="s">
        <v>12</v>
      </c>
      <c r="AC211" s="91"/>
      <c r="AD211" s="91" t="s">
        <v>12</v>
      </c>
      <c r="AE211" s="91"/>
      <c r="AF211" s="91" t="s">
        <v>12</v>
      </c>
      <c r="AG211" s="91"/>
      <c r="AH211" s="91" t="s">
        <v>12</v>
      </c>
      <c r="AI211" s="91"/>
      <c r="AJ211" s="91" t="s">
        <v>12</v>
      </c>
      <c r="AK211" s="91"/>
      <c r="AL211" s="91" t="s">
        <v>12</v>
      </c>
      <c r="AM211" s="91"/>
      <c r="AN211" s="91" t="s">
        <v>12</v>
      </c>
      <c r="AO211" s="91"/>
      <c r="AP211" s="91" t="s">
        <v>12</v>
      </c>
      <c r="AQ211" s="91"/>
      <c r="AR211" s="91" t="s">
        <v>12</v>
      </c>
      <c r="AS211" s="91"/>
      <c r="AT211" s="91">
        <v>2</v>
      </c>
      <c r="AU211" s="91"/>
      <c r="AV211" s="91" t="s">
        <v>12</v>
      </c>
      <c r="AW211" s="91"/>
      <c r="AX211" s="91" t="s">
        <v>12</v>
      </c>
      <c r="AY211" s="91"/>
      <c r="AZ211" s="91" t="s">
        <v>12</v>
      </c>
      <c r="BA211" s="91"/>
      <c r="BB211" s="91" t="s">
        <v>12</v>
      </c>
      <c r="BC211" s="91"/>
      <c r="BD211" s="91" t="s">
        <v>12</v>
      </c>
    </row>
    <row r="212" spans="2:56" s="27" customFormat="1" ht="15.75" customHeight="1" x14ac:dyDescent="0.25">
      <c r="B212" s="98"/>
      <c r="C212" s="94">
        <v>2023</v>
      </c>
      <c r="D212" s="103">
        <v>73</v>
      </c>
      <c r="E212" s="96"/>
      <c r="F212" s="96" t="s">
        <v>12</v>
      </c>
      <c r="G212" s="96"/>
      <c r="H212" s="96" t="s">
        <v>12</v>
      </c>
      <c r="I212" s="96"/>
      <c r="J212" s="96" t="s">
        <v>12</v>
      </c>
      <c r="K212" s="96"/>
      <c r="L212" s="96">
        <v>13</v>
      </c>
      <c r="M212" s="96"/>
      <c r="N212" s="96" t="s">
        <v>12</v>
      </c>
      <c r="O212" s="96"/>
      <c r="P212" s="96" t="s">
        <v>12</v>
      </c>
      <c r="Q212" s="96"/>
      <c r="R212" s="96" t="s">
        <v>12</v>
      </c>
      <c r="S212" s="96"/>
      <c r="T212" s="96" t="s">
        <v>12</v>
      </c>
      <c r="U212" s="96"/>
      <c r="V212" s="96" t="s">
        <v>12</v>
      </c>
      <c r="W212" s="96"/>
      <c r="X212" s="96" t="s">
        <v>12</v>
      </c>
      <c r="Y212" s="96"/>
      <c r="Z212" s="96" t="s">
        <v>12</v>
      </c>
      <c r="AA212" s="96"/>
      <c r="AB212" s="96" t="s">
        <v>12</v>
      </c>
      <c r="AC212" s="96"/>
      <c r="AD212" s="96" t="s">
        <v>12</v>
      </c>
      <c r="AE212" s="96"/>
      <c r="AF212" s="96" t="s">
        <v>12</v>
      </c>
      <c r="AG212" s="96"/>
      <c r="AH212" s="96" t="s">
        <v>12</v>
      </c>
      <c r="AI212" s="96"/>
      <c r="AJ212" s="96" t="s">
        <v>12</v>
      </c>
      <c r="AK212" s="96"/>
      <c r="AL212" s="96" t="s">
        <v>12</v>
      </c>
      <c r="AM212" s="96"/>
      <c r="AN212" s="96" t="s">
        <v>12</v>
      </c>
      <c r="AO212" s="96"/>
      <c r="AP212" s="96" t="s">
        <v>12</v>
      </c>
      <c r="AQ212" s="96"/>
      <c r="AR212" s="96" t="s">
        <v>12</v>
      </c>
      <c r="AS212" s="96"/>
      <c r="AT212" s="96">
        <v>1</v>
      </c>
      <c r="AU212" s="96"/>
      <c r="AV212" s="96" t="s">
        <v>12</v>
      </c>
      <c r="AW212" s="96"/>
      <c r="AX212" s="96" t="s">
        <v>12</v>
      </c>
      <c r="AY212" s="96"/>
      <c r="AZ212" s="96">
        <v>7</v>
      </c>
      <c r="BA212" s="96"/>
      <c r="BB212" s="96" t="s">
        <v>12</v>
      </c>
      <c r="BC212" s="96"/>
      <c r="BD212" s="96" t="s">
        <v>12</v>
      </c>
    </row>
    <row r="213" spans="2:56" s="12" customFormat="1" ht="15.75" customHeight="1" x14ac:dyDescent="0.2">
      <c r="B213" s="130" t="s">
        <v>62</v>
      </c>
      <c r="C213" s="131">
        <v>2019</v>
      </c>
      <c r="D213" s="91" t="s">
        <v>12</v>
      </c>
      <c r="E213" s="92"/>
      <c r="F213" s="91" t="s">
        <v>12</v>
      </c>
      <c r="G213" s="92"/>
      <c r="H213" s="91" t="s">
        <v>12</v>
      </c>
      <c r="I213" s="92"/>
      <c r="J213" s="91" t="s">
        <v>12</v>
      </c>
      <c r="K213" s="92"/>
      <c r="L213" s="91" t="s">
        <v>13</v>
      </c>
      <c r="M213" s="135"/>
      <c r="N213" s="91" t="s">
        <v>12</v>
      </c>
      <c r="O213" s="92"/>
      <c r="P213" s="91" t="s">
        <v>12</v>
      </c>
      <c r="Q213" s="92"/>
      <c r="R213" s="91" t="s">
        <v>12</v>
      </c>
      <c r="S213" s="92"/>
      <c r="T213" s="91" t="s">
        <v>12</v>
      </c>
      <c r="U213" s="92"/>
      <c r="V213" s="91" t="s">
        <v>12</v>
      </c>
      <c r="W213" s="92"/>
      <c r="X213" s="91" t="s">
        <v>12</v>
      </c>
      <c r="Y213" s="92"/>
      <c r="Z213" s="91" t="s">
        <v>12</v>
      </c>
      <c r="AA213" s="92"/>
      <c r="AB213" s="91" t="s">
        <v>12</v>
      </c>
      <c r="AC213" s="92"/>
      <c r="AD213" s="91" t="s">
        <v>12</v>
      </c>
      <c r="AE213" s="92"/>
      <c r="AF213" s="91" t="s">
        <v>12</v>
      </c>
      <c r="AG213" s="91"/>
      <c r="AH213" s="91" t="s">
        <v>12</v>
      </c>
      <c r="AI213" s="92"/>
      <c r="AJ213" s="91" t="s">
        <v>12</v>
      </c>
      <c r="AK213" s="92"/>
      <c r="AL213" s="91">
        <v>9</v>
      </c>
      <c r="AM213" s="92"/>
      <c r="AN213" s="91" t="s">
        <v>12</v>
      </c>
      <c r="AO213" s="92"/>
      <c r="AP213" s="91" t="s">
        <v>12</v>
      </c>
      <c r="AQ213" s="91"/>
      <c r="AR213" s="91" t="s">
        <v>12</v>
      </c>
      <c r="AS213" s="92"/>
      <c r="AT213" s="91">
        <v>78</v>
      </c>
      <c r="AU213" s="92"/>
      <c r="AV213" s="91">
        <v>1</v>
      </c>
      <c r="AW213" s="92"/>
      <c r="AX213" s="91" t="s">
        <v>12</v>
      </c>
      <c r="AY213" s="92"/>
      <c r="AZ213" s="91" t="s">
        <v>12</v>
      </c>
      <c r="BA213" s="92"/>
      <c r="BB213" s="91" t="s">
        <v>12</v>
      </c>
      <c r="BC213" s="92"/>
      <c r="BD213" s="91">
        <v>3</v>
      </c>
    </row>
    <row r="214" spans="2:56" s="12" customFormat="1" ht="15.75" customHeight="1" x14ac:dyDescent="0.2">
      <c r="B214" s="130"/>
      <c r="C214" s="131">
        <v>2020</v>
      </c>
      <c r="D214" s="91" t="s">
        <v>12</v>
      </c>
      <c r="E214" s="92"/>
      <c r="F214" s="91" t="s">
        <v>12</v>
      </c>
      <c r="G214" s="92"/>
      <c r="H214" s="91" t="s">
        <v>12</v>
      </c>
      <c r="I214" s="92"/>
      <c r="J214" s="91" t="s">
        <v>12</v>
      </c>
      <c r="K214" s="92"/>
      <c r="L214" s="91" t="s">
        <v>13</v>
      </c>
      <c r="M214" s="132"/>
      <c r="N214" s="91">
        <v>20</v>
      </c>
      <c r="O214" s="92"/>
      <c r="P214" s="91" t="s">
        <v>12</v>
      </c>
      <c r="Q214" s="91"/>
      <c r="R214" s="91" t="s">
        <v>12</v>
      </c>
      <c r="S214" s="91"/>
      <c r="T214" s="91" t="s">
        <v>12</v>
      </c>
      <c r="U214" s="91"/>
      <c r="V214" s="91" t="s">
        <v>12</v>
      </c>
      <c r="W214" s="91"/>
      <c r="X214" s="91" t="s">
        <v>12</v>
      </c>
      <c r="Y214" s="91"/>
      <c r="Z214" s="91" t="s">
        <v>12</v>
      </c>
      <c r="AA214" s="91"/>
      <c r="AB214" s="91" t="s">
        <v>12</v>
      </c>
      <c r="AC214" s="91"/>
      <c r="AD214" s="91" t="s">
        <v>12</v>
      </c>
      <c r="AE214" s="91"/>
      <c r="AF214" s="91" t="s">
        <v>12</v>
      </c>
      <c r="AG214" s="91"/>
      <c r="AH214" s="91" t="s">
        <v>12</v>
      </c>
      <c r="AI214" s="91"/>
      <c r="AJ214" s="91" t="s">
        <v>12</v>
      </c>
      <c r="AK214" s="91"/>
      <c r="AL214" s="91" t="s">
        <v>12</v>
      </c>
      <c r="AM214" s="91"/>
      <c r="AN214" s="91" t="s">
        <v>12</v>
      </c>
      <c r="AO214" s="91"/>
      <c r="AP214" s="91" t="s">
        <v>12</v>
      </c>
      <c r="AQ214" s="91"/>
      <c r="AR214" s="91" t="s">
        <v>12</v>
      </c>
      <c r="AS214" s="91"/>
      <c r="AT214" s="91" t="s">
        <v>12</v>
      </c>
      <c r="AU214" s="91"/>
      <c r="AV214" s="91" t="s">
        <v>12</v>
      </c>
      <c r="AW214" s="91"/>
      <c r="AX214" s="91" t="s">
        <v>12</v>
      </c>
      <c r="AY214" s="92"/>
      <c r="AZ214" s="91">
        <v>9</v>
      </c>
      <c r="BA214" s="92"/>
      <c r="BB214" s="91">
        <v>27</v>
      </c>
      <c r="BC214" s="92"/>
      <c r="BD214" s="91"/>
    </row>
    <row r="215" spans="2:56" s="12" customFormat="1" ht="15.75" customHeight="1" x14ac:dyDescent="0.2">
      <c r="B215" s="130"/>
      <c r="C215" s="131">
        <v>2021</v>
      </c>
      <c r="D215" s="91" t="s">
        <v>12</v>
      </c>
      <c r="E215" s="91"/>
      <c r="F215" s="91" t="s">
        <v>12</v>
      </c>
      <c r="G215" s="91"/>
      <c r="H215" s="91" t="s">
        <v>12</v>
      </c>
      <c r="I215" s="91"/>
      <c r="J215" s="91" t="s">
        <v>12</v>
      </c>
      <c r="K215" s="91"/>
      <c r="L215" s="91" t="s">
        <v>12</v>
      </c>
      <c r="M215" s="132"/>
      <c r="N215" s="91" t="s">
        <v>12</v>
      </c>
      <c r="O215" s="91"/>
      <c r="P215" s="91" t="s">
        <v>12</v>
      </c>
      <c r="Q215" s="91"/>
      <c r="R215" s="91" t="s">
        <v>12</v>
      </c>
      <c r="S215" s="91"/>
      <c r="T215" s="91" t="s">
        <v>12</v>
      </c>
      <c r="U215" s="91"/>
      <c r="V215" s="91" t="s">
        <v>12</v>
      </c>
      <c r="W215" s="91"/>
      <c r="X215" s="91" t="s">
        <v>12</v>
      </c>
      <c r="Y215" s="91"/>
      <c r="Z215" s="91" t="s">
        <v>12</v>
      </c>
      <c r="AA215" s="91"/>
      <c r="AB215" s="91" t="s">
        <v>12</v>
      </c>
      <c r="AC215" s="91"/>
      <c r="AD215" s="91" t="s">
        <v>12</v>
      </c>
      <c r="AE215" s="91"/>
      <c r="AF215" s="91" t="s">
        <v>12</v>
      </c>
      <c r="AG215" s="91"/>
      <c r="AH215" s="91" t="s">
        <v>12</v>
      </c>
      <c r="AI215" s="91"/>
      <c r="AJ215" s="91" t="s">
        <v>12</v>
      </c>
      <c r="AK215" s="91"/>
      <c r="AL215" s="91" t="s">
        <v>12</v>
      </c>
      <c r="AM215" s="91"/>
      <c r="AN215" s="91" t="s">
        <v>12</v>
      </c>
      <c r="AO215" s="91"/>
      <c r="AP215" s="91" t="s">
        <v>12</v>
      </c>
      <c r="AQ215" s="91"/>
      <c r="AR215" s="91" t="s">
        <v>12</v>
      </c>
      <c r="AS215" s="91"/>
      <c r="AT215" s="91" t="s">
        <v>12</v>
      </c>
      <c r="AU215" s="91"/>
      <c r="AV215" s="91" t="s">
        <v>12</v>
      </c>
      <c r="AW215" s="91"/>
      <c r="AX215" s="91" t="s">
        <v>12</v>
      </c>
      <c r="AY215" s="91"/>
      <c r="AZ215" s="91" t="s">
        <v>12</v>
      </c>
      <c r="BA215" s="91"/>
      <c r="BB215" s="91">
        <v>20</v>
      </c>
      <c r="BC215" s="91"/>
      <c r="BD215" s="91" t="s">
        <v>12</v>
      </c>
    </row>
    <row r="216" spans="2:56" s="12" customFormat="1" ht="15.75" customHeight="1" x14ac:dyDescent="0.2">
      <c r="B216" s="130" t="s">
        <v>63</v>
      </c>
      <c r="C216" s="131">
        <v>2019</v>
      </c>
      <c r="D216" s="91">
        <v>20</v>
      </c>
      <c r="E216" s="92"/>
      <c r="F216" s="91" t="s">
        <v>12</v>
      </c>
      <c r="G216" s="92"/>
      <c r="H216" s="91" t="s">
        <v>12</v>
      </c>
      <c r="I216" s="92"/>
      <c r="J216" s="91" t="s">
        <v>12</v>
      </c>
      <c r="K216" s="92"/>
      <c r="L216" s="91" t="s">
        <v>12</v>
      </c>
      <c r="M216" s="132"/>
      <c r="N216" s="91" t="s">
        <v>12</v>
      </c>
      <c r="O216" s="100" t="s">
        <v>85</v>
      </c>
      <c r="P216" s="91" t="s">
        <v>12</v>
      </c>
      <c r="Q216" s="92"/>
      <c r="R216" s="91" t="s">
        <v>12</v>
      </c>
      <c r="S216" s="92"/>
      <c r="T216" s="91" t="s">
        <v>12</v>
      </c>
      <c r="U216" s="92"/>
      <c r="V216" s="91" t="s">
        <v>12</v>
      </c>
      <c r="W216" s="92"/>
      <c r="X216" s="91" t="s">
        <v>12</v>
      </c>
      <c r="Y216" s="92"/>
      <c r="Z216" s="91" t="s">
        <v>12</v>
      </c>
      <c r="AA216" s="92"/>
      <c r="AB216" s="91" t="s">
        <v>12</v>
      </c>
      <c r="AC216" s="92"/>
      <c r="AD216" s="91" t="s">
        <v>12</v>
      </c>
      <c r="AE216" s="92"/>
      <c r="AF216" s="91" t="s">
        <v>12</v>
      </c>
      <c r="AG216" s="91"/>
      <c r="AH216" s="91" t="s">
        <v>12</v>
      </c>
      <c r="AI216" s="92"/>
      <c r="AJ216" s="91" t="s">
        <v>12</v>
      </c>
      <c r="AK216" s="92"/>
      <c r="AL216" s="91" t="s">
        <v>12</v>
      </c>
      <c r="AM216" s="92"/>
      <c r="AN216" s="91" t="s">
        <v>12</v>
      </c>
      <c r="AO216" s="92"/>
      <c r="AP216" s="91" t="s">
        <v>12</v>
      </c>
      <c r="AQ216" s="91"/>
      <c r="AR216" s="91" t="s">
        <v>12</v>
      </c>
      <c r="AS216" s="92"/>
      <c r="AT216" s="91" t="s">
        <v>12</v>
      </c>
      <c r="AU216" s="92"/>
      <c r="AV216" s="91" t="s">
        <v>12</v>
      </c>
      <c r="AW216" s="92"/>
      <c r="AX216" s="91">
        <v>11</v>
      </c>
      <c r="AY216" s="92"/>
      <c r="AZ216" s="91">
        <v>1</v>
      </c>
      <c r="BA216" s="92"/>
      <c r="BB216" s="91" t="s">
        <v>13</v>
      </c>
      <c r="BC216" s="100" t="s">
        <v>85</v>
      </c>
      <c r="BD216" s="91" t="s">
        <v>12</v>
      </c>
    </row>
    <row r="217" spans="2:56" s="12" customFormat="1" ht="15.75" customHeight="1" x14ac:dyDescent="0.2">
      <c r="B217" s="130"/>
      <c r="C217" s="131">
        <v>2020</v>
      </c>
      <c r="D217" s="91">
        <v>6</v>
      </c>
      <c r="E217" s="92"/>
      <c r="F217" s="91" t="s">
        <v>12</v>
      </c>
      <c r="G217" s="92"/>
      <c r="H217" s="91" t="s">
        <v>12</v>
      </c>
      <c r="I217" s="92"/>
      <c r="J217" s="91" t="s">
        <v>12</v>
      </c>
      <c r="K217" s="92"/>
      <c r="L217" s="91" t="s">
        <v>12</v>
      </c>
      <c r="M217" s="132"/>
      <c r="N217" s="91">
        <v>22</v>
      </c>
      <c r="O217" s="92"/>
      <c r="P217" s="91" t="s">
        <v>12</v>
      </c>
      <c r="Q217" s="92"/>
      <c r="R217" s="91" t="s">
        <v>12</v>
      </c>
      <c r="S217" s="92"/>
      <c r="T217" s="91" t="s">
        <v>12</v>
      </c>
      <c r="U217" s="92"/>
      <c r="V217" s="91" t="s">
        <v>12</v>
      </c>
      <c r="W217" s="92"/>
      <c r="X217" s="91" t="s">
        <v>12</v>
      </c>
      <c r="Y217" s="92"/>
      <c r="Z217" s="91" t="s">
        <v>13</v>
      </c>
      <c r="AA217" s="92"/>
      <c r="AB217" s="91"/>
      <c r="AC217" s="92"/>
      <c r="AD217" s="91">
        <v>7</v>
      </c>
      <c r="AE217" s="92"/>
      <c r="AF217" s="91" t="s">
        <v>13</v>
      </c>
      <c r="AG217" s="91"/>
      <c r="AH217" s="91" t="s">
        <v>12</v>
      </c>
      <c r="AI217" s="92"/>
      <c r="AJ217" s="91" t="s">
        <v>12</v>
      </c>
      <c r="AK217" s="92"/>
      <c r="AL217" s="91" t="s">
        <v>12</v>
      </c>
      <c r="AM217" s="92"/>
      <c r="AN217" s="91"/>
      <c r="AO217" s="92"/>
      <c r="AP217" s="91" t="s">
        <v>13</v>
      </c>
      <c r="AQ217" s="91"/>
      <c r="AR217" s="91" t="s">
        <v>12</v>
      </c>
      <c r="AS217" s="92"/>
      <c r="AT217" s="91" t="s">
        <v>12</v>
      </c>
      <c r="AU217" s="92"/>
      <c r="AV217" s="91" t="s">
        <v>12</v>
      </c>
      <c r="AW217" s="92"/>
      <c r="AX217" s="91">
        <v>7</v>
      </c>
      <c r="AY217" s="92"/>
      <c r="AZ217" s="91" t="s">
        <v>12</v>
      </c>
      <c r="BA217" s="92"/>
      <c r="BB217" s="91">
        <v>76</v>
      </c>
      <c r="BC217" s="92"/>
      <c r="BD217" s="91" t="s">
        <v>12</v>
      </c>
    </row>
    <row r="218" spans="2:56" s="12" customFormat="1" ht="15.75" customHeight="1" x14ac:dyDescent="0.2">
      <c r="B218" s="130"/>
      <c r="C218" s="131">
        <v>2021</v>
      </c>
      <c r="D218" s="91" t="s">
        <v>12</v>
      </c>
      <c r="E218" s="91"/>
      <c r="F218" s="91" t="s">
        <v>12</v>
      </c>
      <c r="G218" s="91"/>
      <c r="H218" s="91" t="s">
        <v>12</v>
      </c>
      <c r="I218" s="91"/>
      <c r="J218" s="91" t="s">
        <v>12</v>
      </c>
      <c r="K218" s="91"/>
      <c r="L218" s="91" t="s">
        <v>12</v>
      </c>
      <c r="M218" s="132"/>
      <c r="N218" s="91" t="s">
        <v>13</v>
      </c>
      <c r="O218" s="91"/>
      <c r="P218" s="91" t="s">
        <v>12</v>
      </c>
      <c r="Q218" s="91"/>
      <c r="R218" s="91" t="s">
        <v>13</v>
      </c>
      <c r="S218" s="91"/>
      <c r="T218" s="91" t="s">
        <v>12</v>
      </c>
      <c r="U218" s="91"/>
      <c r="V218" s="91" t="s">
        <v>12</v>
      </c>
      <c r="W218" s="91"/>
      <c r="X218" s="91" t="s">
        <v>12</v>
      </c>
      <c r="Y218" s="91"/>
      <c r="Z218" s="91" t="s">
        <v>12</v>
      </c>
      <c r="AA218" s="91"/>
      <c r="AB218" s="91" t="s">
        <v>12</v>
      </c>
      <c r="AC218" s="91"/>
      <c r="AD218" s="91" t="s">
        <v>12</v>
      </c>
      <c r="AE218" s="91"/>
      <c r="AF218" s="91" t="s">
        <v>13</v>
      </c>
      <c r="AG218" s="91"/>
      <c r="AH218" s="91" t="s">
        <v>12</v>
      </c>
      <c r="AI218" s="91"/>
      <c r="AJ218" s="91" t="s">
        <v>12</v>
      </c>
      <c r="AK218" s="91"/>
      <c r="AL218" s="91" t="s">
        <v>12</v>
      </c>
      <c r="AM218" s="91"/>
      <c r="AN218" s="91" t="s">
        <v>12</v>
      </c>
      <c r="AO218" s="91"/>
      <c r="AP218" s="91" t="s">
        <v>12</v>
      </c>
      <c r="AQ218" s="91"/>
      <c r="AR218" s="91" t="s">
        <v>12</v>
      </c>
      <c r="AS218" s="91"/>
      <c r="AT218" s="91" t="s">
        <v>12</v>
      </c>
      <c r="AU218" s="91"/>
      <c r="AV218" s="91">
        <v>150</v>
      </c>
      <c r="AW218" s="91"/>
      <c r="AX218" s="91">
        <v>4</v>
      </c>
      <c r="AY218" s="91"/>
      <c r="AZ218" s="91" t="s">
        <v>13</v>
      </c>
      <c r="BA218" s="91"/>
      <c r="BB218" s="91">
        <v>212</v>
      </c>
      <c r="BC218" s="91"/>
      <c r="BD218" s="91" t="s">
        <v>12</v>
      </c>
    </row>
    <row r="219" spans="2:56" s="12" customFormat="1" ht="15.75" customHeight="1" x14ac:dyDescent="0.2">
      <c r="B219" s="130"/>
      <c r="C219" s="134">
        <v>2022</v>
      </c>
      <c r="D219" s="91">
        <v>1</v>
      </c>
      <c r="E219" s="91"/>
      <c r="F219" s="91" t="s">
        <v>12</v>
      </c>
      <c r="G219" s="91"/>
      <c r="H219" s="91" t="s">
        <v>12</v>
      </c>
      <c r="I219" s="91"/>
      <c r="J219" s="91" t="s">
        <v>12</v>
      </c>
      <c r="K219" s="91"/>
      <c r="L219" s="91" t="s">
        <v>12</v>
      </c>
      <c r="M219" s="132"/>
      <c r="N219" s="91" t="s">
        <v>13</v>
      </c>
      <c r="O219" s="91"/>
      <c r="P219" s="91" t="s">
        <v>12</v>
      </c>
      <c r="Q219" s="91"/>
      <c r="R219" s="91" t="s">
        <v>12</v>
      </c>
      <c r="S219" s="91"/>
      <c r="T219" s="91" t="s">
        <v>12</v>
      </c>
      <c r="U219" s="91"/>
      <c r="V219" s="91" t="s">
        <v>12</v>
      </c>
      <c r="W219" s="91"/>
      <c r="X219" s="91" t="s">
        <v>12</v>
      </c>
      <c r="Y219" s="91"/>
      <c r="Z219" s="91" t="s">
        <v>12</v>
      </c>
      <c r="AA219" s="91"/>
      <c r="AB219" s="91" t="s">
        <v>12</v>
      </c>
      <c r="AC219" s="91"/>
      <c r="AD219" s="91" t="s">
        <v>12</v>
      </c>
      <c r="AE219" s="91"/>
      <c r="AF219" s="91" t="s">
        <v>12</v>
      </c>
      <c r="AG219" s="91"/>
      <c r="AH219" s="91" t="s">
        <v>12</v>
      </c>
      <c r="AI219" s="91"/>
      <c r="AJ219" s="91" t="s">
        <v>12</v>
      </c>
      <c r="AK219" s="91"/>
      <c r="AL219" s="91" t="s">
        <v>12</v>
      </c>
      <c r="AM219" s="91"/>
      <c r="AN219" s="91" t="s">
        <v>12</v>
      </c>
      <c r="AO219" s="91"/>
      <c r="AP219" s="91" t="s">
        <v>12</v>
      </c>
      <c r="AQ219" s="91"/>
      <c r="AR219" s="91" t="s">
        <v>12</v>
      </c>
      <c r="AS219" s="91"/>
      <c r="AT219" s="91" t="s">
        <v>12</v>
      </c>
      <c r="AU219" s="91"/>
      <c r="AV219" s="91" t="s">
        <v>12</v>
      </c>
      <c r="AW219" s="91"/>
      <c r="AX219" s="91">
        <v>829</v>
      </c>
      <c r="AY219" s="91"/>
      <c r="AZ219" s="91" t="s">
        <v>12</v>
      </c>
      <c r="BA219" s="91"/>
      <c r="BB219" s="91">
        <v>3</v>
      </c>
      <c r="BC219" s="100" t="s">
        <v>85</v>
      </c>
      <c r="BD219" s="91" t="s">
        <v>12</v>
      </c>
    </row>
    <row r="220" spans="2:56" s="27" customFormat="1" ht="15.75" customHeight="1" x14ac:dyDescent="0.25">
      <c r="B220" s="58"/>
      <c r="C220" s="94">
        <v>2023</v>
      </c>
      <c r="D220" s="103">
        <v>1</v>
      </c>
      <c r="E220" s="96"/>
      <c r="F220" s="96" t="s">
        <v>12</v>
      </c>
      <c r="G220" s="96"/>
      <c r="H220" s="96" t="s">
        <v>12</v>
      </c>
      <c r="I220" s="96"/>
      <c r="J220" s="96" t="s">
        <v>12</v>
      </c>
      <c r="K220" s="96"/>
      <c r="L220" s="96">
        <v>1</v>
      </c>
      <c r="M220" s="96"/>
      <c r="N220" s="96" t="s">
        <v>12</v>
      </c>
      <c r="O220" s="99" t="s">
        <v>85</v>
      </c>
      <c r="P220" s="96" t="s">
        <v>12</v>
      </c>
      <c r="Q220" s="96"/>
      <c r="R220" s="96" t="s">
        <v>13</v>
      </c>
      <c r="S220" s="96"/>
      <c r="T220" s="96" t="s">
        <v>12</v>
      </c>
      <c r="U220" s="96"/>
      <c r="V220" s="96" t="s">
        <v>12</v>
      </c>
      <c r="W220" s="96"/>
      <c r="X220" s="96" t="s">
        <v>12</v>
      </c>
      <c r="Y220" s="96"/>
      <c r="Z220" s="96">
        <v>30</v>
      </c>
      <c r="AA220" s="96"/>
      <c r="AB220" s="96" t="s">
        <v>12</v>
      </c>
      <c r="AC220" s="96"/>
      <c r="AD220" s="96" t="s">
        <v>12</v>
      </c>
      <c r="AE220" s="96"/>
      <c r="AF220" s="96" t="s">
        <v>12</v>
      </c>
      <c r="AG220" s="96"/>
      <c r="AH220" s="96" t="s">
        <v>12</v>
      </c>
      <c r="AI220" s="96"/>
      <c r="AJ220" s="96" t="s">
        <v>12</v>
      </c>
      <c r="AK220" s="96"/>
      <c r="AL220" s="96" t="s">
        <v>12</v>
      </c>
      <c r="AM220" s="96"/>
      <c r="AN220" s="96" t="s">
        <v>12</v>
      </c>
      <c r="AO220" s="96"/>
      <c r="AP220" s="96" t="s">
        <v>12</v>
      </c>
      <c r="AQ220" s="96"/>
      <c r="AR220" s="96" t="s">
        <v>12</v>
      </c>
      <c r="AS220" s="96"/>
      <c r="AT220" s="96" t="s">
        <v>12</v>
      </c>
      <c r="AU220" s="96"/>
      <c r="AV220" s="96" t="s">
        <v>12</v>
      </c>
      <c r="AW220" s="96"/>
      <c r="AX220" s="96">
        <v>1</v>
      </c>
      <c r="AY220" s="96"/>
      <c r="AZ220" s="96" t="s">
        <v>12</v>
      </c>
      <c r="BA220" s="96"/>
      <c r="BB220" s="96" t="s">
        <v>13</v>
      </c>
      <c r="BC220" s="96"/>
      <c r="BD220" s="96" t="s">
        <v>12</v>
      </c>
    </row>
    <row r="221" spans="2:56" s="12" customFormat="1" ht="15.75" customHeight="1" x14ac:dyDescent="0.2">
      <c r="B221" s="75" t="s">
        <v>110</v>
      </c>
      <c r="C221" s="115">
        <v>2019</v>
      </c>
      <c r="D221" s="117">
        <f>SUM(D197,D205,D208,D213,D216)</f>
        <v>20</v>
      </c>
      <c r="E221" s="117"/>
      <c r="F221" s="117">
        <f>SUM(F197,F205,F208,F213,F216)</f>
        <v>0</v>
      </c>
      <c r="G221" s="117"/>
      <c r="H221" s="117">
        <f>SUM(H197,H205,H208,H213,H216)</f>
        <v>0</v>
      </c>
      <c r="I221" s="117"/>
      <c r="J221" s="117">
        <f>SUM(J197,J205,J208,J213,J216)</f>
        <v>0</v>
      </c>
      <c r="K221" s="117"/>
      <c r="L221" s="117">
        <f>SUM(L197,L205,L208,L213,L216)</f>
        <v>3</v>
      </c>
      <c r="M221" s="117"/>
      <c r="N221" s="117">
        <f>SUM(N197,N205,N208,N213,N216)</f>
        <v>0</v>
      </c>
      <c r="O221" s="117"/>
      <c r="P221" s="117">
        <f>SUM(P197,P205,P208,P213,P216)</f>
        <v>0</v>
      </c>
      <c r="Q221" s="117"/>
      <c r="R221" s="117">
        <f>SUM(R197,R205,R208,R213,R216)</f>
        <v>0</v>
      </c>
      <c r="S221" s="117"/>
      <c r="T221" s="117">
        <f>SUM(T197,T205,T208,T213,T216)</f>
        <v>0</v>
      </c>
      <c r="U221" s="117"/>
      <c r="V221" s="117">
        <f>SUM(V197,V205,V208,V213,V216)</f>
        <v>0</v>
      </c>
      <c r="W221" s="117"/>
      <c r="X221" s="117">
        <f>SUM(X197,X205,X208,X213,X216)</f>
        <v>0</v>
      </c>
      <c r="Y221" s="117"/>
      <c r="Z221" s="117">
        <f>SUM(Z197,Z205,Z208,Z213,Z216)</f>
        <v>0</v>
      </c>
      <c r="AA221" s="117"/>
      <c r="AB221" s="117">
        <f>SUM(AB197,AB205,AB208,AB213,AB216)</f>
        <v>0</v>
      </c>
      <c r="AC221" s="117"/>
      <c r="AD221" s="117">
        <f>SUM(AD197,AD205,AD208,AD213,AD216)</f>
        <v>0</v>
      </c>
      <c r="AE221" s="117"/>
      <c r="AF221" s="117">
        <f>SUM(AF197,AF205,AF208,AF213,AF216)</f>
        <v>0</v>
      </c>
      <c r="AG221" s="117"/>
      <c r="AH221" s="117">
        <f>SUM(AH197,AH205,AH208,AH213,AH216)</f>
        <v>0</v>
      </c>
      <c r="AI221" s="117"/>
      <c r="AJ221" s="117">
        <f>SUM(AJ197,AJ205,AJ208,AJ213,AJ216)</f>
        <v>0</v>
      </c>
      <c r="AK221" s="117"/>
      <c r="AL221" s="117">
        <f>SUM(AL197,AL205,AL208,AL213,AL216)</f>
        <v>9</v>
      </c>
      <c r="AM221" s="117"/>
      <c r="AN221" s="117">
        <f>SUM(AN197,AN205,AN208,AN213,AN216)</f>
        <v>0</v>
      </c>
      <c r="AO221" s="117"/>
      <c r="AP221" s="117">
        <f>SUM(AP197,AP205,AP208,AP213,AP216)</f>
        <v>0</v>
      </c>
      <c r="AQ221" s="117"/>
      <c r="AR221" s="117">
        <f>SUM(AR197,AR205,AR208,AR213,AR216)</f>
        <v>0</v>
      </c>
      <c r="AS221" s="117"/>
      <c r="AT221" s="117">
        <f>SUM(AT197,AT205,AT208,AT213,AT216)</f>
        <v>89</v>
      </c>
      <c r="AU221" s="117"/>
      <c r="AV221" s="117">
        <f>SUM(AV197,AV205,AV208,AV213,AV216)</f>
        <v>1</v>
      </c>
      <c r="AW221" s="117"/>
      <c r="AX221" s="117">
        <f>SUM(AX197,AX205,AX208,AX213,AX216)</f>
        <v>11</v>
      </c>
      <c r="AY221" s="117"/>
      <c r="AZ221" s="117">
        <f>SUM(AZ197,AZ205,AZ208,AZ213,AZ216)</f>
        <v>2</v>
      </c>
      <c r="BA221" s="117"/>
      <c r="BB221" s="117">
        <f>SUM(BB197,BB205,BB208,BB213,BB216)</f>
        <v>0</v>
      </c>
      <c r="BC221" s="117"/>
      <c r="BD221" s="117">
        <f>SUM(BD197,BD205,BD208,BD213,BD216)</f>
        <v>3</v>
      </c>
    </row>
    <row r="222" spans="2:56" s="12" customFormat="1" ht="15.75" customHeight="1" x14ac:dyDescent="0.2">
      <c r="B222" s="75" t="s">
        <v>110</v>
      </c>
      <c r="C222" s="115">
        <v>2020</v>
      </c>
      <c r="D222" s="117">
        <f>SUM(D202,D206,D209,D214,D217)</f>
        <v>54</v>
      </c>
      <c r="E222" s="117"/>
      <c r="F222" s="117">
        <f>SUM(F202,F206,F209,F214,F217)</f>
        <v>0</v>
      </c>
      <c r="G222" s="117"/>
      <c r="H222" s="117">
        <f>SUM(H202,H206,H209,H214,H217)</f>
        <v>0</v>
      </c>
      <c r="I222" s="117"/>
      <c r="J222" s="117">
        <f>SUM(J202,J206,J209,J214,J217)</f>
        <v>0</v>
      </c>
      <c r="K222" s="117"/>
      <c r="L222" s="117">
        <f>SUM(L202,L206,L209,L214,L217)</f>
        <v>0</v>
      </c>
      <c r="M222" s="118"/>
      <c r="N222" s="117">
        <f>SUM(N202,N206,N209,N214,N217)</f>
        <v>42</v>
      </c>
      <c r="O222" s="117"/>
      <c r="P222" s="117">
        <f>SUM(P202,P206,P209,P214,P217)</f>
        <v>0</v>
      </c>
      <c r="Q222" s="117"/>
      <c r="R222" s="117">
        <f>SUM(R202,R206,R209,R214,R217)</f>
        <v>0</v>
      </c>
      <c r="S222" s="117"/>
      <c r="T222" s="117">
        <f>SUM(T202,T206,T209,T214,T217)</f>
        <v>0</v>
      </c>
      <c r="U222" s="117"/>
      <c r="V222" s="117">
        <f>SUM(V202,V206,V209,V214,V217)</f>
        <v>0</v>
      </c>
      <c r="W222" s="117"/>
      <c r="X222" s="117">
        <f>SUM(X202,X206,X209,X214,X217)</f>
        <v>0</v>
      </c>
      <c r="Y222" s="117"/>
      <c r="Z222" s="117">
        <f>SUM(Z202,Z206,Z209,Z214,Z217)</f>
        <v>0</v>
      </c>
      <c r="AA222" s="117"/>
      <c r="AB222" s="117">
        <f>SUM(AB202,AB206,AB209,AB214,AB217)</f>
        <v>0</v>
      </c>
      <c r="AC222" s="117"/>
      <c r="AD222" s="117">
        <f>SUM(AD202,AD206,AD209,AD214,AD217)</f>
        <v>7</v>
      </c>
      <c r="AE222" s="117"/>
      <c r="AF222" s="117">
        <f>SUM(AF202,AF206,AF209,AF214,AF217)</f>
        <v>0</v>
      </c>
      <c r="AG222" s="117"/>
      <c r="AH222" s="117">
        <f>SUM(AH202,AH206,AH209,AH214,AH217)</f>
        <v>0</v>
      </c>
      <c r="AI222" s="117"/>
      <c r="AJ222" s="117">
        <f>SUM(AJ202,AJ206,AJ209,AJ214,AJ217)</f>
        <v>0</v>
      </c>
      <c r="AK222" s="117"/>
      <c r="AL222" s="117">
        <f>SUM(AL202,AL206,AL209,AL214,AL217)</f>
        <v>0</v>
      </c>
      <c r="AM222" s="117"/>
      <c r="AN222" s="117">
        <f>SUM(AN202,AN206,AN209,AN214,AN217)</f>
        <v>0</v>
      </c>
      <c r="AO222" s="117"/>
      <c r="AP222" s="117">
        <f>SUM(AP202,AP206,AP209,AP214,AP217)</f>
        <v>0</v>
      </c>
      <c r="AQ222" s="117"/>
      <c r="AR222" s="117">
        <f>SUM(AR202,AR206,AR209,AR214,AR217)</f>
        <v>0</v>
      </c>
      <c r="AS222" s="117"/>
      <c r="AT222" s="117">
        <f>SUM(AT202,AT206,AT209,AT214,AT217)</f>
        <v>13</v>
      </c>
      <c r="AU222" s="117"/>
      <c r="AV222" s="117">
        <f>SUM(AV202,AV206,AV209,AV214,AV217)</f>
        <v>0</v>
      </c>
      <c r="AW222" s="117"/>
      <c r="AX222" s="117">
        <f>SUM(AX202,AX206,AX209,AX214,AX217)</f>
        <v>7</v>
      </c>
      <c r="AY222" s="117"/>
      <c r="AZ222" s="117">
        <f>SUM(AZ202,AZ206,AZ209,AZ214,AZ217)</f>
        <v>9</v>
      </c>
      <c r="BA222" s="117"/>
      <c r="BB222" s="117">
        <f>SUM(BB202,BB206,BB209,BB214,BB217)</f>
        <v>103</v>
      </c>
      <c r="BC222" s="117"/>
      <c r="BD222" s="117">
        <f>SUM(BD202,BD206,BD209,BD214,BD217)</f>
        <v>0</v>
      </c>
    </row>
    <row r="223" spans="2:56" s="12" customFormat="1" ht="15.75" customHeight="1" x14ac:dyDescent="0.2">
      <c r="B223" s="75" t="s">
        <v>110</v>
      </c>
      <c r="C223" s="115">
        <v>2021</v>
      </c>
      <c r="D223" s="117">
        <f>SUM(D198,D203,D210,D215,D218)</f>
        <v>2</v>
      </c>
      <c r="E223" s="117"/>
      <c r="F223" s="117">
        <f>SUM(F198,F203,F210,F215,F218)</f>
        <v>0</v>
      </c>
      <c r="G223" s="117"/>
      <c r="H223" s="117">
        <f>SUM(H198,H203,H210,H215,H218)</f>
        <v>0</v>
      </c>
      <c r="I223" s="117"/>
      <c r="J223" s="117">
        <f>SUM(J198,J203,J210,J215,J218)</f>
        <v>0</v>
      </c>
      <c r="K223" s="117"/>
      <c r="L223" s="117">
        <f>SUM(L198,L203,L210,L215,L218)</f>
        <v>0</v>
      </c>
      <c r="M223" s="117"/>
      <c r="N223" s="117">
        <f>SUM(N198,N203,N210,N215,N218)</f>
        <v>0</v>
      </c>
      <c r="O223" s="117"/>
      <c r="P223" s="117">
        <f>SUM(P198,P203,P210,P215,P218)</f>
        <v>0</v>
      </c>
      <c r="Q223" s="117"/>
      <c r="R223" s="117">
        <f>SUM(R198,R203,R210,R215,R218)</f>
        <v>0</v>
      </c>
      <c r="S223" s="117"/>
      <c r="T223" s="117">
        <f>SUM(T198,T203,T210,T215,T218)</f>
        <v>0</v>
      </c>
      <c r="U223" s="117"/>
      <c r="V223" s="117">
        <f>SUM(V198,V203,V210,V215,V218)</f>
        <v>0</v>
      </c>
      <c r="W223" s="117"/>
      <c r="X223" s="117">
        <f>SUM(X198,X203,X210,X215,X218)</f>
        <v>0</v>
      </c>
      <c r="Y223" s="117"/>
      <c r="Z223" s="117">
        <f>SUM(Z198,Z203,Z210,Z215,Z218)</f>
        <v>0</v>
      </c>
      <c r="AA223" s="117"/>
      <c r="AB223" s="117">
        <f>SUM(AB198,AB203,AB210,AB215,AB218)</f>
        <v>0</v>
      </c>
      <c r="AC223" s="117"/>
      <c r="AD223" s="117">
        <f>SUM(AD198,AD203,AD210,AD215,AD218)</f>
        <v>0</v>
      </c>
      <c r="AE223" s="117"/>
      <c r="AF223" s="117">
        <f>SUM(AF198,AF203,AF210,AF215,AF218)</f>
        <v>0</v>
      </c>
      <c r="AG223" s="117"/>
      <c r="AH223" s="117">
        <f>SUM(AH198,AH203,AH210,AH215,AH218)</f>
        <v>0</v>
      </c>
      <c r="AI223" s="117"/>
      <c r="AJ223" s="117">
        <f>SUM(AJ198,AJ203,AJ210,AJ215,AJ218)</f>
        <v>0</v>
      </c>
      <c r="AK223" s="117"/>
      <c r="AL223" s="117">
        <f>SUM(AL198,AL203,AL210,AL215,AL218)</f>
        <v>0</v>
      </c>
      <c r="AM223" s="117"/>
      <c r="AN223" s="117">
        <f>SUM(AN198,AN203,AN210,AN215,AN218)</f>
        <v>0</v>
      </c>
      <c r="AO223" s="117"/>
      <c r="AP223" s="117">
        <f>SUM(AP198,AP203,AP210,AP215,AP218)</f>
        <v>0</v>
      </c>
      <c r="AQ223" s="117"/>
      <c r="AR223" s="117">
        <f>SUM(AR198,AR203,AR210,AR215,AR218)</f>
        <v>0</v>
      </c>
      <c r="AS223" s="117"/>
      <c r="AT223" s="117">
        <f>SUM(AT198,AT203,AT210,AT215,AT218)</f>
        <v>7</v>
      </c>
      <c r="AU223" s="117"/>
      <c r="AV223" s="117">
        <f>SUM(AV198,AV203,AV210,AV215,AV218)</f>
        <v>150</v>
      </c>
      <c r="AW223" s="117"/>
      <c r="AX223" s="117">
        <f>SUM(AX198,AX203,AX210,AX215,AX218)</f>
        <v>4</v>
      </c>
      <c r="AY223" s="117"/>
      <c r="AZ223" s="117">
        <f>SUM(AZ198,AZ203,AZ210,AZ215,AZ218)</f>
        <v>1</v>
      </c>
      <c r="BA223" s="117"/>
      <c r="BB223" s="117">
        <f>SUM(BB198,BB203,BB210,BB215,BB218)</f>
        <v>241</v>
      </c>
      <c r="BC223" s="117"/>
      <c r="BD223" s="117">
        <f>SUM(BD198,BD203,BD210,BD215,BD218)</f>
        <v>0</v>
      </c>
    </row>
    <row r="224" spans="2:56" s="12" customFormat="1" ht="15.75" customHeight="1" x14ac:dyDescent="0.2">
      <c r="B224" s="75" t="s">
        <v>110</v>
      </c>
      <c r="C224" s="115">
        <v>2022</v>
      </c>
      <c r="D224" s="117">
        <f>SUM(D199,D201,D204,D207,D211,D219)</f>
        <v>7</v>
      </c>
      <c r="E224" s="117"/>
      <c r="F224" s="117">
        <f>SUM(F199,F201,F204,F207,F211,F219)</f>
        <v>0</v>
      </c>
      <c r="G224" s="117"/>
      <c r="H224" s="117">
        <f>SUM(H199,H201,H204,H207,H211,H219)</f>
        <v>0</v>
      </c>
      <c r="I224" s="117"/>
      <c r="J224" s="117">
        <f>SUM(J199,J201,J204,J207,J211,J219)</f>
        <v>0</v>
      </c>
      <c r="K224" s="117"/>
      <c r="L224" s="117">
        <f>SUM(L199,L201,L204,L207,L211,L219)</f>
        <v>0</v>
      </c>
      <c r="M224" s="117"/>
      <c r="N224" s="117">
        <f>SUM(N199,N201,N204,N207,N211,N219)</f>
        <v>0</v>
      </c>
      <c r="O224" s="117"/>
      <c r="P224" s="117">
        <f>SUM(P199,P201,P204,P207,P211,P219)</f>
        <v>0</v>
      </c>
      <c r="Q224" s="117"/>
      <c r="R224" s="117">
        <f>SUM(R199,R201,R204,R207,R211,R219)</f>
        <v>0</v>
      </c>
      <c r="S224" s="117"/>
      <c r="T224" s="117">
        <f>SUM(T199,T201,T204,T207,T211,T219)</f>
        <v>45</v>
      </c>
      <c r="U224" s="117"/>
      <c r="V224" s="117">
        <f>SUM(V199,V201,V204,V207,V211,V219)</f>
        <v>0</v>
      </c>
      <c r="W224" s="117"/>
      <c r="X224" s="117">
        <f>SUM(X199,X201,X204,X207,X211,X219)</f>
        <v>0</v>
      </c>
      <c r="Y224" s="117"/>
      <c r="Z224" s="117">
        <f>SUM(Z199,Z201,Z204,Z207,Z211,Z219)</f>
        <v>0</v>
      </c>
      <c r="AA224" s="117"/>
      <c r="AB224" s="117">
        <f>SUM(AB199,AB201,AB204,AB207,AB211,AB219)</f>
        <v>0</v>
      </c>
      <c r="AC224" s="117"/>
      <c r="AD224" s="117">
        <f>SUM(AD199,AD201,AD204,AD207,AD211,AD219)</f>
        <v>0</v>
      </c>
      <c r="AE224" s="117"/>
      <c r="AF224" s="117">
        <f>SUM(AF199,AF201,AF204,AF207,AF211,AF219)</f>
        <v>0</v>
      </c>
      <c r="AG224" s="117"/>
      <c r="AH224" s="117">
        <f>SUM(AH199,AH201,AH204,AH207,AH211,AH219)</f>
        <v>0</v>
      </c>
      <c r="AI224" s="117"/>
      <c r="AJ224" s="117">
        <f>SUM(AJ199,AJ201,AJ204,AJ207,AJ211,AJ219)</f>
        <v>0</v>
      </c>
      <c r="AK224" s="117"/>
      <c r="AL224" s="117">
        <f>SUM(AL199,AL201,AL204,AL207,AL211,AL219)</f>
        <v>0</v>
      </c>
      <c r="AM224" s="117"/>
      <c r="AN224" s="117">
        <f>SUM(AN199,AN201,AN204,AN207,AN211,AN219)</f>
        <v>0</v>
      </c>
      <c r="AO224" s="117"/>
      <c r="AP224" s="117">
        <f>SUM(AP199,AP201,AP204,AP207,AP211,AP219)</f>
        <v>0</v>
      </c>
      <c r="AQ224" s="117"/>
      <c r="AR224" s="117">
        <f>SUM(AR199,AR201,AR204,AR207,AR211,AR219)</f>
        <v>0</v>
      </c>
      <c r="AS224" s="117"/>
      <c r="AT224" s="117">
        <f>SUM(AT199,AT201,AT204,AT207,AT211,AT219)</f>
        <v>2</v>
      </c>
      <c r="AU224" s="117"/>
      <c r="AV224" s="117">
        <f>SUM(AV199,AV201,AV204,AV207,AV211,AV219)</f>
        <v>0</v>
      </c>
      <c r="AW224" s="117"/>
      <c r="AX224" s="117">
        <f>SUM(AX199,AX201,AX204,AX207,AX211,AX219)</f>
        <v>831</v>
      </c>
      <c r="AY224" s="117"/>
      <c r="AZ224" s="117">
        <f>SUM(AZ199,AZ201,AZ204,AZ207,AZ211,AZ219)</f>
        <v>0</v>
      </c>
      <c r="BA224" s="117"/>
      <c r="BB224" s="117">
        <f>SUM(BB199,BB201,BB204,BB207,BB211,BB219)</f>
        <v>5</v>
      </c>
      <c r="BC224" s="117"/>
      <c r="BD224" s="117">
        <f>SUM(BD199,BD201,BD204,BD207,BD211,BD219)</f>
        <v>0</v>
      </c>
    </row>
    <row r="225" spans="1:1552" s="27" customFormat="1" ht="15.75" customHeight="1" x14ac:dyDescent="0.2">
      <c r="B225" s="75" t="s">
        <v>110</v>
      </c>
      <c r="C225" s="116">
        <v>2023</v>
      </c>
      <c r="D225" s="117">
        <f>SUM(D200,D212,D220)</f>
        <v>74</v>
      </c>
      <c r="E225" s="117"/>
      <c r="F225" s="117">
        <f t="shared" ref="F225:BD225" si="4">SUM(F200,F212,F220)</f>
        <v>0</v>
      </c>
      <c r="G225" s="117"/>
      <c r="H225" s="117">
        <f t="shared" si="4"/>
        <v>0</v>
      </c>
      <c r="I225" s="117"/>
      <c r="J225" s="117">
        <f t="shared" si="4"/>
        <v>0</v>
      </c>
      <c r="K225" s="117"/>
      <c r="L225" s="117">
        <f t="shared" si="4"/>
        <v>14</v>
      </c>
      <c r="M225" s="117"/>
      <c r="N225" s="117">
        <f t="shared" si="4"/>
        <v>0</v>
      </c>
      <c r="O225" s="117"/>
      <c r="P225" s="117">
        <f t="shared" si="4"/>
        <v>0</v>
      </c>
      <c r="Q225" s="117"/>
      <c r="R225" s="117">
        <f t="shared" si="4"/>
        <v>0</v>
      </c>
      <c r="S225" s="117"/>
      <c r="T225" s="117">
        <f t="shared" si="4"/>
        <v>0</v>
      </c>
      <c r="U225" s="117"/>
      <c r="V225" s="117">
        <f t="shared" si="4"/>
        <v>0</v>
      </c>
      <c r="W225" s="117"/>
      <c r="X225" s="117">
        <f t="shared" si="4"/>
        <v>0</v>
      </c>
      <c r="Y225" s="117"/>
      <c r="Z225" s="117">
        <f t="shared" si="4"/>
        <v>30</v>
      </c>
      <c r="AA225" s="117"/>
      <c r="AB225" s="117">
        <f t="shared" si="4"/>
        <v>0</v>
      </c>
      <c r="AC225" s="117"/>
      <c r="AD225" s="117">
        <f t="shared" si="4"/>
        <v>0</v>
      </c>
      <c r="AE225" s="117"/>
      <c r="AF225" s="117">
        <f t="shared" si="4"/>
        <v>0</v>
      </c>
      <c r="AG225" s="117"/>
      <c r="AH225" s="117">
        <f t="shared" si="4"/>
        <v>0</v>
      </c>
      <c r="AI225" s="117"/>
      <c r="AJ225" s="117">
        <f t="shared" si="4"/>
        <v>0</v>
      </c>
      <c r="AK225" s="117"/>
      <c r="AL225" s="117">
        <f t="shared" si="4"/>
        <v>0</v>
      </c>
      <c r="AM225" s="117"/>
      <c r="AN225" s="117">
        <f t="shared" si="4"/>
        <v>0</v>
      </c>
      <c r="AO225" s="117"/>
      <c r="AP225" s="117">
        <f t="shared" si="4"/>
        <v>0</v>
      </c>
      <c r="AQ225" s="117"/>
      <c r="AR225" s="117">
        <f t="shared" si="4"/>
        <v>0</v>
      </c>
      <c r="AS225" s="117"/>
      <c r="AT225" s="117">
        <f t="shared" si="4"/>
        <v>1</v>
      </c>
      <c r="AU225" s="117"/>
      <c r="AV225" s="117">
        <f t="shared" si="4"/>
        <v>0</v>
      </c>
      <c r="AW225" s="117"/>
      <c r="AX225" s="117">
        <f t="shared" si="4"/>
        <v>1</v>
      </c>
      <c r="AY225" s="117"/>
      <c r="AZ225" s="117">
        <f t="shared" si="4"/>
        <v>7</v>
      </c>
      <c r="BA225" s="117"/>
      <c r="BB225" s="117">
        <f t="shared" si="4"/>
        <v>0</v>
      </c>
      <c r="BC225" s="117"/>
      <c r="BD225" s="117">
        <f t="shared" si="4"/>
        <v>0</v>
      </c>
    </row>
    <row r="226" spans="1:1552" s="27" customFormat="1" ht="15.75" customHeight="1" thickBot="1" x14ac:dyDescent="0.3">
      <c r="B226" s="58"/>
      <c r="C226" s="58"/>
      <c r="D226" s="5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row>
    <row r="227" spans="1:1552" customFormat="1" ht="45" customHeight="1" x14ac:dyDescent="0.2">
      <c r="A227" s="10"/>
      <c r="B227" s="77" t="s">
        <v>96</v>
      </c>
      <c r="C227" s="136"/>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22"/>
      <c r="BF227" s="12"/>
      <c r="BG227" s="12"/>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EV227" s="10"/>
      <c r="EW227" s="10"/>
      <c r="EX227" s="10"/>
      <c r="EY227" s="10"/>
      <c r="EZ227" s="10"/>
      <c r="FA227" s="10"/>
      <c r="FB227" s="10"/>
      <c r="FC227" s="10"/>
      <c r="FD227" s="10"/>
      <c r="FE227" s="10"/>
      <c r="FF227" s="10"/>
      <c r="FG227" s="10"/>
      <c r="FH227" s="10"/>
      <c r="FI227" s="10"/>
      <c r="FJ227" s="10"/>
      <c r="FK227" s="10"/>
      <c r="FL227" s="10"/>
      <c r="FM227" s="10"/>
      <c r="FN227" s="10"/>
      <c r="FO227" s="10"/>
      <c r="FP227" s="10"/>
      <c r="FQ227" s="10"/>
      <c r="FR227" s="10"/>
      <c r="FS227" s="10"/>
      <c r="FT227" s="10"/>
      <c r="FU227" s="10"/>
      <c r="FV227" s="10"/>
      <c r="FW227" s="10"/>
      <c r="FX227" s="10"/>
      <c r="FY227" s="10"/>
      <c r="FZ227" s="10"/>
      <c r="GA227" s="10"/>
      <c r="GB227" s="10"/>
      <c r="GC227" s="10"/>
      <c r="GD227" s="10"/>
      <c r="GE227" s="10"/>
      <c r="GF227" s="10"/>
      <c r="GG227" s="10"/>
      <c r="GH227" s="10"/>
      <c r="GI227" s="10"/>
      <c r="GJ227" s="10"/>
      <c r="GK227" s="10"/>
      <c r="GL227" s="10"/>
      <c r="GM227" s="10"/>
      <c r="GN227" s="10"/>
      <c r="GO227" s="10"/>
      <c r="GP227" s="10"/>
      <c r="GQ227" s="10"/>
      <c r="GR227" s="10"/>
      <c r="GS227" s="10"/>
      <c r="GT227" s="10"/>
      <c r="GU227" s="10"/>
      <c r="GV227" s="10"/>
      <c r="GW227" s="10"/>
      <c r="GX227" s="10"/>
      <c r="GY227" s="10"/>
      <c r="GZ227" s="10"/>
      <c r="HA227" s="10"/>
      <c r="HB227" s="10"/>
      <c r="HC227" s="10"/>
      <c r="HD227" s="10"/>
      <c r="HE227" s="10"/>
      <c r="HF227" s="10"/>
      <c r="HG227" s="10"/>
      <c r="HH227" s="10"/>
      <c r="HI227" s="10"/>
      <c r="HJ227" s="10"/>
      <c r="HK227" s="10"/>
      <c r="HL227" s="10"/>
      <c r="HM227" s="10"/>
      <c r="HN227" s="10"/>
      <c r="HO227" s="10"/>
      <c r="HP227" s="10"/>
      <c r="HQ227" s="10"/>
      <c r="HR227" s="10"/>
      <c r="HS227" s="10"/>
      <c r="HT227" s="10"/>
      <c r="HU227" s="10"/>
      <c r="HV227" s="10"/>
      <c r="HW227" s="10"/>
      <c r="HX227" s="10"/>
      <c r="HY227" s="10"/>
      <c r="HZ227" s="10"/>
      <c r="IA227" s="10"/>
      <c r="IB227" s="10"/>
      <c r="IC227" s="10"/>
      <c r="ID227" s="10"/>
      <c r="IE227" s="10"/>
      <c r="IF227" s="10"/>
      <c r="IG227" s="10"/>
      <c r="IH227" s="10"/>
      <c r="II227" s="10"/>
      <c r="IJ227" s="10"/>
      <c r="IK227" s="10"/>
      <c r="IL227" s="10"/>
      <c r="IM227" s="10"/>
      <c r="IN227" s="10"/>
      <c r="IO227" s="10"/>
      <c r="IP227" s="10"/>
      <c r="IQ227" s="10"/>
      <c r="IR227" s="10"/>
      <c r="IS227" s="10"/>
      <c r="IT227" s="10"/>
      <c r="IU227" s="10"/>
      <c r="IV227" s="10"/>
      <c r="IW227" s="10"/>
      <c r="IX227" s="10"/>
      <c r="IY227" s="10"/>
      <c r="IZ227" s="10"/>
      <c r="JA227" s="10"/>
      <c r="JB227" s="10"/>
      <c r="JC227" s="10"/>
      <c r="JD227" s="10"/>
      <c r="JE227" s="10"/>
      <c r="JF227" s="10"/>
      <c r="JG227" s="10"/>
      <c r="JH227" s="10"/>
      <c r="JI227" s="10"/>
      <c r="JJ227" s="10"/>
      <c r="JK227" s="10"/>
      <c r="JL227" s="10"/>
      <c r="JM227" s="10"/>
      <c r="JN227" s="10"/>
      <c r="JO227" s="10"/>
      <c r="JP227" s="10"/>
      <c r="JQ227" s="10"/>
      <c r="JR227" s="10"/>
      <c r="JS227" s="10"/>
      <c r="JT227" s="10"/>
      <c r="JU227" s="10"/>
      <c r="JV227" s="10"/>
      <c r="JW227" s="10"/>
      <c r="JX227" s="10"/>
      <c r="JY227" s="10"/>
      <c r="JZ227" s="10"/>
      <c r="KA227" s="10"/>
      <c r="KB227" s="10"/>
      <c r="KC227" s="10"/>
      <c r="KD227" s="10"/>
      <c r="KE227" s="10"/>
      <c r="KF227" s="10"/>
      <c r="KG227" s="10"/>
      <c r="KH227" s="10"/>
      <c r="KI227" s="10"/>
      <c r="KJ227" s="10"/>
      <c r="KK227" s="10"/>
      <c r="KL227" s="10"/>
      <c r="KM227" s="10"/>
      <c r="KN227" s="10"/>
      <c r="KO227" s="10"/>
      <c r="KP227" s="10"/>
      <c r="KQ227" s="10"/>
      <c r="KR227" s="10"/>
      <c r="KS227" s="10"/>
      <c r="KT227" s="10"/>
      <c r="KU227" s="10"/>
      <c r="KV227" s="10"/>
      <c r="KW227" s="10"/>
      <c r="KX227" s="10"/>
      <c r="KY227" s="10"/>
      <c r="KZ227" s="10"/>
      <c r="LA227" s="10"/>
      <c r="LB227" s="10"/>
      <c r="LC227" s="10"/>
      <c r="LD227" s="10"/>
      <c r="LE227" s="10"/>
      <c r="LF227" s="10"/>
      <c r="LG227" s="10"/>
      <c r="LH227" s="10"/>
      <c r="LI227" s="10"/>
      <c r="LJ227" s="10"/>
      <c r="LK227" s="10"/>
      <c r="LL227" s="10"/>
      <c r="LM227" s="10"/>
      <c r="LN227" s="10"/>
      <c r="LO227" s="10"/>
      <c r="LP227" s="10"/>
      <c r="LQ227" s="10"/>
      <c r="LR227" s="10"/>
      <c r="LS227" s="10"/>
      <c r="LT227" s="10"/>
      <c r="LU227" s="10"/>
      <c r="LV227" s="10"/>
      <c r="LW227" s="10"/>
      <c r="LX227" s="10"/>
      <c r="LY227" s="10"/>
      <c r="LZ227" s="10"/>
      <c r="MA227" s="10"/>
      <c r="MB227" s="10"/>
      <c r="MC227" s="10"/>
      <c r="MD227" s="10"/>
      <c r="ME227" s="10"/>
      <c r="MF227" s="10"/>
      <c r="MG227" s="10"/>
      <c r="MH227" s="10"/>
      <c r="MI227" s="10"/>
      <c r="MJ227" s="10"/>
      <c r="MK227" s="10"/>
      <c r="ML227" s="10"/>
      <c r="MM227" s="10"/>
      <c r="MN227" s="10"/>
      <c r="MO227" s="10"/>
      <c r="MP227" s="10"/>
      <c r="MQ227" s="10"/>
      <c r="MR227" s="10"/>
      <c r="MS227" s="10"/>
      <c r="MT227" s="10"/>
      <c r="MU227" s="10"/>
      <c r="MV227" s="10"/>
      <c r="MW227" s="10"/>
      <c r="MX227" s="10"/>
      <c r="MY227" s="10"/>
      <c r="MZ227" s="10"/>
      <c r="NA227" s="10"/>
      <c r="NB227" s="10"/>
      <c r="NC227" s="10"/>
      <c r="ND227" s="10"/>
      <c r="NE227" s="10"/>
      <c r="NF227" s="10"/>
      <c r="NG227" s="10"/>
      <c r="NH227" s="10"/>
      <c r="NI227" s="10"/>
      <c r="NJ227" s="10"/>
      <c r="NK227" s="10"/>
      <c r="NL227" s="10"/>
      <c r="NM227" s="10"/>
      <c r="NN227" s="10"/>
      <c r="NO227" s="10"/>
      <c r="NP227" s="10"/>
      <c r="NQ227" s="10"/>
      <c r="NR227" s="10"/>
      <c r="NS227" s="10"/>
      <c r="NT227" s="10"/>
      <c r="NU227" s="10"/>
      <c r="NV227" s="10"/>
    </row>
    <row r="228" spans="1:1552" customFormat="1" ht="15.75" customHeight="1" x14ac:dyDescent="0.25">
      <c r="A228" s="141"/>
      <c r="B228" s="130" t="s">
        <v>64</v>
      </c>
      <c r="C228" s="131">
        <v>2019</v>
      </c>
      <c r="D228" s="91" t="s">
        <v>12</v>
      </c>
      <c r="E228" s="92"/>
      <c r="F228" s="91" t="s">
        <v>12</v>
      </c>
      <c r="G228" s="92"/>
      <c r="H228" s="91" t="s">
        <v>12</v>
      </c>
      <c r="I228" s="92"/>
      <c r="J228" s="91" t="s">
        <v>12</v>
      </c>
      <c r="K228" s="92"/>
      <c r="L228" s="91" t="s">
        <v>12</v>
      </c>
      <c r="M228" s="91"/>
      <c r="N228" s="91" t="s">
        <v>12</v>
      </c>
      <c r="O228" s="92"/>
      <c r="P228" s="91" t="s">
        <v>12</v>
      </c>
      <c r="Q228" s="92"/>
      <c r="R228" s="91" t="s">
        <v>12</v>
      </c>
      <c r="S228" s="92"/>
      <c r="T228" s="91" t="s">
        <v>12</v>
      </c>
      <c r="U228" s="92"/>
      <c r="V228" s="91" t="s">
        <v>12</v>
      </c>
      <c r="W228" s="92"/>
      <c r="X228" s="91" t="s">
        <v>12</v>
      </c>
      <c r="Y228" s="92"/>
      <c r="Z228" s="91" t="s">
        <v>12</v>
      </c>
      <c r="AA228" s="92"/>
      <c r="AB228" s="91" t="s">
        <v>12</v>
      </c>
      <c r="AC228" s="92"/>
      <c r="AD228" s="91" t="s">
        <v>12</v>
      </c>
      <c r="AE228" s="92"/>
      <c r="AF228" s="91" t="s">
        <v>12</v>
      </c>
      <c r="AG228" s="91"/>
      <c r="AH228" s="91" t="s">
        <v>12</v>
      </c>
      <c r="AI228" s="92"/>
      <c r="AJ228" s="91" t="s">
        <v>12</v>
      </c>
      <c r="AK228" s="92"/>
      <c r="AL228" s="91" t="s">
        <v>12</v>
      </c>
      <c r="AM228" s="92"/>
      <c r="AN228" s="91" t="s">
        <v>12</v>
      </c>
      <c r="AO228" s="92"/>
      <c r="AP228" s="91" t="s">
        <v>12</v>
      </c>
      <c r="AQ228" s="91"/>
      <c r="AR228" s="91" t="s">
        <v>12</v>
      </c>
      <c r="AS228" s="92"/>
      <c r="AT228" s="91" t="s">
        <v>12</v>
      </c>
      <c r="AU228" s="92"/>
      <c r="AV228" s="91" t="s">
        <v>12</v>
      </c>
      <c r="AW228" s="92"/>
      <c r="AX228" s="91" t="s">
        <v>13</v>
      </c>
      <c r="AY228" s="92"/>
      <c r="AZ228" s="91" t="s">
        <v>12</v>
      </c>
      <c r="BA228" s="92"/>
      <c r="BB228" s="91" t="s">
        <v>12</v>
      </c>
      <c r="BC228" s="92"/>
      <c r="BD228" s="91" t="s">
        <v>12</v>
      </c>
      <c r="BE228" s="2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c r="HR228" s="12"/>
      <c r="HS228" s="12"/>
      <c r="HT228" s="12"/>
      <c r="HU228" s="12"/>
      <c r="HV228" s="12"/>
      <c r="HW228" s="12"/>
      <c r="HX228" s="12"/>
      <c r="HY228" s="12"/>
      <c r="HZ228" s="12"/>
      <c r="IA228" s="12"/>
      <c r="IB228" s="12"/>
      <c r="IC228" s="12"/>
      <c r="ID228" s="12"/>
      <c r="IE228" s="12"/>
      <c r="IF228" s="12"/>
      <c r="IG228" s="12"/>
      <c r="IH228" s="12"/>
      <c r="II228" s="12"/>
      <c r="IJ228" s="12"/>
      <c r="IK228" s="12"/>
      <c r="IL228" s="12"/>
      <c r="IM228" s="12"/>
      <c r="IN228" s="12"/>
      <c r="IO228" s="12"/>
      <c r="IP228" s="12"/>
      <c r="IQ228" s="12"/>
      <c r="IR228" s="12"/>
      <c r="IS228" s="12"/>
      <c r="IT228" s="12"/>
      <c r="IU228" s="12"/>
      <c r="IV228" s="12"/>
      <c r="IW228" s="12"/>
      <c r="IX228" s="12"/>
      <c r="IY228" s="12"/>
      <c r="IZ228" s="12"/>
      <c r="JA228" s="12"/>
      <c r="JB228" s="12"/>
      <c r="JC228" s="12"/>
      <c r="JD228" s="12"/>
      <c r="JE228" s="12"/>
      <c r="JF228" s="12"/>
      <c r="JG228" s="12"/>
      <c r="JH228" s="12"/>
      <c r="JI228" s="12"/>
      <c r="JJ228" s="12"/>
      <c r="JK228" s="12"/>
      <c r="JL228" s="12"/>
      <c r="JM228" s="12"/>
      <c r="JN228" s="12"/>
      <c r="JO228" s="12"/>
      <c r="JP228" s="12"/>
      <c r="JQ228" s="12"/>
      <c r="JR228" s="12"/>
      <c r="JS228" s="12"/>
      <c r="JT228" s="12"/>
      <c r="JU228" s="12"/>
      <c r="JV228" s="12"/>
      <c r="JW228" s="12"/>
      <c r="JX228" s="12"/>
      <c r="JY228" s="12"/>
      <c r="JZ228" s="12"/>
      <c r="KA228" s="12"/>
      <c r="KB228" s="12"/>
      <c r="KC228" s="12"/>
      <c r="KD228" s="12"/>
      <c r="KE228" s="12"/>
      <c r="KF228" s="12"/>
      <c r="KG228" s="12"/>
      <c r="KH228" s="12"/>
      <c r="KI228" s="12"/>
      <c r="KJ228" s="12"/>
      <c r="KK228" s="12"/>
      <c r="KL228" s="12"/>
      <c r="KM228" s="12"/>
      <c r="KN228" s="12"/>
      <c r="KO228" s="12"/>
      <c r="KP228" s="12"/>
      <c r="KQ228" s="12"/>
      <c r="KR228" s="12"/>
      <c r="KS228" s="12"/>
      <c r="KT228" s="12"/>
      <c r="KU228" s="12"/>
      <c r="KV228" s="12"/>
      <c r="KW228" s="12"/>
      <c r="KX228" s="12"/>
      <c r="KY228" s="12"/>
      <c r="KZ228" s="12"/>
      <c r="LA228" s="12"/>
      <c r="LB228" s="12"/>
      <c r="LC228" s="12"/>
      <c r="LD228" s="12"/>
      <c r="LE228" s="12"/>
      <c r="LF228" s="12"/>
      <c r="LG228" s="12"/>
      <c r="LH228" s="12"/>
      <c r="LI228" s="12"/>
      <c r="LJ228" s="12"/>
      <c r="LK228" s="12"/>
      <c r="LL228" s="12"/>
      <c r="LM228" s="12"/>
      <c r="LN228" s="12"/>
      <c r="LO228" s="12"/>
      <c r="LP228" s="12"/>
      <c r="LQ228" s="12"/>
      <c r="LR228" s="12"/>
      <c r="LS228" s="12"/>
      <c r="LT228" s="12"/>
      <c r="LU228" s="12"/>
      <c r="LV228" s="12"/>
      <c r="LW228" s="12"/>
      <c r="LX228" s="12"/>
      <c r="LY228" s="12"/>
      <c r="LZ228" s="12"/>
      <c r="MA228" s="12"/>
      <c r="MB228" s="12"/>
      <c r="MC228" s="12"/>
      <c r="MD228" s="12"/>
      <c r="ME228" s="12"/>
      <c r="MF228" s="12"/>
      <c r="MG228" s="12"/>
      <c r="MH228" s="12"/>
      <c r="MI228" s="12"/>
      <c r="MJ228" s="12"/>
      <c r="MK228" s="12"/>
      <c r="ML228" s="12"/>
      <c r="MM228" s="12"/>
      <c r="MN228" s="12"/>
      <c r="MO228" s="12"/>
      <c r="MP228" s="12"/>
      <c r="MQ228" s="12"/>
      <c r="MR228" s="12"/>
      <c r="MS228" s="12"/>
      <c r="MT228" s="12"/>
      <c r="MU228" s="12"/>
      <c r="MV228" s="12"/>
      <c r="MW228" s="12"/>
      <c r="MX228" s="12"/>
      <c r="MY228" s="12"/>
      <c r="MZ228" s="12"/>
      <c r="NA228" s="12"/>
      <c r="NB228" s="12"/>
      <c r="NC228" s="12"/>
      <c r="ND228" s="12"/>
      <c r="NE228" s="12"/>
      <c r="NF228" s="12"/>
      <c r="NG228" s="12"/>
      <c r="NH228" s="12"/>
      <c r="NI228" s="12"/>
      <c r="NJ228" s="12"/>
      <c r="NK228" s="12"/>
      <c r="NL228" s="12"/>
      <c r="NM228" s="12"/>
      <c r="NN228" s="12"/>
      <c r="NO228" s="12"/>
      <c r="NP228" s="12"/>
      <c r="NQ228" s="12"/>
      <c r="NR228" s="12"/>
      <c r="NS228" s="12"/>
      <c r="NT228" s="12"/>
      <c r="NU228" s="12"/>
      <c r="NV228" s="12"/>
      <c r="NW228" s="12"/>
      <c r="NX228" s="12"/>
      <c r="NY228" s="12"/>
      <c r="NZ228" s="12"/>
      <c r="OA228" s="12"/>
      <c r="OB228" s="12"/>
      <c r="OC228" s="12"/>
      <c r="OD228" s="12"/>
      <c r="OE228" s="12"/>
      <c r="OF228" s="12"/>
      <c r="OG228" s="12"/>
      <c r="OH228" s="12"/>
      <c r="OI228" s="12"/>
      <c r="OJ228" s="12"/>
      <c r="OK228" s="12"/>
      <c r="OL228" s="12"/>
      <c r="OM228" s="12"/>
      <c r="ON228" s="12"/>
      <c r="OO228" s="12"/>
      <c r="OP228" s="12"/>
      <c r="OQ228" s="12"/>
      <c r="OR228" s="12"/>
      <c r="OS228" s="12"/>
      <c r="OT228" s="12"/>
      <c r="OU228" s="12"/>
      <c r="OV228" s="12"/>
      <c r="OW228" s="12"/>
      <c r="OX228" s="12"/>
      <c r="OY228" s="12"/>
      <c r="OZ228" s="12"/>
      <c r="PA228" s="12"/>
      <c r="PB228" s="12"/>
      <c r="PC228" s="12"/>
      <c r="PD228" s="12"/>
      <c r="PE228" s="12"/>
      <c r="PF228" s="12"/>
      <c r="PG228" s="12"/>
      <c r="PH228" s="12"/>
      <c r="PI228" s="12"/>
      <c r="PJ228" s="12"/>
      <c r="PK228" s="12"/>
      <c r="PL228" s="12"/>
      <c r="PM228" s="12"/>
      <c r="PN228" s="12"/>
      <c r="PO228" s="12"/>
      <c r="PP228" s="12"/>
      <c r="PQ228" s="12"/>
      <c r="PR228" s="12"/>
      <c r="PS228" s="12"/>
      <c r="PT228" s="12"/>
      <c r="PU228" s="12"/>
      <c r="PV228" s="12"/>
      <c r="PW228" s="12"/>
      <c r="PX228" s="12"/>
      <c r="PY228" s="12"/>
      <c r="PZ228" s="12"/>
      <c r="QA228" s="12"/>
      <c r="QB228" s="12"/>
      <c r="QC228" s="12"/>
      <c r="QD228" s="12"/>
      <c r="QE228" s="12"/>
      <c r="QF228" s="12"/>
      <c r="QG228" s="12"/>
      <c r="QH228" s="12"/>
      <c r="QI228" s="12"/>
      <c r="QJ228" s="12"/>
      <c r="QK228" s="12"/>
      <c r="QL228" s="12"/>
      <c r="QM228" s="12"/>
      <c r="QN228" s="12"/>
      <c r="QO228" s="12"/>
      <c r="QP228" s="12"/>
      <c r="QQ228" s="12"/>
      <c r="QR228" s="12"/>
      <c r="QS228" s="12"/>
      <c r="QT228" s="12"/>
      <c r="QU228" s="12"/>
      <c r="QV228" s="12"/>
      <c r="QW228" s="12"/>
      <c r="QX228" s="12"/>
      <c r="QY228" s="12"/>
      <c r="QZ228" s="12"/>
      <c r="RA228" s="12"/>
      <c r="RB228" s="12"/>
      <c r="RC228" s="12"/>
      <c r="RD228" s="12"/>
      <c r="RE228" s="12"/>
      <c r="RF228" s="12"/>
      <c r="RG228" s="12"/>
      <c r="RH228" s="12"/>
      <c r="RI228" s="12"/>
      <c r="RJ228" s="12"/>
      <c r="RK228" s="12"/>
      <c r="RL228" s="12"/>
      <c r="RM228" s="12"/>
      <c r="RN228" s="12"/>
      <c r="RO228" s="12"/>
      <c r="RP228" s="12"/>
      <c r="RQ228" s="12"/>
      <c r="RR228" s="12"/>
      <c r="RS228" s="12"/>
      <c r="RT228" s="12"/>
      <c r="RU228" s="12"/>
      <c r="RV228" s="12"/>
      <c r="RW228" s="12"/>
      <c r="RX228" s="12"/>
      <c r="RY228" s="12"/>
      <c r="RZ228" s="12"/>
      <c r="SA228" s="12"/>
      <c r="SB228" s="12"/>
      <c r="SC228" s="12"/>
      <c r="SD228" s="12"/>
      <c r="SE228" s="12"/>
      <c r="SF228" s="12"/>
      <c r="SG228" s="12"/>
      <c r="SH228" s="12"/>
      <c r="SI228" s="12"/>
      <c r="SJ228" s="12"/>
      <c r="SK228" s="12"/>
      <c r="SL228" s="12"/>
      <c r="SM228" s="12"/>
      <c r="SN228" s="12"/>
      <c r="SO228" s="12"/>
      <c r="SP228" s="12"/>
      <c r="SQ228" s="12"/>
      <c r="SR228" s="12"/>
      <c r="SS228" s="12"/>
      <c r="ST228" s="12"/>
      <c r="SU228" s="12"/>
      <c r="SV228" s="12"/>
      <c r="SW228" s="12"/>
      <c r="SX228" s="12"/>
      <c r="SY228" s="12"/>
      <c r="SZ228" s="12"/>
      <c r="TA228" s="12"/>
      <c r="TB228" s="12"/>
      <c r="TC228" s="12"/>
      <c r="TD228" s="12"/>
      <c r="TE228" s="12"/>
      <c r="TF228" s="12"/>
      <c r="TG228" s="12"/>
      <c r="TH228" s="12"/>
      <c r="TI228" s="12"/>
      <c r="TJ228" s="12"/>
      <c r="TK228" s="12"/>
      <c r="TL228" s="12"/>
      <c r="TM228" s="12"/>
      <c r="TN228" s="12"/>
      <c r="TO228" s="12"/>
      <c r="TP228" s="12"/>
      <c r="TQ228" s="12"/>
      <c r="TR228" s="12"/>
      <c r="TS228" s="12"/>
      <c r="TT228" s="12"/>
      <c r="TU228" s="12"/>
      <c r="TV228" s="12"/>
      <c r="TW228" s="12"/>
      <c r="TX228" s="12"/>
      <c r="TY228" s="12"/>
      <c r="TZ228" s="12"/>
      <c r="UA228" s="12"/>
      <c r="UB228" s="12"/>
      <c r="UC228" s="12"/>
      <c r="UD228" s="12"/>
      <c r="UE228" s="12"/>
      <c r="UF228" s="12"/>
      <c r="UG228" s="12"/>
      <c r="UH228" s="12"/>
      <c r="UI228" s="12"/>
      <c r="UJ228" s="12"/>
      <c r="UK228" s="12"/>
      <c r="UL228" s="12"/>
      <c r="UM228" s="12"/>
      <c r="UN228" s="12"/>
      <c r="UO228" s="12"/>
      <c r="UP228" s="12"/>
      <c r="UQ228" s="12"/>
      <c r="UR228" s="12"/>
      <c r="US228" s="12"/>
      <c r="UT228" s="12"/>
      <c r="UU228" s="12"/>
      <c r="UV228" s="12"/>
      <c r="UW228" s="12"/>
      <c r="UX228" s="12"/>
      <c r="UY228" s="12"/>
      <c r="UZ228" s="12"/>
      <c r="VA228" s="12"/>
      <c r="VB228" s="12"/>
      <c r="VC228" s="12"/>
      <c r="VD228" s="12"/>
      <c r="VE228" s="12"/>
      <c r="VF228" s="12"/>
      <c r="VG228" s="12"/>
      <c r="VH228" s="12"/>
      <c r="VI228" s="12"/>
      <c r="VJ228" s="12"/>
      <c r="VK228" s="12"/>
      <c r="VL228" s="12"/>
      <c r="VM228" s="12"/>
      <c r="VN228" s="12"/>
      <c r="VO228" s="12"/>
      <c r="VP228" s="12"/>
      <c r="VQ228" s="12"/>
      <c r="VR228" s="12"/>
      <c r="VS228" s="12"/>
      <c r="VT228" s="12"/>
      <c r="VU228" s="12"/>
      <c r="VV228" s="12"/>
      <c r="VW228" s="12"/>
      <c r="VX228" s="12"/>
      <c r="VY228" s="12"/>
      <c r="VZ228" s="12"/>
      <c r="WA228" s="12"/>
      <c r="WB228" s="12"/>
      <c r="WC228" s="12"/>
      <c r="WD228" s="12"/>
      <c r="WE228" s="12"/>
      <c r="WF228" s="12"/>
      <c r="WG228" s="12"/>
      <c r="WH228" s="12"/>
      <c r="WI228" s="12"/>
      <c r="WJ228" s="12"/>
      <c r="WK228" s="12"/>
      <c r="WL228" s="12"/>
      <c r="WM228" s="12"/>
      <c r="WN228" s="12"/>
      <c r="WO228" s="12"/>
      <c r="WP228" s="12"/>
      <c r="WQ228" s="12"/>
      <c r="WR228" s="12"/>
      <c r="WS228" s="12"/>
      <c r="WT228" s="12"/>
      <c r="WU228" s="12"/>
      <c r="WV228" s="12"/>
      <c r="WW228" s="12"/>
      <c r="WX228" s="12"/>
      <c r="WY228" s="12"/>
      <c r="WZ228" s="12"/>
      <c r="XA228" s="12"/>
      <c r="XB228" s="12"/>
      <c r="XC228" s="12"/>
      <c r="XD228" s="12"/>
      <c r="XE228" s="12"/>
      <c r="XF228" s="12"/>
      <c r="XG228" s="12"/>
      <c r="XH228" s="12"/>
      <c r="XI228" s="12"/>
      <c r="XJ228" s="12"/>
      <c r="XK228" s="12"/>
      <c r="XL228" s="12"/>
      <c r="XM228" s="12"/>
      <c r="XN228" s="12"/>
      <c r="XO228" s="12"/>
      <c r="XP228" s="12"/>
      <c r="XQ228" s="12"/>
      <c r="XR228" s="12"/>
      <c r="XS228" s="12"/>
      <c r="XT228" s="12"/>
      <c r="XU228" s="12"/>
      <c r="XV228" s="12"/>
      <c r="XW228" s="12"/>
      <c r="XX228" s="12"/>
      <c r="XY228" s="12"/>
      <c r="XZ228" s="12"/>
      <c r="YA228" s="12"/>
      <c r="YB228" s="12"/>
      <c r="YC228" s="12"/>
      <c r="YD228" s="12"/>
      <c r="YE228" s="12"/>
      <c r="YF228" s="12"/>
      <c r="YG228" s="12"/>
      <c r="YH228" s="12"/>
      <c r="YI228" s="12"/>
      <c r="YJ228" s="12"/>
      <c r="YK228" s="12"/>
      <c r="YL228" s="12"/>
      <c r="YM228" s="12"/>
      <c r="YN228" s="12"/>
      <c r="YO228" s="12"/>
      <c r="YP228" s="12"/>
      <c r="YQ228" s="12"/>
      <c r="YR228" s="12"/>
      <c r="YS228" s="12"/>
      <c r="YT228" s="12"/>
      <c r="YU228" s="12"/>
      <c r="YV228" s="12"/>
      <c r="YW228" s="12"/>
      <c r="YX228" s="12"/>
      <c r="YY228" s="12"/>
      <c r="YZ228" s="12"/>
      <c r="ZA228" s="12"/>
      <c r="ZB228" s="12"/>
      <c r="ZC228" s="12"/>
      <c r="ZD228" s="12"/>
      <c r="ZE228" s="12"/>
      <c r="ZF228" s="12"/>
      <c r="ZG228" s="12"/>
      <c r="ZH228" s="12"/>
      <c r="ZI228" s="12"/>
      <c r="ZJ228" s="12"/>
      <c r="ZK228" s="12"/>
      <c r="ZL228" s="12"/>
      <c r="ZM228" s="12"/>
      <c r="ZN228" s="12"/>
      <c r="ZO228" s="12"/>
      <c r="ZP228" s="12"/>
      <c r="ZQ228" s="12"/>
      <c r="ZR228" s="12"/>
      <c r="ZS228" s="12"/>
      <c r="ZT228" s="12"/>
      <c r="ZU228" s="12"/>
      <c r="ZV228" s="12"/>
      <c r="ZW228" s="12"/>
      <c r="ZX228" s="12"/>
      <c r="ZY228" s="12"/>
      <c r="ZZ228" s="12"/>
      <c r="AAA228" s="12"/>
      <c r="AAB228" s="12"/>
      <c r="AAC228" s="12"/>
      <c r="AAD228" s="12"/>
      <c r="AAE228" s="12"/>
      <c r="AAF228" s="12"/>
      <c r="AAG228" s="12"/>
      <c r="AAH228" s="12"/>
      <c r="AAI228" s="12"/>
      <c r="AAJ228" s="12"/>
      <c r="AAK228" s="12"/>
      <c r="AAL228" s="12"/>
      <c r="AAM228" s="12"/>
      <c r="AAN228" s="12"/>
      <c r="AAO228" s="12"/>
      <c r="AAP228" s="12"/>
      <c r="AAQ228" s="12"/>
      <c r="AAR228" s="12"/>
      <c r="AAS228" s="12"/>
      <c r="AAT228" s="12"/>
      <c r="AAU228" s="12"/>
      <c r="AAV228" s="12"/>
      <c r="AAW228" s="12"/>
      <c r="AAX228" s="12"/>
      <c r="AAY228" s="12"/>
      <c r="AAZ228" s="12"/>
      <c r="ABA228" s="12"/>
      <c r="ABB228" s="12"/>
      <c r="ABC228" s="12"/>
      <c r="ABD228" s="12"/>
      <c r="ABE228" s="12"/>
      <c r="ABF228" s="12"/>
      <c r="ABG228" s="12"/>
      <c r="ABH228" s="12"/>
      <c r="ABI228" s="12"/>
      <c r="ABJ228" s="12"/>
      <c r="ABK228" s="12"/>
      <c r="ABL228" s="12"/>
      <c r="ABM228" s="12"/>
      <c r="ABN228" s="12"/>
      <c r="ABO228" s="12"/>
      <c r="ABP228" s="12"/>
      <c r="ABQ228" s="12"/>
      <c r="ABR228" s="12"/>
      <c r="ABS228" s="12"/>
      <c r="ABT228" s="12"/>
      <c r="ABU228" s="12"/>
      <c r="ABV228" s="12"/>
      <c r="ABW228" s="12"/>
      <c r="ABX228" s="12"/>
      <c r="ABY228" s="12"/>
      <c r="ABZ228" s="12"/>
      <c r="ACA228" s="12"/>
      <c r="ACB228" s="12"/>
      <c r="ACC228" s="12"/>
      <c r="ACD228" s="12"/>
      <c r="ACE228" s="12"/>
      <c r="ACF228" s="12"/>
      <c r="ACG228" s="12"/>
      <c r="ACH228" s="12"/>
      <c r="ACI228" s="12"/>
      <c r="ACJ228" s="12"/>
      <c r="ACK228" s="12"/>
      <c r="ACL228" s="12"/>
      <c r="ACM228" s="12"/>
      <c r="ACN228" s="12"/>
      <c r="ACO228" s="12"/>
      <c r="ACP228" s="12"/>
      <c r="ACQ228" s="12"/>
      <c r="ACR228" s="12"/>
      <c r="ACS228" s="12"/>
      <c r="ACT228" s="12"/>
      <c r="ACU228" s="12"/>
      <c r="ACV228" s="12"/>
      <c r="ACW228" s="12"/>
      <c r="ACX228" s="12"/>
      <c r="ACY228" s="12"/>
      <c r="ACZ228" s="12"/>
      <c r="ADA228" s="12"/>
      <c r="ADB228" s="12"/>
      <c r="ADC228" s="12"/>
      <c r="ADD228" s="12"/>
      <c r="ADE228" s="12"/>
      <c r="ADF228" s="12"/>
      <c r="ADG228" s="12"/>
      <c r="ADH228" s="12"/>
      <c r="ADI228" s="12"/>
      <c r="ADJ228" s="12"/>
      <c r="ADK228" s="12"/>
      <c r="ADL228" s="12"/>
      <c r="ADM228" s="12"/>
      <c r="ADN228" s="12"/>
      <c r="ADO228" s="12"/>
      <c r="ADP228" s="12"/>
      <c r="ADQ228" s="12"/>
      <c r="ADR228" s="12"/>
      <c r="ADS228" s="12"/>
      <c r="ADT228" s="12"/>
      <c r="ADU228" s="12"/>
      <c r="ADV228" s="12"/>
      <c r="ADW228" s="12"/>
      <c r="ADX228" s="12"/>
      <c r="ADY228" s="12"/>
      <c r="ADZ228" s="12"/>
      <c r="AEA228" s="12"/>
      <c r="AEB228" s="12"/>
      <c r="AEC228" s="12"/>
      <c r="AED228" s="12"/>
      <c r="AEE228" s="12"/>
      <c r="AEF228" s="12"/>
      <c r="AEG228" s="12"/>
      <c r="AEH228" s="12"/>
      <c r="AEI228" s="12"/>
      <c r="AEJ228" s="12"/>
      <c r="AEK228" s="12"/>
      <c r="AEL228" s="12"/>
      <c r="AEM228" s="12"/>
      <c r="AEN228" s="12"/>
      <c r="AEO228" s="12"/>
      <c r="AEP228" s="12"/>
      <c r="AEQ228" s="12"/>
      <c r="AER228" s="12"/>
      <c r="AES228" s="12"/>
      <c r="AET228" s="12"/>
      <c r="AEU228" s="12"/>
      <c r="AEV228" s="12"/>
      <c r="AEW228" s="12"/>
      <c r="AEX228" s="12"/>
      <c r="AEY228" s="12"/>
      <c r="AEZ228" s="12"/>
      <c r="AFA228" s="12"/>
      <c r="AFB228" s="12"/>
      <c r="AFC228" s="12"/>
      <c r="AFD228" s="12"/>
      <c r="AFE228" s="12"/>
      <c r="AFF228" s="12"/>
      <c r="AFG228" s="12"/>
      <c r="AFH228" s="12"/>
      <c r="AFI228" s="12"/>
      <c r="AFJ228" s="12"/>
      <c r="AFK228" s="12"/>
      <c r="AFL228" s="12"/>
      <c r="AFM228" s="12"/>
      <c r="AFN228" s="12"/>
      <c r="AFO228" s="12"/>
      <c r="AFP228" s="12"/>
      <c r="AFQ228" s="12"/>
      <c r="AFR228" s="12"/>
      <c r="AFS228" s="12"/>
      <c r="AFT228" s="12"/>
      <c r="AFU228" s="12"/>
      <c r="AFV228" s="12"/>
      <c r="AFW228" s="12"/>
      <c r="AFX228" s="12"/>
      <c r="AFY228" s="12"/>
      <c r="AFZ228" s="12"/>
      <c r="AGA228" s="12"/>
      <c r="AGB228" s="12"/>
      <c r="AGC228" s="12"/>
      <c r="AGD228" s="12"/>
      <c r="AGE228" s="12"/>
      <c r="AGF228" s="12"/>
      <c r="AGG228" s="12"/>
      <c r="AGH228" s="12"/>
      <c r="AGI228" s="12"/>
      <c r="AGJ228" s="12"/>
      <c r="AGK228" s="12"/>
      <c r="AGL228" s="12"/>
      <c r="AGM228" s="12"/>
      <c r="AGN228" s="12"/>
      <c r="AGO228" s="12"/>
      <c r="AGP228" s="12"/>
      <c r="AGQ228" s="12"/>
      <c r="AGR228" s="12"/>
      <c r="AGS228" s="12"/>
      <c r="AGT228" s="12"/>
      <c r="AGU228" s="12"/>
      <c r="AGV228" s="12"/>
      <c r="AGW228" s="12"/>
      <c r="AGX228" s="12"/>
      <c r="AGY228" s="12"/>
      <c r="AGZ228" s="12"/>
      <c r="AHA228" s="12"/>
      <c r="AHB228" s="12"/>
      <c r="AHC228" s="12"/>
      <c r="AHD228" s="12"/>
      <c r="AHE228" s="12"/>
      <c r="AHF228" s="12"/>
      <c r="AHG228" s="12"/>
      <c r="AHH228" s="12"/>
      <c r="AHI228" s="12"/>
      <c r="AHJ228" s="12"/>
      <c r="AHK228" s="12"/>
      <c r="AHL228" s="12"/>
      <c r="AHM228" s="12"/>
      <c r="AHN228" s="12"/>
      <c r="AHO228" s="12"/>
      <c r="AHP228" s="12"/>
      <c r="AHQ228" s="12"/>
      <c r="AHR228" s="12"/>
      <c r="AHS228" s="12"/>
      <c r="AHT228" s="12"/>
      <c r="AHU228" s="12"/>
      <c r="AHV228" s="12"/>
      <c r="AHW228" s="12"/>
      <c r="AHX228" s="12"/>
      <c r="AHY228" s="12"/>
      <c r="AHZ228" s="12"/>
      <c r="AIA228" s="12"/>
      <c r="AIB228" s="12"/>
      <c r="AIC228" s="12"/>
      <c r="AID228" s="12"/>
      <c r="AIE228" s="12"/>
      <c r="AIF228" s="12"/>
      <c r="AIG228" s="12"/>
      <c r="AIH228" s="12"/>
      <c r="AII228" s="12"/>
      <c r="AIJ228" s="12"/>
      <c r="AIK228" s="12"/>
      <c r="AIL228" s="12"/>
      <c r="AIM228" s="12"/>
      <c r="AIN228" s="12"/>
      <c r="AIO228" s="12"/>
      <c r="AIP228" s="12"/>
      <c r="AIQ228" s="12"/>
      <c r="AIR228" s="12"/>
      <c r="AIS228" s="12"/>
      <c r="AIT228" s="12"/>
      <c r="AIU228" s="12"/>
      <c r="AIV228" s="12"/>
      <c r="AIW228" s="12"/>
      <c r="AIX228" s="12"/>
      <c r="AIY228" s="12"/>
      <c r="AIZ228" s="12"/>
      <c r="AJA228" s="12"/>
      <c r="AJB228" s="12"/>
      <c r="AJC228" s="12"/>
      <c r="AJD228" s="12"/>
      <c r="AJE228" s="12"/>
      <c r="AJF228" s="12"/>
      <c r="AJG228" s="12"/>
      <c r="AJH228" s="12"/>
      <c r="AJI228" s="12"/>
      <c r="AJJ228" s="12"/>
      <c r="AJK228" s="12"/>
      <c r="AJL228" s="12"/>
      <c r="AJM228" s="12"/>
      <c r="AJN228" s="12"/>
      <c r="AJO228" s="12"/>
      <c r="AJP228" s="12"/>
      <c r="AJQ228" s="12"/>
      <c r="AJR228" s="12"/>
      <c r="AJS228" s="12"/>
      <c r="AJT228" s="12"/>
      <c r="AJU228" s="12"/>
      <c r="AJV228" s="12"/>
      <c r="AJW228" s="12"/>
      <c r="AJX228" s="12"/>
      <c r="AJY228" s="12"/>
      <c r="AJZ228" s="12"/>
      <c r="AKA228" s="12"/>
      <c r="AKB228" s="12"/>
      <c r="AKC228" s="12"/>
      <c r="AKD228" s="12"/>
      <c r="AKE228" s="12"/>
      <c r="AKF228" s="12"/>
      <c r="AKG228" s="12"/>
      <c r="AKH228" s="12"/>
      <c r="AKI228" s="12"/>
      <c r="AKJ228" s="12"/>
      <c r="AKK228" s="12"/>
      <c r="AKL228" s="12"/>
      <c r="AKM228" s="12"/>
      <c r="AKN228" s="12"/>
      <c r="AKO228" s="12"/>
      <c r="AKP228" s="12"/>
      <c r="AKQ228" s="12"/>
      <c r="AKR228" s="12"/>
      <c r="AKS228" s="12"/>
      <c r="AKT228" s="12"/>
      <c r="AKU228" s="12"/>
      <c r="AKV228" s="12"/>
      <c r="AKW228" s="12"/>
      <c r="AKX228" s="12"/>
      <c r="AKY228" s="12"/>
      <c r="AKZ228" s="12"/>
      <c r="ALA228" s="12"/>
      <c r="ALB228" s="12"/>
      <c r="ALC228" s="12"/>
      <c r="ALD228" s="12"/>
      <c r="ALE228" s="12"/>
      <c r="ALF228" s="12"/>
      <c r="ALG228" s="12"/>
      <c r="ALH228" s="12"/>
      <c r="ALI228" s="12"/>
      <c r="ALJ228" s="12"/>
      <c r="ALK228" s="12"/>
      <c r="ALL228" s="12"/>
      <c r="ALM228" s="12"/>
      <c r="ALN228" s="12"/>
      <c r="ALO228" s="12"/>
      <c r="ALP228" s="12"/>
      <c r="ALQ228" s="12"/>
      <c r="ALR228" s="12"/>
      <c r="ALS228" s="12"/>
      <c r="ALT228" s="12"/>
      <c r="ALU228" s="12"/>
      <c r="ALV228" s="12"/>
      <c r="ALW228" s="12"/>
      <c r="ALX228" s="12"/>
      <c r="ALY228" s="12"/>
      <c r="ALZ228" s="12"/>
      <c r="AMA228" s="12"/>
      <c r="AMB228" s="12"/>
      <c r="AMC228" s="12"/>
      <c r="AMD228" s="12"/>
      <c r="AME228" s="12"/>
      <c r="AMF228" s="12"/>
      <c r="AMG228" s="12"/>
      <c r="AMH228" s="12"/>
      <c r="AMI228" s="12"/>
      <c r="AMJ228" s="12"/>
      <c r="AMK228" s="12"/>
      <c r="AML228" s="12"/>
      <c r="AMM228" s="12"/>
      <c r="AMN228" s="12"/>
      <c r="AMO228" s="12"/>
      <c r="AMP228" s="12"/>
      <c r="AMQ228" s="12"/>
      <c r="AMR228" s="12"/>
      <c r="AMS228" s="12"/>
      <c r="AMT228" s="12"/>
      <c r="AMU228" s="12"/>
      <c r="AMV228" s="12"/>
      <c r="AMW228" s="12"/>
      <c r="AMX228" s="12"/>
      <c r="AMY228" s="12"/>
      <c r="AMZ228" s="12"/>
      <c r="ANA228" s="12"/>
      <c r="ANB228" s="12"/>
      <c r="ANC228" s="12"/>
      <c r="AND228" s="12"/>
      <c r="ANE228" s="12"/>
      <c r="ANF228" s="12"/>
      <c r="ANG228" s="12"/>
      <c r="ANH228" s="12"/>
      <c r="ANI228" s="12"/>
      <c r="ANJ228" s="12"/>
      <c r="ANK228" s="12"/>
      <c r="ANL228" s="12"/>
      <c r="ANM228" s="12"/>
      <c r="ANN228" s="12"/>
      <c r="ANO228" s="12"/>
      <c r="ANP228" s="12"/>
      <c r="ANQ228" s="12"/>
      <c r="ANR228" s="12"/>
      <c r="ANS228" s="12"/>
      <c r="ANT228" s="12"/>
      <c r="ANU228" s="12"/>
      <c r="ANV228" s="12"/>
      <c r="ANW228" s="12"/>
      <c r="ANX228" s="12"/>
      <c r="ANY228" s="12"/>
      <c r="ANZ228" s="12"/>
      <c r="AOA228" s="12"/>
      <c r="AOB228" s="12"/>
      <c r="AOC228" s="12"/>
      <c r="AOD228" s="12"/>
      <c r="AOE228" s="12"/>
      <c r="AOF228" s="12"/>
      <c r="AOG228" s="12"/>
      <c r="AOH228" s="12"/>
      <c r="AOI228" s="12"/>
      <c r="AOJ228" s="12"/>
      <c r="AOK228" s="12"/>
      <c r="AOL228" s="12"/>
      <c r="AOM228" s="12"/>
      <c r="AON228" s="12"/>
      <c r="AOO228" s="12"/>
      <c r="AOP228" s="12"/>
      <c r="AOQ228" s="12"/>
      <c r="AOR228" s="12"/>
      <c r="AOS228" s="12"/>
      <c r="AOT228" s="12"/>
      <c r="AOU228" s="12"/>
      <c r="AOV228" s="12"/>
      <c r="AOW228" s="12"/>
      <c r="AOX228" s="12"/>
      <c r="AOY228" s="12"/>
      <c r="AOZ228" s="12"/>
      <c r="APA228" s="12"/>
      <c r="APB228" s="12"/>
      <c r="APC228" s="12"/>
      <c r="APD228" s="12"/>
      <c r="APE228" s="12"/>
      <c r="APF228" s="12"/>
      <c r="APG228" s="12"/>
      <c r="APH228" s="12"/>
      <c r="API228" s="12"/>
      <c r="APJ228" s="12"/>
      <c r="APK228" s="12"/>
      <c r="APL228" s="12"/>
      <c r="APM228" s="12"/>
      <c r="APN228" s="12"/>
      <c r="APO228" s="12"/>
      <c r="APP228" s="12"/>
      <c r="APQ228" s="12"/>
      <c r="APR228" s="12"/>
      <c r="APS228" s="12"/>
      <c r="APT228" s="12"/>
      <c r="APU228" s="12"/>
      <c r="APV228" s="12"/>
      <c r="APW228" s="12"/>
      <c r="APX228" s="12"/>
      <c r="APY228" s="12"/>
      <c r="APZ228" s="12"/>
      <c r="AQA228" s="12"/>
      <c r="AQB228" s="12"/>
      <c r="AQC228" s="12"/>
      <c r="AQD228" s="12"/>
      <c r="AQE228" s="12"/>
      <c r="AQF228" s="12"/>
      <c r="AQG228" s="12"/>
      <c r="AQH228" s="12"/>
      <c r="AQI228" s="12"/>
      <c r="AQJ228" s="12"/>
      <c r="AQK228" s="12"/>
      <c r="AQL228" s="12"/>
      <c r="AQM228" s="12"/>
      <c r="AQN228" s="12"/>
      <c r="AQO228" s="12"/>
      <c r="AQP228" s="12"/>
      <c r="AQQ228" s="12"/>
      <c r="AQR228" s="12"/>
      <c r="AQS228" s="12"/>
      <c r="AQT228" s="12"/>
      <c r="AQU228" s="12"/>
      <c r="AQV228" s="12"/>
      <c r="AQW228" s="12"/>
      <c r="AQX228" s="12"/>
      <c r="AQY228" s="12"/>
      <c r="AQZ228" s="12"/>
      <c r="ARA228" s="12"/>
      <c r="ARB228" s="12"/>
      <c r="ARC228" s="12"/>
      <c r="ARD228" s="12"/>
      <c r="ARE228" s="12"/>
      <c r="ARF228" s="12"/>
      <c r="ARG228" s="12"/>
      <c r="ARH228" s="12"/>
      <c r="ARI228" s="12"/>
      <c r="ARJ228" s="12"/>
      <c r="ARK228" s="12"/>
      <c r="ARL228" s="12"/>
      <c r="ARM228" s="12"/>
      <c r="ARN228" s="12"/>
      <c r="ARO228" s="12"/>
      <c r="ARP228" s="12"/>
      <c r="ARQ228" s="12"/>
      <c r="ARR228" s="12"/>
      <c r="ARS228" s="12"/>
      <c r="ART228" s="12"/>
      <c r="ARU228" s="12"/>
      <c r="ARV228" s="12"/>
      <c r="ARW228" s="12"/>
      <c r="ARX228" s="12"/>
      <c r="ARY228" s="12"/>
      <c r="ARZ228" s="12"/>
      <c r="ASA228" s="12"/>
      <c r="ASB228" s="12"/>
      <c r="ASC228" s="12"/>
      <c r="ASD228" s="12"/>
      <c r="ASE228" s="12"/>
      <c r="ASF228" s="12"/>
      <c r="ASG228" s="12"/>
      <c r="ASH228" s="12"/>
      <c r="ASI228" s="12"/>
      <c r="ASJ228" s="12"/>
      <c r="ASK228" s="12"/>
      <c r="ASL228" s="12"/>
      <c r="ASM228" s="12"/>
      <c r="ASN228" s="12"/>
      <c r="ASO228" s="12"/>
      <c r="ASP228" s="12"/>
      <c r="ASQ228" s="12"/>
      <c r="ASR228" s="12"/>
      <c r="ASS228" s="12"/>
      <c r="AST228" s="12"/>
      <c r="ASU228" s="12"/>
      <c r="ASV228" s="12"/>
      <c r="ASW228" s="12"/>
      <c r="ASX228" s="12"/>
      <c r="ASY228" s="12"/>
      <c r="ASZ228" s="12"/>
      <c r="ATA228" s="12"/>
      <c r="ATB228" s="12"/>
      <c r="ATC228" s="12"/>
      <c r="ATD228" s="12"/>
      <c r="ATE228" s="12"/>
      <c r="ATF228" s="12"/>
      <c r="ATG228" s="12"/>
      <c r="ATH228" s="12"/>
      <c r="ATI228" s="12"/>
      <c r="ATJ228" s="12"/>
      <c r="ATK228" s="12"/>
      <c r="ATL228" s="12"/>
      <c r="ATM228" s="12"/>
      <c r="ATN228" s="12"/>
      <c r="ATO228" s="12"/>
      <c r="ATP228" s="12"/>
      <c r="ATQ228" s="12"/>
      <c r="ATR228" s="12"/>
      <c r="ATS228" s="12"/>
      <c r="ATT228" s="12"/>
      <c r="ATU228" s="12"/>
      <c r="ATV228" s="12"/>
      <c r="ATW228" s="12"/>
      <c r="ATX228" s="12"/>
      <c r="ATY228" s="12"/>
      <c r="ATZ228" s="12"/>
      <c r="AUA228" s="12"/>
      <c r="AUB228" s="12"/>
      <c r="AUC228" s="12"/>
      <c r="AUD228" s="12"/>
      <c r="AUE228" s="12"/>
      <c r="AUF228" s="12"/>
      <c r="AUG228" s="12"/>
      <c r="AUH228" s="12"/>
      <c r="AUI228" s="12"/>
      <c r="AUJ228" s="12"/>
      <c r="AUK228" s="12"/>
      <c r="AUL228" s="12"/>
      <c r="AUM228" s="12"/>
      <c r="AUN228" s="12"/>
      <c r="AUO228" s="12"/>
      <c r="AUP228" s="12"/>
      <c r="AUQ228" s="12"/>
      <c r="AUR228" s="12"/>
      <c r="AUS228" s="12"/>
      <c r="AUT228" s="12"/>
      <c r="AUU228" s="12"/>
      <c r="AUV228" s="12"/>
      <c r="AUW228" s="12"/>
      <c r="AUX228" s="12"/>
      <c r="AUY228" s="12"/>
      <c r="AUZ228" s="12"/>
      <c r="AVA228" s="12"/>
      <c r="AVB228" s="12"/>
      <c r="AVC228" s="12"/>
      <c r="AVD228" s="12"/>
      <c r="AVE228" s="12"/>
      <c r="AVF228" s="12"/>
      <c r="AVG228" s="12"/>
      <c r="AVH228" s="12"/>
      <c r="AVI228" s="12"/>
      <c r="AVJ228" s="12"/>
      <c r="AVK228" s="12"/>
      <c r="AVL228" s="12"/>
      <c r="AVM228" s="12"/>
      <c r="AVN228" s="12"/>
      <c r="AVO228" s="12"/>
      <c r="AVP228" s="12"/>
      <c r="AVQ228" s="12"/>
      <c r="AVR228" s="12"/>
      <c r="AVS228" s="12"/>
      <c r="AVT228" s="12"/>
      <c r="AVU228" s="12"/>
      <c r="AVV228" s="12"/>
      <c r="AVW228" s="12"/>
      <c r="AVX228" s="12"/>
      <c r="AVY228" s="12"/>
      <c r="AVZ228" s="12"/>
      <c r="AWA228" s="12"/>
      <c r="AWB228" s="12"/>
      <c r="AWC228" s="12"/>
      <c r="AWD228" s="12"/>
      <c r="AWE228" s="12"/>
      <c r="AWF228" s="12"/>
      <c r="AWG228" s="12"/>
      <c r="AWH228" s="12"/>
      <c r="AWI228" s="12"/>
      <c r="AWJ228" s="12"/>
      <c r="AWK228" s="12"/>
      <c r="AWL228" s="12"/>
      <c r="AWM228" s="12"/>
      <c r="AWN228" s="12"/>
      <c r="AWO228" s="12"/>
      <c r="AWP228" s="12"/>
      <c r="AWQ228" s="12"/>
      <c r="AWR228" s="12"/>
      <c r="AWS228" s="12"/>
      <c r="AWT228" s="12"/>
      <c r="AWU228" s="12"/>
      <c r="AWV228" s="12"/>
      <c r="AWW228" s="12"/>
      <c r="AWX228" s="12"/>
      <c r="AWY228" s="12"/>
      <c r="AWZ228" s="12"/>
      <c r="AXA228" s="12"/>
      <c r="AXB228" s="12"/>
      <c r="AXC228" s="12"/>
      <c r="AXD228" s="12"/>
      <c r="AXE228" s="12"/>
      <c r="AXF228" s="12"/>
      <c r="AXG228" s="12"/>
      <c r="AXH228" s="12"/>
      <c r="AXI228" s="12"/>
      <c r="AXJ228" s="12"/>
      <c r="AXK228" s="12"/>
      <c r="AXL228" s="12"/>
      <c r="AXM228" s="12"/>
      <c r="AXN228" s="12"/>
      <c r="AXO228" s="12"/>
      <c r="AXP228" s="12"/>
      <c r="AXQ228" s="12"/>
      <c r="AXR228" s="12"/>
      <c r="AXS228" s="12"/>
      <c r="AXT228" s="12"/>
      <c r="AXU228" s="12"/>
      <c r="AXV228" s="12"/>
      <c r="AXW228" s="12"/>
      <c r="AXX228" s="12"/>
      <c r="AXY228" s="12"/>
      <c r="AXZ228" s="12"/>
      <c r="AYA228" s="12"/>
      <c r="AYB228" s="12"/>
      <c r="AYC228" s="12"/>
      <c r="AYD228" s="12"/>
      <c r="AYE228" s="12"/>
      <c r="AYF228" s="12"/>
      <c r="AYG228" s="12"/>
      <c r="AYH228" s="12"/>
      <c r="AYI228" s="12"/>
      <c r="AYJ228" s="12"/>
      <c r="AYK228" s="12"/>
      <c r="AYL228" s="12"/>
      <c r="AYM228" s="12"/>
      <c r="AYN228" s="12"/>
      <c r="AYO228" s="12"/>
      <c r="AYP228" s="12"/>
      <c r="AYQ228" s="12"/>
      <c r="AYR228" s="12"/>
      <c r="AYS228" s="12"/>
      <c r="AYT228" s="12"/>
      <c r="AYU228" s="12"/>
      <c r="AYV228" s="12"/>
      <c r="AYW228" s="12"/>
      <c r="AYX228" s="12"/>
      <c r="AYY228" s="12"/>
      <c r="AYZ228" s="12"/>
      <c r="AZA228" s="12"/>
      <c r="AZB228" s="12"/>
      <c r="AZC228" s="12"/>
      <c r="AZD228" s="12"/>
      <c r="AZE228" s="12"/>
      <c r="AZF228" s="12"/>
      <c r="AZG228" s="12"/>
      <c r="AZH228" s="12"/>
      <c r="AZI228" s="12"/>
      <c r="AZJ228" s="12"/>
      <c r="AZK228" s="12"/>
      <c r="AZL228" s="12"/>
      <c r="AZM228" s="12"/>
      <c r="AZN228" s="12"/>
      <c r="AZO228" s="12"/>
      <c r="AZP228" s="12"/>
      <c r="AZQ228" s="12"/>
      <c r="AZR228" s="12"/>
      <c r="AZS228" s="12"/>
      <c r="AZT228" s="12"/>
      <c r="AZU228" s="12"/>
      <c r="AZV228" s="12"/>
      <c r="AZW228" s="12"/>
      <c r="AZX228" s="12"/>
      <c r="AZY228" s="12"/>
      <c r="AZZ228" s="12"/>
      <c r="BAA228" s="12"/>
      <c r="BAB228" s="12"/>
      <c r="BAC228" s="12"/>
      <c r="BAD228" s="12"/>
      <c r="BAE228" s="12"/>
      <c r="BAF228" s="12"/>
      <c r="BAG228" s="12"/>
      <c r="BAH228" s="12"/>
      <c r="BAI228" s="12"/>
      <c r="BAJ228" s="12"/>
      <c r="BAK228" s="12"/>
      <c r="BAL228" s="12"/>
      <c r="BAM228" s="12"/>
      <c r="BAN228" s="12"/>
      <c r="BAO228" s="12"/>
      <c r="BAP228" s="12"/>
      <c r="BAQ228" s="12"/>
      <c r="BAR228" s="12"/>
      <c r="BAS228" s="12"/>
      <c r="BAT228" s="12"/>
      <c r="BAU228" s="12"/>
      <c r="BAV228" s="12"/>
      <c r="BAW228" s="12"/>
      <c r="BAX228" s="12"/>
      <c r="BAY228" s="12"/>
      <c r="BAZ228" s="12"/>
      <c r="BBA228" s="12"/>
      <c r="BBB228" s="12"/>
      <c r="BBC228" s="12"/>
      <c r="BBD228" s="12"/>
      <c r="BBE228" s="12"/>
      <c r="BBF228" s="12"/>
      <c r="BBG228" s="12"/>
      <c r="BBH228" s="12"/>
      <c r="BBI228" s="12"/>
      <c r="BBJ228" s="12"/>
      <c r="BBK228" s="12"/>
      <c r="BBL228" s="12"/>
      <c r="BBM228" s="12"/>
      <c r="BBN228" s="12"/>
      <c r="BBO228" s="12"/>
      <c r="BBP228" s="12"/>
      <c r="BBQ228" s="12"/>
      <c r="BBR228" s="12"/>
      <c r="BBS228" s="12"/>
      <c r="BBT228" s="12"/>
      <c r="BBU228" s="12"/>
      <c r="BBV228" s="12"/>
      <c r="BBW228" s="12"/>
      <c r="BBX228" s="12"/>
      <c r="BBY228" s="12"/>
      <c r="BBZ228" s="12"/>
      <c r="BCA228" s="12"/>
      <c r="BCB228" s="12"/>
      <c r="BCC228" s="12"/>
      <c r="BCD228" s="12"/>
      <c r="BCE228" s="12"/>
      <c r="BCF228" s="12"/>
      <c r="BCG228" s="12"/>
      <c r="BCH228" s="12"/>
      <c r="BCI228" s="12"/>
      <c r="BCJ228" s="12"/>
      <c r="BCK228" s="12"/>
      <c r="BCL228" s="12"/>
      <c r="BCM228" s="12"/>
      <c r="BCN228" s="12"/>
      <c r="BCO228" s="12"/>
      <c r="BCP228" s="12"/>
      <c r="BCQ228" s="12"/>
      <c r="BCR228" s="12"/>
      <c r="BCS228" s="12"/>
      <c r="BCT228" s="12"/>
      <c r="BCU228" s="12"/>
      <c r="BCV228" s="12"/>
      <c r="BCW228" s="12"/>
      <c r="BCX228" s="12"/>
      <c r="BCY228" s="12"/>
      <c r="BCZ228" s="12"/>
      <c r="BDA228" s="12"/>
      <c r="BDB228" s="12"/>
      <c r="BDC228" s="12"/>
      <c r="BDD228" s="12"/>
      <c r="BDE228" s="12"/>
      <c r="BDF228" s="12"/>
      <c r="BDG228" s="12"/>
      <c r="BDH228" s="12"/>
      <c r="BDI228" s="12"/>
      <c r="BDJ228" s="12"/>
      <c r="BDK228" s="12"/>
      <c r="BDL228" s="12"/>
      <c r="BDM228" s="12"/>
      <c r="BDN228" s="12"/>
      <c r="BDO228" s="12"/>
      <c r="BDP228" s="12"/>
      <c r="BDQ228" s="12"/>
      <c r="BDR228" s="12"/>
      <c r="BDS228" s="12"/>
      <c r="BDT228" s="12"/>
      <c r="BDU228" s="12"/>
      <c r="BDV228" s="12"/>
      <c r="BDW228" s="12"/>
      <c r="BDX228" s="12"/>
      <c r="BDY228" s="12"/>
      <c r="BDZ228" s="12"/>
      <c r="BEA228" s="12"/>
      <c r="BEB228" s="12"/>
      <c r="BEC228" s="12"/>
      <c r="BED228" s="12"/>
      <c r="BEE228" s="12"/>
      <c r="BEF228" s="12"/>
      <c r="BEG228" s="12"/>
      <c r="BEH228" s="12"/>
      <c r="BEI228" s="12"/>
      <c r="BEJ228" s="12"/>
      <c r="BEK228" s="12"/>
      <c r="BEL228" s="12"/>
      <c r="BEM228" s="12"/>
      <c r="BEN228" s="12"/>
      <c r="BEO228" s="12"/>
      <c r="BEP228" s="12"/>
      <c r="BEQ228" s="12"/>
      <c r="BER228" s="12"/>
      <c r="BES228" s="12"/>
      <c r="BET228" s="12"/>
      <c r="BEU228" s="12"/>
      <c r="BEV228" s="12"/>
      <c r="BEW228" s="12"/>
      <c r="BEX228" s="12"/>
      <c r="BEY228" s="12"/>
      <c r="BEZ228" s="12"/>
      <c r="BFA228" s="12"/>
      <c r="BFB228" s="12"/>
      <c r="BFC228" s="12"/>
      <c r="BFD228" s="12"/>
      <c r="BFE228" s="12"/>
      <c r="BFF228" s="12"/>
      <c r="BFG228" s="12"/>
      <c r="BFH228" s="12"/>
      <c r="BFI228" s="12"/>
      <c r="BFJ228" s="12"/>
      <c r="BFK228" s="12"/>
      <c r="BFL228" s="12"/>
      <c r="BFM228" s="12"/>
      <c r="BFN228" s="12"/>
      <c r="BFO228" s="12"/>
      <c r="BFP228" s="12"/>
      <c r="BFQ228" s="12"/>
      <c r="BFR228" s="12"/>
      <c r="BFS228" s="12"/>
      <c r="BFT228" s="12"/>
      <c r="BFU228" s="12"/>
      <c r="BFV228" s="12"/>
      <c r="BFW228" s="12"/>
      <c r="BFX228" s="12"/>
      <c r="BFY228" s="12"/>
      <c r="BFZ228" s="12"/>
      <c r="BGA228" s="12"/>
      <c r="BGB228" s="12"/>
      <c r="BGC228" s="12"/>
      <c r="BGD228" s="12"/>
      <c r="BGE228" s="12"/>
      <c r="BGF228" s="12"/>
      <c r="BGG228" s="12"/>
      <c r="BGH228" s="12"/>
      <c r="BGI228" s="12"/>
      <c r="BGJ228" s="12"/>
      <c r="BGK228" s="12"/>
      <c r="BGL228" s="12"/>
      <c r="BGM228" s="12"/>
      <c r="BGN228" s="12"/>
      <c r="BGO228" s="12"/>
      <c r="BGP228" s="12"/>
      <c r="BGQ228" s="12"/>
      <c r="BGR228" s="12"/>
    </row>
    <row r="229" spans="1:1552" customFormat="1" ht="15.75" customHeight="1" x14ac:dyDescent="0.25">
      <c r="A229" s="141"/>
      <c r="B229" s="130"/>
      <c r="C229" s="131">
        <v>2020</v>
      </c>
      <c r="D229" s="91">
        <v>1</v>
      </c>
      <c r="E229" s="92"/>
      <c r="F229" s="91" t="s">
        <v>12</v>
      </c>
      <c r="G229" s="92"/>
      <c r="H229" s="91" t="s">
        <v>12</v>
      </c>
      <c r="I229" s="92"/>
      <c r="J229" s="91" t="s">
        <v>12</v>
      </c>
      <c r="K229" s="92"/>
      <c r="L229" s="91" t="s">
        <v>12</v>
      </c>
      <c r="M229" s="91"/>
      <c r="N229" s="91" t="s">
        <v>12</v>
      </c>
      <c r="O229" s="92"/>
      <c r="P229" s="91" t="s">
        <v>12</v>
      </c>
      <c r="Q229" s="92"/>
      <c r="R229" s="91" t="s">
        <v>12</v>
      </c>
      <c r="S229" s="92"/>
      <c r="T229" s="91" t="s">
        <v>12</v>
      </c>
      <c r="U229" s="92"/>
      <c r="V229" s="91" t="s">
        <v>12</v>
      </c>
      <c r="W229" s="92"/>
      <c r="X229" s="91" t="s">
        <v>12</v>
      </c>
      <c r="Y229" s="92"/>
      <c r="Z229" s="91" t="s">
        <v>12</v>
      </c>
      <c r="AA229" s="92"/>
      <c r="AB229" s="91" t="s">
        <v>12</v>
      </c>
      <c r="AC229" s="92"/>
      <c r="AD229" s="91" t="s">
        <v>12</v>
      </c>
      <c r="AE229" s="92"/>
      <c r="AF229" s="91" t="s">
        <v>12</v>
      </c>
      <c r="AG229" s="91"/>
      <c r="AH229" s="91" t="s">
        <v>12</v>
      </c>
      <c r="AI229" s="92"/>
      <c r="AJ229" s="91" t="s">
        <v>12</v>
      </c>
      <c r="AK229" s="92"/>
      <c r="AL229" s="91" t="s">
        <v>12</v>
      </c>
      <c r="AM229" s="92"/>
      <c r="AN229" s="91" t="s">
        <v>12</v>
      </c>
      <c r="AO229" s="92"/>
      <c r="AP229" s="91" t="s">
        <v>12</v>
      </c>
      <c r="AQ229" s="91"/>
      <c r="AR229" s="91" t="s">
        <v>12</v>
      </c>
      <c r="AS229" s="92"/>
      <c r="AT229" s="91" t="s">
        <v>12</v>
      </c>
      <c r="AU229" s="92"/>
      <c r="AV229" s="91" t="s">
        <v>12</v>
      </c>
      <c r="AW229" s="92"/>
      <c r="AX229" s="91" t="s">
        <v>12</v>
      </c>
      <c r="AY229" s="92"/>
      <c r="AZ229" s="91" t="s">
        <v>12</v>
      </c>
      <c r="BA229" s="92"/>
      <c r="BB229" s="91" t="s">
        <v>12</v>
      </c>
      <c r="BC229" s="92"/>
      <c r="BD229" s="91" t="s">
        <v>12</v>
      </c>
      <c r="BE229" s="2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c r="HR229" s="12"/>
      <c r="HS229" s="12"/>
      <c r="HT229" s="12"/>
      <c r="HU229" s="12"/>
      <c r="HV229" s="12"/>
      <c r="HW229" s="12"/>
      <c r="HX229" s="12"/>
      <c r="HY229" s="12"/>
      <c r="HZ229" s="12"/>
      <c r="IA229" s="12"/>
      <c r="IB229" s="12"/>
      <c r="IC229" s="12"/>
      <c r="ID229" s="12"/>
      <c r="IE229" s="12"/>
      <c r="IF229" s="12"/>
      <c r="IG229" s="12"/>
      <c r="IH229" s="12"/>
      <c r="II229" s="12"/>
      <c r="IJ229" s="12"/>
      <c r="IK229" s="12"/>
      <c r="IL229" s="12"/>
      <c r="IM229" s="12"/>
      <c r="IN229" s="12"/>
      <c r="IO229" s="12"/>
      <c r="IP229" s="12"/>
      <c r="IQ229" s="12"/>
      <c r="IR229" s="12"/>
      <c r="IS229" s="12"/>
      <c r="IT229" s="12"/>
      <c r="IU229" s="12"/>
      <c r="IV229" s="12"/>
      <c r="IW229" s="12"/>
      <c r="IX229" s="12"/>
      <c r="IY229" s="12"/>
      <c r="IZ229" s="12"/>
      <c r="JA229" s="12"/>
      <c r="JB229" s="12"/>
      <c r="JC229" s="12"/>
      <c r="JD229" s="12"/>
      <c r="JE229" s="12"/>
      <c r="JF229" s="12"/>
      <c r="JG229" s="12"/>
      <c r="JH229" s="12"/>
      <c r="JI229" s="12"/>
      <c r="JJ229" s="12"/>
      <c r="JK229" s="12"/>
      <c r="JL229" s="12"/>
      <c r="JM229" s="12"/>
      <c r="JN229" s="12"/>
      <c r="JO229" s="12"/>
      <c r="JP229" s="12"/>
      <c r="JQ229" s="12"/>
      <c r="JR229" s="12"/>
      <c r="JS229" s="12"/>
      <c r="JT229" s="12"/>
      <c r="JU229" s="12"/>
      <c r="JV229" s="12"/>
      <c r="JW229" s="12"/>
      <c r="JX229" s="12"/>
      <c r="JY229" s="12"/>
      <c r="JZ229" s="12"/>
      <c r="KA229" s="12"/>
      <c r="KB229" s="12"/>
      <c r="KC229" s="12"/>
      <c r="KD229" s="12"/>
      <c r="KE229" s="12"/>
      <c r="KF229" s="12"/>
      <c r="KG229" s="12"/>
      <c r="KH229" s="12"/>
      <c r="KI229" s="12"/>
      <c r="KJ229" s="12"/>
      <c r="KK229" s="12"/>
      <c r="KL229" s="12"/>
      <c r="KM229" s="12"/>
      <c r="KN229" s="12"/>
      <c r="KO229" s="12"/>
      <c r="KP229" s="12"/>
      <c r="KQ229" s="12"/>
      <c r="KR229" s="12"/>
      <c r="KS229" s="12"/>
      <c r="KT229" s="12"/>
      <c r="KU229" s="12"/>
      <c r="KV229" s="12"/>
      <c r="KW229" s="12"/>
      <c r="KX229" s="12"/>
      <c r="KY229" s="12"/>
      <c r="KZ229" s="12"/>
      <c r="LA229" s="12"/>
      <c r="LB229" s="12"/>
      <c r="LC229" s="12"/>
      <c r="LD229" s="12"/>
      <c r="LE229" s="12"/>
      <c r="LF229" s="12"/>
      <c r="LG229" s="12"/>
      <c r="LH229" s="12"/>
      <c r="LI229" s="12"/>
      <c r="LJ229" s="12"/>
      <c r="LK229" s="12"/>
      <c r="LL229" s="12"/>
      <c r="LM229" s="12"/>
      <c r="LN229" s="12"/>
      <c r="LO229" s="12"/>
      <c r="LP229" s="12"/>
      <c r="LQ229" s="12"/>
      <c r="LR229" s="12"/>
      <c r="LS229" s="12"/>
      <c r="LT229" s="12"/>
      <c r="LU229" s="12"/>
      <c r="LV229" s="12"/>
      <c r="LW229" s="12"/>
      <c r="LX229" s="12"/>
      <c r="LY229" s="12"/>
      <c r="LZ229" s="12"/>
      <c r="MA229" s="12"/>
      <c r="MB229" s="12"/>
      <c r="MC229" s="12"/>
      <c r="MD229" s="12"/>
      <c r="ME229" s="12"/>
      <c r="MF229" s="12"/>
      <c r="MG229" s="12"/>
      <c r="MH229" s="12"/>
      <c r="MI229" s="12"/>
      <c r="MJ229" s="12"/>
      <c r="MK229" s="12"/>
      <c r="ML229" s="12"/>
      <c r="MM229" s="12"/>
      <c r="MN229" s="12"/>
      <c r="MO229" s="12"/>
      <c r="MP229" s="12"/>
      <c r="MQ229" s="12"/>
      <c r="MR229" s="12"/>
      <c r="MS229" s="12"/>
      <c r="MT229" s="12"/>
      <c r="MU229" s="12"/>
      <c r="MV229" s="12"/>
      <c r="MW229" s="12"/>
      <c r="MX229" s="12"/>
      <c r="MY229" s="12"/>
      <c r="MZ229" s="12"/>
      <c r="NA229" s="12"/>
      <c r="NB229" s="12"/>
      <c r="NC229" s="12"/>
      <c r="ND229" s="12"/>
      <c r="NE229" s="12"/>
      <c r="NF229" s="12"/>
      <c r="NG229" s="12"/>
      <c r="NH229" s="12"/>
      <c r="NI229" s="12"/>
      <c r="NJ229" s="12"/>
      <c r="NK229" s="12"/>
      <c r="NL229" s="12"/>
      <c r="NM229" s="12"/>
      <c r="NN229" s="12"/>
      <c r="NO229" s="12"/>
      <c r="NP229" s="12"/>
      <c r="NQ229" s="12"/>
      <c r="NR229" s="12"/>
      <c r="NS229" s="12"/>
      <c r="NT229" s="12"/>
      <c r="NU229" s="12"/>
      <c r="NV229" s="12"/>
      <c r="NW229" s="12"/>
      <c r="NX229" s="12"/>
      <c r="NY229" s="12"/>
      <c r="NZ229" s="12"/>
      <c r="OA229" s="12"/>
      <c r="OB229" s="12"/>
      <c r="OC229" s="12"/>
      <c r="OD229" s="12"/>
      <c r="OE229" s="12"/>
      <c r="OF229" s="12"/>
      <c r="OG229" s="12"/>
      <c r="OH229" s="12"/>
      <c r="OI229" s="12"/>
      <c r="OJ229" s="12"/>
      <c r="OK229" s="12"/>
      <c r="OL229" s="12"/>
      <c r="OM229" s="12"/>
      <c r="ON229" s="12"/>
      <c r="OO229" s="12"/>
      <c r="OP229" s="12"/>
      <c r="OQ229" s="12"/>
      <c r="OR229" s="12"/>
      <c r="OS229" s="12"/>
      <c r="OT229" s="12"/>
      <c r="OU229" s="12"/>
      <c r="OV229" s="12"/>
      <c r="OW229" s="12"/>
      <c r="OX229" s="12"/>
      <c r="OY229" s="12"/>
      <c r="OZ229" s="12"/>
      <c r="PA229" s="12"/>
      <c r="PB229" s="12"/>
      <c r="PC229" s="12"/>
      <c r="PD229" s="12"/>
      <c r="PE229" s="12"/>
      <c r="PF229" s="12"/>
      <c r="PG229" s="12"/>
      <c r="PH229" s="12"/>
      <c r="PI229" s="12"/>
      <c r="PJ229" s="12"/>
      <c r="PK229" s="12"/>
      <c r="PL229" s="12"/>
      <c r="PM229" s="12"/>
      <c r="PN229" s="12"/>
      <c r="PO229" s="12"/>
      <c r="PP229" s="12"/>
      <c r="PQ229" s="12"/>
      <c r="PR229" s="12"/>
      <c r="PS229" s="12"/>
      <c r="PT229" s="12"/>
      <c r="PU229" s="12"/>
      <c r="PV229" s="12"/>
      <c r="PW229" s="12"/>
      <c r="PX229" s="12"/>
      <c r="PY229" s="12"/>
      <c r="PZ229" s="12"/>
      <c r="QA229" s="12"/>
      <c r="QB229" s="12"/>
      <c r="QC229" s="12"/>
      <c r="QD229" s="12"/>
      <c r="QE229" s="12"/>
      <c r="QF229" s="12"/>
      <c r="QG229" s="12"/>
      <c r="QH229" s="12"/>
      <c r="QI229" s="12"/>
      <c r="QJ229" s="12"/>
      <c r="QK229" s="12"/>
      <c r="QL229" s="12"/>
      <c r="QM229" s="12"/>
      <c r="QN229" s="12"/>
      <c r="QO229" s="12"/>
      <c r="QP229" s="12"/>
      <c r="QQ229" s="12"/>
      <c r="QR229" s="12"/>
      <c r="QS229" s="12"/>
      <c r="QT229" s="12"/>
      <c r="QU229" s="12"/>
      <c r="QV229" s="12"/>
      <c r="QW229" s="12"/>
      <c r="QX229" s="12"/>
      <c r="QY229" s="12"/>
      <c r="QZ229" s="12"/>
      <c r="RA229" s="12"/>
      <c r="RB229" s="12"/>
      <c r="RC229" s="12"/>
      <c r="RD229" s="12"/>
      <c r="RE229" s="12"/>
      <c r="RF229" s="12"/>
      <c r="RG229" s="12"/>
      <c r="RH229" s="12"/>
      <c r="RI229" s="12"/>
      <c r="RJ229" s="12"/>
      <c r="RK229" s="12"/>
      <c r="RL229" s="12"/>
      <c r="RM229" s="12"/>
      <c r="RN229" s="12"/>
      <c r="RO229" s="12"/>
      <c r="RP229" s="12"/>
      <c r="RQ229" s="12"/>
      <c r="RR229" s="12"/>
      <c r="RS229" s="12"/>
      <c r="RT229" s="12"/>
      <c r="RU229" s="12"/>
      <c r="RV229" s="12"/>
      <c r="RW229" s="12"/>
      <c r="RX229" s="12"/>
      <c r="RY229" s="12"/>
      <c r="RZ229" s="12"/>
      <c r="SA229" s="12"/>
      <c r="SB229" s="12"/>
      <c r="SC229" s="12"/>
      <c r="SD229" s="12"/>
      <c r="SE229" s="12"/>
      <c r="SF229" s="12"/>
      <c r="SG229" s="12"/>
      <c r="SH229" s="12"/>
      <c r="SI229" s="12"/>
      <c r="SJ229" s="12"/>
      <c r="SK229" s="12"/>
      <c r="SL229" s="12"/>
      <c r="SM229" s="12"/>
      <c r="SN229" s="12"/>
      <c r="SO229" s="12"/>
      <c r="SP229" s="12"/>
      <c r="SQ229" s="12"/>
      <c r="SR229" s="12"/>
      <c r="SS229" s="12"/>
      <c r="ST229" s="12"/>
      <c r="SU229" s="12"/>
      <c r="SV229" s="12"/>
      <c r="SW229" s="12"/>
      <c r="SX229" s="12"/>
      <c r="SY229" s="12"/>
      <c r="SZ229" s="12"/>
      <c r="TA229" s="12"/>
      <c r="TB229" s="12"/>
      <c r="TC229" s="12"/>
      <c r="TD229" s="12"/>
      <c r="TE229" s="12"/>
      <c r="TF229" s="12"/>
      <c r="TG229" s="12"/>
      <c r="TH229" s="12"/>
      <c r="TI229" s="12"/>
      <c r="TJ229" s="12"/>
      <c r="TK229" s="12"/>
      <c r="TL229" s="12"/>
      <c r="TM229" s="12"/>
      <c r="TN229" s="12"/>
      <c r="TO229" s="12"/>
      <c r="TP229" s="12"/>
      <c r="TQ229" s="12"/>
      <c r="TR229" s="12"/>
      <c r="TS229" s="12"/>
      <c r="TT229" s="12"/>
      <c r="TU229" s="12"/>
      <c r="TV229" s="12"/>
      <c r="TW229" s="12"/>
      <c r="TX229" s="12"/>
      <c r="TY229" s="12"/>
      <c r="TZ229" s="12"/>
      <c r="UA229" s="12"/>
      <c r="UB229" s="12"/>
      <c r="UC229" s="12"/>
      <c r="UD229" s="12"/>
      <c r="UE229" s="12"/>
      <c r="UF229" s="12"/>
      <c r="UG229" s="12"/>
      <c r="UH229" s="12"/>
      <c r="UI229" s="12"/>
      <c r="UJ229" s="12"/>
      <c r="UK229" s="12"/>
      <c r="UL229" s="12"/>
      <c r="UM229" s="12"/>
      <c r="UN229" s="12"/>
      <c r="UO229" s="12"/>
      <c r="UP229" s="12"/>
      <c r="UQ229" s="12"/>
      <c r="UR229" s="12"/>
      <c r="US229" s="12"/>
      <c r="UT229" s="12"/>
      <c r="UU229" s="12"/>
      <c r="UV229" s="12"/>
      <c r="UW229" s="12"/>
      <c r="UX229" s="12"/>
      <c r="UY229" s="12"/>
      <c r="UZ229" s="12"/>
      <c r="VA229" s="12"/>
      <c r="VB229" s="12"/>
      <c r="VC229" s="12"/>
      <c r="VD229" s="12"/>
      <c r="VE229" s="12"/>
      <c r="VF229" s="12"/>
      <c r="VG229" s="12"/>
      <c r="VH229" s="12"/>
      <c r="VI229" s="12"/>
      <c r="VJ229" s="12"/>
      <c r="VK229" s="12"/>
      <c r="VL229" s="12"/>
      <c r="VM229" s="12"/>
      <c r="VN229" s="12"/>
      <c r="VO229" s="12"/>
      <c r="VP229" s="12"/>
      <c r="VQ229" s="12"/>
      <c r="VR229" s="12"/>
      <c r="VS229" s="12"/>
      <c r="VT229" s="12"/>
      <c r="VU229" s="12"/>
      <c r="VV229" s="12"/>
      <c r="VW229" s="12"/>
      <c r="VX229" s="12"/>
      <c r="VY229" s="12"/>
      <c r="VZ229" s="12"/>
      <c r="WA229" s="12"/>
      <c r="WB229" s="12"/>
      <c r="WC229" s="12"/>
      <c r="WD229" s="12"/>
      <c r="WE229" s="12"/>
      <c r="WF229" s="12"/>
      <c r="WG229" s="12"/>
      <c r="WH229" s="12"/>
      <c r="WI229" s="12"/>
      <c r="WJ229" s="12"/>
      <c r="WK229" s="12"/>
      <c r="WL229" s="12"/>
      <c r="WM229" s="12"/>
      <c r="WN229" s="12"/>
      <c r="WO229" s="12"/>
      <c r="WP229" s="12"/>
      <c r="WQ229" s="12"/>
      <c r="WR229" s="12"/>
      <c r="WS229" s="12"/>
      <c r="WT229" s="12"/>
      <c r="WU229" s="12"/>
      <c r="WV229" s="12"/>
      <c r="WW229" s="12"/>
      <c r="WX229" s="12"/>
      <c r="WY229" s="12"/>
      <c r="WZ229" s="12"/>
      <c r="XA229" s="12"/>
      <c r="XB229" s="12"/>
      <c r="XC229" s="12"/>
      <c r="XD229" s="12"/>
      <c r="XE229" s="12"/>
      <c r="XF229" s="12"/>
      <c r="XG229" s="12"/>
      <c r="XH229" s="12"/>
      <c r="XI229" s="12"/>
      <c r="XJ229" s="12"/>
      <c r="XK229" s="12"/>
      <c r="XL229" s="12"/>
      <c r="XM229" s="12"/>
      <c r="XN229" s="12"/>
      <c r="XO229" s="12"/>
      <c r="XP229" s="12"/>
      <c r="XQ229" s="12"/>
      <c r="XR229" s="12"/>
      <c r="XS229" s="12"/>
      <c r="XT229" s="12"/>
      <c r="XU229" s="12"/>
      <c r="XV229" s="12"/>
      <c r="XW229" s="12"/>
      <c r="XX229" s="12"/>
      <c r="XY229" s="12"/>
      <c r="XZ229" s="12"/>
      <c r="YA229" s="12"/>
      <c r="YB229" s="12"/>
      <c r="YC229" s="12"/>
      <c r="YD229" s="12"/>
      <c r="YE229" s="12"/>
      <c r="YF229" s="12"/>
      <c r="YG229" s="12"/>
      <c r="YH229" s="12"/>
      <c r="YI229" s="12"/>
      <c r="YJ229" s="12"/>
      <c r="YK229" s="12"/>
      <c r="YL229" s="12"/>
      <c r="YM229" s="12"/>
      <c r="YN229" s="12"/>
      <c r="YO229" s="12"/>
      <c r="YP229" s="12"/>
      <c r="YQ229" s="12"/>
      <c r="YR229" s="12"/>
      <c r="YS229" s="12"/>
      <c r="YT229" s="12"/>
      <c r="YU229" s="12"/>
      <c r="YV229" s="12"/>
      <c r="YW229" s="12"/>
      <c r="YX229" s="12"/>
      <c r="YY229" s="12"/>
      <c r="YZ229" s="12"/>
      <c r="ZA229" s="12"/>
      <c r="ZB229" s="12"/>
      <c r="ZC229" s="12"/>
      <c r="ZD229" s="12"/>
      <c r="ZE229" s="12"/>
      <c r="ZF229" s="12"/>
      <c r="ZG229" s="12"/>
      <c r="ZH229" s="12"/>
      <c r="ZI229" s="12"/>
      <c r="ZJ229" s="12"/>
      <c r="ZK229" s="12"/>
      <c r="ZL229" s="12"/>
      <c r="ZM229" s="12"/>
      <c r="ZN229" s="12"/>
      <c r="ZO229" s="12"/>
      <c r="ZP229" s="12"/>
      <c r="ZQ229" s="12"/>
      <c r="ZR229" s="12"/>
      <c r="ZS229" s="12"/>
      <c r="ZT229" s="12"/>
      <c r="ZU229" s="12"/>
      <c r="ZV229" s="12"/>
      <c r="ZW229" s="12"/>
      <c r="ZX229" s="12"/>
      <c r="ZY229" s="12"/>
      <c r="ZZ229" s="12"/>
      <c r="AAA229" s="12"/>
      <c r="AAB229" s="12"/>
      <c r="AAC229" s="12"/>
      <c r="AAD229" s="12"/>
      <c r="AAE229" s="12"/>
      <c r="AAF229" s="12"/>
      <c r="AAG229" s="12"/>
      <c r="AAH229" s="12"/>
      <c r="AAI229" s="12"/>
      <c r="AAJ229" s="12"/>
      <c r="AAK229" s="12"/>
      <c r="AAL229" s="12"/>
      <c r="AAM229" s="12"/>
      <c r="AAN229" s="12"/>
      <c r="AAO229" s="12"/>
      <c r="AAP229" s="12"/>
      <c r="AAQ229" s="12"/>
      <c r="AAR229" s="12"/>
      <c r="AAS229" s="12"/>
      <c r="AAT229" s="12"/>
      <c r="AAU229" s="12"/>
      <c r="AAV229" s="12"/>
      <c r="AAW229" s="12"/>
      <c r="AAX229" s="12"/>
      <c r="AAY229" s="12"/>
      <c r="AAZ229" s="12"/>
      <c r="ABA229" s="12"/>
      <c r="ABB229" s="12"/>
      <c r="ABC229" s="12"/>
      <c r="ABD229" s="12"/>
      <c r="ABE229" s="12"/>
      <c r="ABF229" s="12"/>
      <c r="ABG229" s="12"/>
      <c r="ABH229" s="12"/>
      <c r="ABI229" s="12"/>
      <c r="ABJ229" s="12"/>
      <c r="ABK229" s="12"/>
      <c r="ABL229" s="12"/>
      <c r="ABM229" s="12"/>
      <c r="ABN229" s="12"/>
      <c r="ABO229" s="12"/>
      <c r="ABP229" s="12"/>
      <c r="ABQ229" s="12"/>
      <c r="ABR229" s="12"/>
      <c r="ABS229" s="12"/>
      <c r="ABT229" s="12"/>
      <c r="ABU229" s="12"/>
      <c r="ABV229" s="12"/>
      <c r="ABW229" s="12"/>
      <c r="ABX229" s="12"/>
      <c r="ABY229" s="12"/>
      <c r="ABZ229" s="12"/>
      <c r="ACA229" s="12"/>
      <c r="ACB229" s="12"/>
      <c r="ACC229" s="12"/>
      <c r="ACD229" s="12"/>
      <c r="ACE229" s="12"/>
      <c r="ACF229" s="12"/>
      <c r="ACG229" s="12"/>
      <c r="ACH229" s="12"/>
      <c r="ACI229" s="12"/>
      <c r="ACJ229" s="12"/>
      <c r="ACK229" s="12"/>
      <c r="ACL229" s="12"/>
      <c r="ACM229" s="12"/>
      <c r="ACN229" s="12"/>
      <c r="ACO229" s="12"/>
      <c r="ACP229" s="12"/>
      <c r="ACQ229" s="12"/>
      <c r="ACR229" s="12"/>
      <c r="ACS229" s="12"/>
      <c r="ACT229" s="12"/>
      <c r="ACU229" s="12"/>
      <c r="ACV229" s="12"/>
      <c r="ACW229" s="12"/>
      <c r="ACX229" s="12"/>
      <c r="ACY229" s="12"/>
      <c r="ACZ229" s="12"/>
      <c r="ADA229" s="12"/>
      <c r="ADB229" s="12"/>
      <c r="ADC229" s="12"/>
      <c r="ADD229" s="12"/>
      <c r="ADE229" s="12"/>
      <c r="ADF229" s="12"/>
      <c r="ADG229" s="12"/>
      <c r="ADH229" s="12"/>
      <c r="ADI229" s="12"/>
      <c r="ADJ229" s="12"/>
      <c r="ADK229" s="12"/>
      <c r="ADL229" s="12"/>
      <c r="ADM229" s="12"/>
      <c r="ADN229" s="12"/>
      <c r="ADO229" s="12"/>
      <c r="ADP229" s="12"/>
      <c r="ADQ229" s="12"/>
      <c r="ADR229" s="12"/>
      <c r="ADS229" s="12"/>
      <c r="ADT229" s="12"/>
      <c r="ADU229" s="12"/>
      <c r="ADV229" s="12"/>
      <c r="ADW229" s="12"/>
      <c r="ADX229" s="12"/>
      <c r="ADY229" s="12"/>
      <c r="ADZ229" s="12"/>
      <c r="AEA229" s="12"/>
      <c r="AEB229" s="12"/>
      <c r="AEC229" s="12"/>
      <c r="AED229" s="12"/>
      <c r="AEE229" s="12"/>
      <c r="AEF229" s="12"/>
      <c r="AEG229" s="12"/>
      <c r="AEH229" s="12"/>
      <c r="AEI229" s="12"/>
      <c r="AEJ229" s="12"/>
      <c r="AEK229" s="12"/>
      <c r="AEL229" s="12"/>
      <c r="AEM229" s="12"/>
      <c r="AEN229" s="12"/>
      <c r="AEO229" s="12"/>
      <c r="AEP229" s="12"/>
      <c r="AEQ229" s="12"/>
      <c r="AER229" s="12"/>
      <c r="AES229" s="12"/>
      <c r="AET229" s="12"/>
      <c r="AEU229" s="12"/>
      <c r="AEV229" s="12"/>
      <c r="AEW229" s="12"/>
      <c r="AEX229" s="12"/>
      <c r="AEY229" s="12"/>
      <c r="AEZ229" s="12"/>
      <c r="AFA229" s="12"/>
      <c r="AFB229" s="12"/>
      <c r="AFC229" s="12"/>
      <c r="AFD229" s="12"/>
      <c r="AFE229" s="12"/>
      <c r="AFF229" s="12"/>
      <c r="AFG229" s="12"/>
      <c r="AFH229" s="12"/>
      <c r="AFI229" s="12"/>
      <c r="AFJ229" s="12"/>
      <c r="AFK229" s="12"/>
      <c r="AFL229" s="12"/>
      <c r="AFM229" s="12"/>
      <c r="AFN229" s="12"/>
      <c r="AFO229" s="12"/>
      <c r="AFP229" s="12"/>
      <c r="AFQ229" s="12"/>
      <c r="AFR229" s="12"/>
      <c r="AFS229" s="12"/>
      <c r="AFT229" s="12"/>
      <c r="AFU229" s="12"/>
      <c r="AFV229" s="12"/>
      <c r="AFW229" s="12"/>
      <c r="AFX229" s="12"/>
      <c r="AFY229" s="12"/>
      <c r="AFZ229" s="12"/>
      <c r="AGA229" s="12"/>
      <c r="AGB229" s="12"/>
      <c r="AGC229" s="12"/>
      <c r="AGD229" s="12"/>
      <c r="AGE229" s="12"/>
      <c r="AGF229" s="12"/>
      <c r="AGG229" s="12"/>
      <c r="AGH229" s="12"/>
      <c r="AGI229" s="12"/>
      <c r="AGJ229" s="12"/>
      <c r="AGK229" s="12"/>
      <c r="AGL229" s="12"/>
      <c r="AGM229" s="12"/>
      <c r="AGN229" s="12"/>
      <c r="AGO229" s="12"/>
      <c r="AGP229" s="12"/>
      <c r="AGQ229" s="12"/>
      <c r="AGR229" s="12"/>
      <c r="AGS229" s="12"/>
      <c r="AGT229" s="12"/>
      <c r="AGU229" s="12"/>
      <c r="AGV229" s="12"/>
      <c r="AGW229" s="12"/>
      <c r="AGX229" s="12"/>
      <c r="AGY229" s="12"/>
      <c r="AGZ229" s="12"/>
      <c r="AHA229" s="12"/>
      <c r="AHB229" s="12"/>
      <c r="AHC229" s="12"/>
      <c r="AHD229" s="12"/>
      <c r="AHE229" s="12"/>
      <c r="AHF229" s="12"/>
      <c r="AHG229" s="12"/>
      <c r="AHH229" s="12"/>
      <c r="AHI229" s="12"/>
      <c r="AHJ229" s="12"/>
      <c r="AHK229" s="12"/>
      <c r="AHL229" s="12"/>
      <c r="AHM229" s="12"/>
      <c r="AHN229" s="12"/>
      <c r="AHO229" s="12"/>
      <c r="AHP229" s="12"/>
      <c r="AHQ229" s="12"/>
      <c r="AHR229" s="12"/>
      <c r="AHS229" s="12"/>
      <c r="AHT229" s="12"/>
      <c r="AHU229" s="12"/>
      <c r="AHV229" s="12"/>
      <c r="AHW229" s="12"/>
      <c r="AHX229" s="12"/>
      <c r="AHY229" s="12"/>
      <c r="AHZ229" s="12"/>
      <c r="AIA229" s="12"/>
      <c r="AIB229" s="12"/>
      <c r="AIC229" s="12"/>
      <c r="AID229" s="12"/>
      <c r="AIE229" s="12"/>
      <c r="AIF229" s="12"/>
      <c r="AIG229" s="12"/>
      <c r="AIH229" s="12"/>
      <c r="AII229" s="12"/>
      <c r="AIJ229" s="12"/>
      <c r="AIK229" s="12"/>
      <c r="AIL229" s="12"/>
      <c r="AIM229" s="12"/>
      <c r="AIN229" s="12"/>
      <c r="AIO229" s="12"/>
      <c r="AIP229" s="12"/>
      <c r="AIQ229" s="12"/>
      <c r="AIR229" s="12"/>
      <c r="AIS229" s="12"/>
      <c r="AIT229" s="12"/>
      <c r="AIU229" s="12"/>
      <c r="AIV229" s="12"/>
      <c r="AIW229" s="12"/>
      <c r="AIX229" s="12"/>
      <c r="AIY229" s="12"/>
      <c r="AIZ229" s="12"/>
      <c r="AJA229" s="12"/>
      <c r="AJB229" s="12"/>
      <c r="AJC229" s="12"/>
      <c r="AJD229" s="12"/>
      <c r="AJE229" s="12"/>
      <c r="AJF229" s="12"/>
      <c r="AJG229" s="12"/>
      <c r="AJH229" s="12"/>
      <c r="AJI229" s="12"/>
      <c r="AJJ229" s="12"/>
      <c r="AJK229" s="12"/>
      <c r="AJL229" s="12"/>
      <c r="AJM229" s="12"/>
      <c r="AJN229" s="12"/>
      <c r="AJO229" s="12"/>
      <c r="AJP229" s="12"/>
      <c r="AJQ229" s="12"/>
      <c r="AJR229" s="12"/>
      <c r="AJS229" s="12"/>
      <c r="AJT229" s="12"/>
      <c r="AJU229" s="12"/>
      <c r="AJV229" s="12"/>
      <c r="AJW229" s="12"/>
      <c r="AJX229" s="12"/>
      <c r="AJY229" s="12"/>
      <c r="AJZ229" s="12"/>
      <c r="AKA229" s="12"/>
      <c r="AKB229" s="12"/>
      <c r="AKC229" s="12"/>
      <c r="AKD229" s="12"/>
      <c r="AKE229" s="12"/>
      <c r="AKF229" s="12"/>
      <c r="AKG229" s="12"/>
      <c r="AKH229" s="12"/>
      <c r="AKI229" s="12"/>
      <c r="AKJ229" s="12"/>
      <c r="AKK229" s="12"/>
      <c r="AKL229" s="12"/>
      <c r="AKM229" s="12"/>
      <c r="AKN229" s="12"/>
      <c r="AKO229" s="12"/>
      <c r="AKP229" s="12"/>
      <c r="AKQ229" s="12"/>
      <c r="AKR229" s="12"/>
      <c r="AKS229" s="12"/>
      <c r="AKT229" s="12"/>
      <c r="AKU229" s="12"/>
      <c r="AKV229" s="12"/>
      <c r="AKW229" s="12"/>
      <c r="AKX229" s="12"/>
      <c r="AKY229" s="12"/>
      <c r="AKZ229" s="12"/>
      <c r="ALA229" s="12"/>
      <c r="ALB229" s="12"/>
      <c r="ALC229" s="12"/>
      <c r="ALD229" s="12"/>
      <c r="ALE229" s="12"/>
      <c r="ALF229" s="12"/>
      <c r="ALG229" s="12"/>
      <c r="ALH229" s="12"/>
      <c r="ALI229" s="12"/>
      <c r="ALJ229" s="12"/>
      <c r="ALK229" s="12"/>
      <c r="ALL229" s="12"/>
      <c r="ALM229" s="12"/>
      <c r="ALN229" s="12"/>
      <c r="ALO229" s="12"/>
      <c r="ALP229" s="12"/>
      <c r="ALQ229" s="12"/>
      <c r="ALR229" s="12"/>
      <c r="ALS229" s="12"/>
      <c r="ALT229" s="12"/>
      <c r="ALU229" s="12"/>
      <c r="ALV229" s="12"/>
      <c r="ALW229" s="12"/>
      <c r="ALX229" s="12"/>
      <c r="ALY229" s="12"/>
      <c r="ALZ229" s="12"/>
      <c r="AMA229" s="12"/>
      <c r="AMB229" s="12"/>
      <c r="AMC229" s="12"/>
      <c r="AMD229" s="12"/>
      <c r="AME229" s="12"/>
      <c r="AMF229" s="12"/>
      <c r="AMG229" s="12"/>
      <c r="AMH229" s="12"/>
      <c r="AMI229" s="12"/>
      <c r="AMJ229" s="12"/>
      <c r="AMK229" s="12"/>
      <c r="AML229" s="12"/>
      <c r="AMM229" s="12"/>
      <c r="AMN229" s="12"/>
      <c r="AMO229" s="12"/>
      <c r="AMP229" s="12"/>
      <c r="AMQ229" s="12"/>
      <c r="AMR229" s="12"/>
      <c r="AMS229" s="12"/>
      <c r="AMT229" s="12"/>
      <c r="AMU229" s="12"/>
      <c r="AMV229" s="12"/>
      <c r="AMW229" s="12"/>
      <c r="AMX229" s="12"/>
      <c r="AMY229" s="12"/>
      <c r="AMZ229" s="12"/>
      <c r="ANA229" s="12"/>
      <c r="ANB229" s="12"/>
      <c r="ANC229" s="12"/>
      <c r="AND229" s="12"/>
      <c r="ANE229" s="12"/>
      <c r="ANF229" s="12"/>
      <c r="ANG229" s="12"/>
      <c r="ANH229" s="12"/>
      <c r="ANI229" s="12"/>
      <c r="ANJ229" s="12"/>
      <c r="ANK229" s="12"/>
      <c r="ANL229" s="12"/>
      <c r="ANM229" s="12"/>
      <c r="ANN229" s="12"/>
      <c r="ANO229" s="12"/>
      <c r="ANP229" s="12"/>
      <c r="ANQ229" s="12"/>
      <c r="ANR229" s="12"/>
      <c r="ANS229" s="12"/>
      <c r="ANT229" s="12"/>
      <c r="ANU229" s="12"/>
      <c r="ANV229" s="12"/>
      <c r="ANW229" s="12"/>
      <c r="ANX229" s="12"/>
      <c r="ANY229" s="12"/>
      <c r="ANZ229" s="12"/>
      <c r="AOA229" s="12"/>
      <c r="AOB229" s="12"/>
      <c r="AOC229" s="12"/>
      <c r="AOD229" s="12"/>
      <c r="AOE229" s="12"/>
      <c r="AOF229" s="12"/>
      <c r="AOG229" s="12"/>
      <c r="AOH229" s="12"/>
      <c r="AOI229" s="12"/>
      <c r="AOJ229" s="12"/>
      <c r="AOK229" s="12"/>
      <c r="AOL229" s="12"/>
      <c r="AOM229" s="12"/>
      <c r="AON229" s="12"/>
      <c r="AOO229" s="12"/>
      <c r="AOP229" s="12"/>
      <c r="AOQ229" s="12"/>
      <c r="AOR229" s="12"/>
      <c r="AOS229" s="12"/>
      <c r="AOT229" s="12"/>
      <c r="AOU229" s="12"/>
      <c r="AOV229" s="12"/>
      <c r="AOW229" s="12"/>
      <c r="AOX229" s="12"/>
      <c r="AOY229" s="12"/>
      <c r="AOZ229" s="12"/>
      <c r="APA229" s="12"/>
      <c r="APB229" s="12"/>
      <c r="APC229" s="12"/>
      <c r="APD229" s="12"/>
      <c r="APE229" s="12"/>
      <c r="APF229" s="12"/>
      <c r="APG229" s="12"/>
      <c r="APH229" s="12"/>
      <c r="API229" s="12"/>
      <c r="APJ229" s="12"/>
      <c r="APK229" s="12"/>
      <c r="APL229" s="12"/>
      <c r="APM229" s="12"/>
      <c r="APN229" s="12"/>
      <c r="APO229" s="12"/>
      <c r="APP229" s="12"/>
      <c r="APQ229" s="12"/>
      <c r="APR229" s="12"/>
      <c r="APS229" s="12"/>
      <c r="APT229" s="12"/>
      <c r="APU229" s="12"/>
      <c r="APV229" s="12"/>
      <c r="APW229" s="12"/>
      <c r="APX229" s="12"/>
      <c r="APY229" s="12"/>
      <c r="APZ229" s="12"/>
      <c r="AQA229" s="12"/>
      <c r="AQB229" s="12"/>
      <c r="AQC229" s="12"/>
      <c r="AQD229" s="12"/>
      <c r="AQE229" s="12"/>
      <c r="AQF229" s="12"/>
      <c r="AQG229" s="12"/>
      <c r="AQH229" s="12"/>
      <c r="AQI229" s="12"/>
      <c r="AQJ229" s="12"/>
      <c r="AQK229" s="12"/>
      <c r="AQL229" s="12"/>
      <c r="AQM229" s="12"/>
      <c r="AQN229" s="12"/>
      <c r="AQO229" s="12"/>
      <c r="AQP229" s="12"/>
      <c r="AQQ229" s="12"/>
      <c r="AQR229" s="12"/>
      <c r="AQS229" s="12"/>
      <c r="AQT229" s="12"/>
      <c r="AQU229" s="12"/>
      <c r="AQV229" s="12"/>
      <c r="AQW229" s="12"/>
      <c r="AQX229" s="12"/>
      <c r="AQY229" s="12"/>
      <c r="AQZ229" s="12"/>
      <c r="ARA229" s="12"/>
      <c r="ARB229" s="12"/>
      <c r="ARC229" s="12"/>
      <c r="ARD229" s="12"/>
      <c r="ARE229" s="12"/>
      <c r="ARF229" s="12"/>
      <c r="ARG229" s="12"/>
      <c r="ARH229" s="12"/>
      <c r="ARI229" s="12"/>
      <c r="ARJ229" s="12"/>
      <c r="ARK229" s="12"/>
      <c r="ARL229" s="12"/>
      <c r="ARM229" s="12"/>
      <c r="ARN229" s="12"/>
      <c r="ARO229" s="12"/>
      <c r="ARP229" s="12"/>
      <c r="ARQ229" s="12"/>
      <c r="ARR229" s="12"/>
      <c r="ARS229" s="12"/>
      <c r="ART229" s="12"/>
      <c r="ARU229" s="12"/>
      <c r="ARV229" s="12"/>
      <c r="ARW229" s="12"/>
      <c r="ARX229" s="12"/>
      <c r="ARY229" s="12"/>
      <c r="ARZ229" s="12"/>
      <c r="ASA229" s="12"/>
      <c r="ASB229" s="12"/>
      <c r="ASC229" s="12"/>
      <c r="ASD229" s="12"/>
      <c r="ASE229" s="12"/>
      <c r="ASF229" s="12"/>
      <c r="ASG229" s="12"/>
      <c r="ASH229" s="12"/>
      <c r="ASI229" s="12"/>
      <c r="ASJ229" s="12"/>
      <c r="ASK229" s="12"/>
      <c r="ASL229" s="12"/>
      <c r="ASM229" s="12"/>
      <c r="ASN229" s="12"/>
      <c r="ASO229" s="12"/>
      <c r="ASP229" s="12"/>
      <c r="ASQ229" s="12"/>
      <c r="ASR229" s="12"/>
      <c r="ASS229" s="12"/>
      <c r="AST229" s="12"/>
      <c r="ASU229" s="12"/>
      <c r="ASV229" s="12"/>
      <c r="ASW229" s="12"/>
      <c r="ASX229" s="12"/>
      <c r="ASY229" s="12"/>
      <c r="ASZ229" s="12"/>
      <c r="ATA229" s="12"/>
      <c r="ATB229" s="12"/>
      <c r="ATC229" s="12"/>
      <c r="ATD229" s="12"/>
      <c r="ATE229" s="12"/>
      <c r="ATF229" s="12"/>
      <c r="ATG229" s="12"/>
      <c r="ATH229" s="12"/>
      <c r="ATI229" s="12"/>
      <c r="ATJ229" s="12"/>
      <c r="ATK229" s="12"/>
      <c r="ATL229" s="12"/>
      <c r="ATM229" s="12"/>
      <c r="ATN229" s="12"/>
      <c r="ATO229" s="12"/>
      <c r="ATP229" s="12"/>
      <c r="ATQ229" s="12"/>
      <c r="ATR229" s="12"/>
      <c r="ATS229" s="12"/>
      <c r="ATT229" s="12"/>
      <c r="ATU229" s="12"/>
      <c r="ATV229" s="12"/>
      <c r="ATW229" s="12"/>
      <c r="ATX229" s="12"/>
      <c r="ATY229" s="12"/>
      <c r="ATZ229" s="12"/>
      <c r="AUA229" s="12"/>
      <c r="AUB229" s="12"/>
      <c r="AUC229" s="12"/>
      <c r="AUD229" s="12"/>
      <c r="AUE229" s="12"/>
      <c r="AUF229" s="12"/>
      <c r="AUG229" s="12"/>
      <c r="AUH229" s="12"/>
      <c r="AUI229" s="12"/>
      <c r="AUJ229" s="12"/>
      <c r="AUK229" s="12"/>
      <c r="AUL229" s="12"/>
      <c r="AUM229" s="12"/>
      <c r="AUN229" s="12"/>
      <c r="AUO229" s="12"/>
      <c r="AUP229" s="12"/>
      <c r="AUQ229" s="12"/>
      <c r="AUR229" s="12"/>
      <c r="AUS229" s="12"/>
      <c r="AUT229" s="12"/>
      <c r="AUU229" s="12"/>
      <c r="AUV229" s="12"/>
      <c r="AUW229" s="12"/>
      <c r="AUX229" s="12"/>
      <c r="AUY229" s="12"/>
      <c r="AUZ229" s="12"/>
      <c r="AVA229" s="12"/>
      <c r="AVB229" s="12"/>
      <c r="AVC229" s="12"/>
      <c r="AVD229" s="12"/>
      <c r="AVE229" s="12"/>
      <c r="AVF229" s="12"/>
      <c r="AVG229" s="12"/>
      <c r="AVH229" s="12"/>
      <c r="AVI229" s="12"/>
      <c r="AVJ229" s="12"/>
      <c r="AVK229" s="12"/>
      <c r="AVL229" s="12"/>
      <c r="AVM229" s="12"/>
      <c r="AVN229" s="12"/>
      <c r="AVO229" s="12"/>
      <c r="AVP229" s="12"/>
      <c r="AVQ229" s="12"/>
      <c r="AVR229" s="12"/>
      <c r="AVS229" s="12"/>
      <c r="AVT229" s="12"/>
      <c r="AVU229" s="12"/>
      <c r="AVV229" s="12"/>
      <c r="AVW229" s="12"/>
      <c r="AVX229" s="12"/>
      <c r="AVY229" s="12"/>
      <c r="AVZ229" s="12"/>
      <c r="AWA229" s="12"/>
      <c r="AWB229" s="12"/>
      <c r="AWC229" s="12"/>
      <c r="AWD229" s="12"/>
      <c r="AWE229" s="12"/>
      <c r="AWF229" s="12"/>
      <c r="AWG229" s="12"/>
      <c r="AWH229" s="12"/>
      <c r="AWI229" s="12"/>
      <c r="AWJ229" s="12"/>
      <c r="AWK229" s="12"/>
      <c r="AWL229" s="12"/>
      <c r="AWM229" s="12"/>
      <c r="AWN229" s="12"/>
      <c r="AWO229" s="12"/>
      <c r="AWP229" s="12"/>
      <c r="AWQ229" s="12"/>
      <c r="AWR229" s="12"/>
      <c r="AWS229" s="12"/>
      <c r="AWT229" s="12"/>
      <c r="AWU229" s="12"/>
      <c r="AWV229" s="12"/>
      <c r="AWW229" s="12"/>
      <c r="AWX229" s="12"/>
      <c r="AWY229" s="12"/>
      <c r="AWZ229" s="12"/>
      <c r="AXA229" s="12"/>
      <c r="AXB229" s="12"/>
      <c r="AXC229" s="12"/>
      <c r="AXD229" s="12"/>
      <c r="AXE229" s="12"/>
      <c r="AXF229" s="12"/>
      <c r="AXG229" s="12"/>
      <c r="AXH229" s="12"/>
      <c r="AXI229" s="12"/>
      <c r="AXJ229" s="12"/>
      <c r="AXK229" s="12"/>
      <c r="AXL229" s="12"/>
      <c r="AXM229" s="12"/>
      <c r="AXN229" s="12"/>
      <c r="AXO229" s="12"/>
      <c r="AXP229" s="12"/>
      <c r="AXQ229" s="12"/>
      <c r="AXR229" s="12"/>
      <c r="AXS229" s="12"/>
      <c r="AXT229" s="12"/>
      <c r="AXU229" s="12"/>
      <c r="AXV229" s="12"/>
      <c r="AXW229" s="12"/>
      <c r="AXX229" s="12"/>
      <c r="AXY229" s="12"/>
      <c r="AXZ229" s="12"/>
      <c r="AYA229" s="12"/>
      <c r="AYB229" s="12"/>
      <c r="AYC229" s="12"/>
      <c r="AYD229" s="12"/>
      <c r="AYE229" s="12"/>
      <c r="AYF229" s="12"/>
      <c r="AYG229" s="12"/>
      <c r="AYH229" s="12"/>
      <c r="AYI229" s="12"/>
      <c r="AYJ229" s="12"/>
      <c r="AYK229" s="12"/>
      <c r="AYL229" s="12"/>
      <c r="AYM229" s="12"/>
      <c r="AYN229" s="12"/>
      <c r="AYO229" s="12"/>
      <c r="AYP229" s="12"/>
      <c r="AYQ229" s="12"/>
      <c r="AYR229" s="12"/>
      <c r="AYS229" s="12"/>
      <c r="AYT229" s="12"/>
      <c r="AYU229" s="12"/>
      <c r="AYV229" s="12"/>
      <c r="AYW229" s="12"/>
      <c r="AYX229" s="12"/>
      <c r="AYY229" s="12"/>
      <c r="AYZ229" s="12"/>
      <c r="AZA229" s="12"/>
      <c r="AZB229" s="12"/>
      <c r="AZC229" s="12"/>
      <c r="AZD229" s="12"/>
      <c r="AZE229" s="12"/>
      <c r="AZF229" s="12"/>
      <c r="AZG229" s="12"/>
      <c r="AZH229" s="12"/>
      <c r="AZI229" s="12"/>
      <c r="AZJ229" s="12"/>
      <c r="AZK229" s="12"/>
      <c r="AZL229" s="12"/>
      <c r="AZM229" s="12"/>
      <c r="AZN229" s="12"/>
      <c r="AZO229" s="12"/>
      <c r="AZP229" s="12"/>
      <c r="AZQ229" s="12"/>
      <c r="AZR229" s="12"/>
      <c r="AZS229" s="12"/>
      <c r="AZT229" s="12"/>
      <c r="AZU229" s="12"/>
      <c r="AZV229" s="12"/>
      <c r="AZW229" s="12"/>
      <c r="AZX229" s="12"/>
      <c r="AZY229" s="12"/>
      <c r="AZZ229" s="12"/>
      <c r="BAA229" s="12"/>
      <c r="BAB229" s="12"/>
      <c r="BAC229" s="12"/>
      <c r="BAD229" s="12"/>
      <c r="BAE229" s="12"/>
      <c r="BAF229" s="12"/>
      <c r="BAG229" s="12"/>
      <c r="BAH229" s="12"/>
      <c r="BAI229" s="12"/>
      <c r="BAJ229" s="12"/>
      <c r="BAK229" s="12"/>
      <c r="BAL229" s="12"/>
      <c r="BAM229" s="12"/>
      <c r="BAN229" s="12"/>
      <c r="BAO229" s="12"/>
      <c r="BAP229" s="12"/>
      <c r="BAQ229" s="12"/>
      <c r="BAR229" s="12"/>
      <c r="BAS229" s="12"/>
      <c r="BAT229" s="12"/>
      <c r="BAU229" s="12"/>
      <c r="BAV229" s="12"/>
      <c r="BAW229" s="12"/>
      <c r="BAX229" s="12"/>
      <c r="BAY229" s="12"/>
      <c r="BAZ229" s="12"/>
      <c r="BBA229" s="12"/>
      <c r="BBB229" s="12"/>
      <c r="BBC229" s="12"/>
      <c r="BBD229" s="12"/>
      <c r="BBE229" s="12"/>
      <c r="BBF229" s="12"/>
      <c r="BBG229" s="12"/>
      <c r="BBH229" s="12"/>
      <c r="BBI229" s="12"/>
      <c r="BBJ229" s="12"/>
      <c r="BBK229" s="12"/>
      <c r="BBL229" s="12"/>
      <c r="BBM229" s="12"/>
      <c r="BBN229" s="12"/>
      <c r="BBO229" s="12"/>
      <c r="BBP229" s="12"/>
      <c r="BBQ229" s="12"/>
      <c r="BBR229" s="12"/>
      <c r="BBS229" s="12"/>
      <c r="BBT229" s="12"/>
      <c r="BBU229" s="12"/>
      <c r="BBV229" s="12"/>
      <c r="BBW229" s="12"/>
      <c r="BBX229" s="12"/>
      <c r="BBY229" s="12"/>
      <c r="BBZ229" s="12"/>
      <c r="BCA229" s="12"/>
      <c r="BCB229" s="12"/>
      <c r="BCC229" s="12"/>
      <c r="BCD229" s="12"/>
      <c r="BCE229" s="12"/>
      <c r="BCF229" s="12"/>
      <c r="BCG229" s="12"/>
      <c r="BCH229" s="12"/>
      <c r="BCI229" s="12"/>
      <c r="BCJ229" s="12"/>
      <c r="BCK229" s="12"/>
      <c r="BCL229" s="12"/>
      <c r="BCM229" s="12"/>
      <c r="BCN229" s="12"/>
      <c r="BCO229" s="12"/>
      <c r="BCP229" s="12"/>
      <c r="BCQ229" s="12"/>
      <c r="BCR229" s="12"/>
      <c r="BCS229" s="12"/>
      <c r="BCT229" s="12"/>
      <c r="BCU229" s="12"/>
      <c r="BCV229" s="12"/>
      <c r="BCW229" s="12"/>
      <c r="BCX229" s="12"/>
      <c r="BCY229" s="12"/>
      <c r="BCZ229" s="12"/>
      <c r="BDA229" s="12"/>
      <c r="BDB229" s="12"/>
      <c r="BDC229" s="12"/>
      <c r="BDD229" s="12"/>
      <c r="BDE229" s="12"/>
      <c r="BDF229" s="12"/>
      <c r="BDG229" s="12"/>
      <c r="BDH229" s="12"/>
      <c r="BDI229" s="12"/>
      <c r="BDJ229" s="12"/>
      <c r="BDK229" s="12"/>
      <c r="BDL229" s="12"/>
      <c r="BDM229" s="12"/>
      <c r="BDN229" s="12"/>
      <c r="BDO229" s="12"/>
      <c r="BDP229" s="12"/>
      <c r="BDQ229" s="12"/>
      <c r="BDR229" s="12"/>
      <c r="BDS229" s="12"/>
      <c r="BDT229" s="12"/>
      <c r="BDU229" s="12"/>
      <c r="BDV229" s="12"/>
      <c r="BDW229" s="12"/>
      <c r="BDX229" s="12"/>
      <c r="BDY229" s="12"/>
      <c r="BDZ229" s="12"/>
      <c r="BEA229" s="12"/>
      <c r="BEB229" s="12"/>
      <c r="BEC229" s="12"/>
      <c r="BED229" s="12"/>
      <c r="BEE229" s="12"/>
      <c r="BEF229" s="12"/>
      <c r="BEG229" s="12"/>
      <c r="BEH229" s="12"/>
      <c r="BEI229" s="12"/>
      <c r="BEJ229" s="12"/>
      <c r="BEK229" s="12"/>
      <c r="BEL229" s="12"/>
      <c r="BEM229" s="12"/>
      <c r="BEN229" s="12"/>
      <c r="BEO229" s="12"/>
      <c r="BEP229" s="12"/>
      <c r="BEQ229" s="12"/>
      <c r="BER229" s="12"/>
      <c r="BES229" s="12"/>
      <c r="BET229" s="12"/>
      <c r="BEU229" s="12"/>
      <c r="BEV229" s="12"/>
      <c r="BEW229" s="12"/>
      <c r="BEX229" s="12"/>
      <c r="BEY229" s="12"/>
      <c r="BEZ229" s="12"/>
      <c r="BFA229" s="12"/>
      <c r="BFB229" s="12"/>
      <c r="BFC229" s="12"/>
      <c r="BFD229" s="12"/>
      <c r="BFE229" s="12"/>
      <c r="BFF229" s="12"/>
      <c r="BFG229" s="12"/>
      <c r="BFH229" s="12"/>
      <c r="BFI229" s="12"/>
      <c r="BFJ229" s="12"/>
      <c r="BFK229" s="12"/>
      <c r="BFL229" s="12"/>
      <c r="BFM229" s="12"/>
      <c r="BFN229" s="12"/>
      <c r="BFO229" s="12"/>
      <c r="BFP229" s="12"/>
      <c r="BFQ229" s="12"/>
      <c r="BFR229" s="12"/>
      <c r="BFS229" s="12"/>
      <c r="BFT229" s="12"/>
      <c r="BFU229" s="12"/>
      <c r="BFV229" s="12"/>
      <c r="BFW229" s="12"/>
      <c r="BFX229" s="12"/>
      <c r="BFY229" s="12"/>
      <c r="BFZ229" s="12"/>
      <c r="BGA229" s="12"/>
      <c r="BGB229" s="12"/>
      <c r="BGC229" s="12"/>
      <c r="BGD229" s="12"/>
      <c r="BGE229" s="12"/>
      <c r="BGF229" s="12"/>
      <c r="BGG229" s="12"/>
      <c r="BGH229" s="12"/>
      <c r="BGI229" s="12"/>
      <c r="BGJ229" s="12"/>
      <c r="BGK229" s="12"/>
      <c r="BGL229" s="12"/>
      <c r="BGM229" s="12"/>
      <c r="BGN229" s="12"/>
      <c r="BGO229" s="12"/>
      <c r="BGP229" s="12"/>
      <c r="BGQ229" s="12"/>
      <c r="BGR229" s="12"/>
    </row>
    <row r="230" spans="1:1552" s="5" customFormat="1" ht="15.75" customHeight="1" x14ac:dyDescent="0.25">
      <c r="A230" s="141"/>
      <c r="B230" s="130"/>
      <c r="C230" s="131">
        <v>2021</v>
      </c>
      <c r="D230" s="91" t="s">
        <v>12</v>
      </c>
      <c r="E230" s="91"/>
      <c r="F230" s="91" t="s">
        <v>12</v>
      </c>
      <c r="G230" s="91"/>
      <c r="H230" s="91" t="s">
        <v>12</v>
      </c>
      <c r="I230" s="91"/>
      <c r="J230" s="91" t="s">
        <v>12</v>
      </c>
      <c r="K230" s="91"/>
      <c r="L230" s="91" t="s">
        <v>13</v>
      </c>
      <c r="M230" s="91"/>
      <c r="N230" s="91" t="s">
        <v>12</v>
      </c>
      <c r="O230" s="91"/>
      <c r="P230" s="91" t="s">
        <v>12</v>
      </c>
      <c r="Q230" s="91"/>
      <c r="R230" s="91" t="s">
        <v>12</v>
      </c>
      <c r="S230" s="91"/>
      <c r="T230" s="91" t="s">
        <v>12</v>
      </c>
      <c r="U230" s="91"/>
      <c r="V230" s="91" t="s">
        <v>12</v>
      </c>
      <c r="W230" s="91"/>
      <c r="X230" s="91" t="s">
        <v>13</v>
      </c>
      <c r="Y230" s="91"/>
      <c r="Z230" s="91" t="s">
        <v>12</v>
      </c>
      <c r="AA230" s="91"/>
      <c r="AB230" s="91" t="s">
        <v>12</v>
      </c>
      <c r="AC230" s="91"/>
      <c r="AD230" s="91" t="s">
        <v>12</v>
      </c>
      <c r="AE230" s="91"/>
      <c r="AF230" s="91" t="s">
        <v>12</v>
      </c>
      <c r="AG230" s="91"/>
      <c r="AH230" s="91" t="s">
        <v>12</v>
      </c>
      <c r="AI230" s="91"/>
      <c r="AJ230" s="91" t="s">
        <v>12</v>
      </c>
      <c r="AK230" s="91"/>
      <c r="AL230" s="91" t="s">
        <v>12</v>
      </c>
      <c r="AM230" s="91"/>
      <c r="AN230" s="91" t="s">
        <v>12</v>
      </c>
      <c r="AO230" s="91"/>
      <c r="AP230" s="91" t="s">
        <v>12</v>
      </c>
      <c r="AQ230" s="91"/>
      <c r="AR230" s="91" t="s">
        <v>12</v>
      </c>
      <c r="AS230" s="91"/>
      <c r="AT230" s="91">
        <v>3</v>
      </c>
      <c r="AU230" s="91"/>
      <c r="AV230" s="91" t="s">
        <v>12</v>
      </c>
      <c r="AW230" s="91"/>
      <c r="AX230" s="91" t="s">
        <v>13</v>
      </c>
      <c r="AY230" s="91"/>
      <c r="AZ230" s="91" t="s">
        <v>12</v>
      </c>
      <c r="BA230" s="91"/>
      <c r="BB230" s="91">
        <v>259</v>
      </c>
      <c r="BC230" s="91"/>
      <c r="BD230" s="91" t="s">
        <v>12</v>
      </c>
      <c r="BE230" s="2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c r="HZ230" s="12"/>
      <c r="IA230" s="12"/>
      <c r="IB230" s="12"/>
      <c r="IC230" s="12"/>
      <c r="ID230" s="12"/>
      <c r="IE230" s="12"/>
      <c r="IF230" s="12"/>
      <c r="IG230" s="12"/>
      <c r="IH230" s="12"/>
      <c r="II230" s="12"/>
      <c r="IJ230" s="12"/>
      <c r="IK230" s="12"/>
      <c r="IL230" s="12"/>
      <c r="IM230" s="12"/>
      <c r="IN230" s="12"/>
      <c r="IO230" s="12"/>
      <c r="IP230" s="12"/>
      <c r="IQ230" s="12"/>
      <c r="IR230" s="12"/>
      <c r="IS230" s="12"/>
      <c r="IT230" s="12"/>
      <c r="IU230" s="12"/>
      <c r="IV230" s="12"/>
      <c r="IW230" s="12"/>
      <c r="IX230" s="12"/>
      <c r="IY230" s="12"/>
      <c r="IZ230" s="12"/>
      <c r="JA230" s="12"/>
      <c r="JB230" s="12"/>
      <c r="JC230" s="12"/>
      <c r="JD230" s="12"/>
      <c r="JE230" s="12"/>
      <c r="JF230" s="12"/>
      <c r="JG230" s="12"/>
      <c r="JH230" s="12"/>
      <c r="JI230" s="12"/>
      <c r="JJ230" s="12"/>
      <c r="JK230" s="12"/>
      <c r="JL230" s="12"/>
      <c r="JM230" s="12"/>
      <c r="JN230" s="12"/>
      <c r="JO230" s="12"/>
      <c r="JP230" s="12"/>
      <c r="JQ230" s="12"/>
      <c r="JR230" s="12"/>
      <c r="JS230" s="12"/>
      <c r="JT230" s="12"/>
      <c r="JU230" s="12"/>
      <c r="JV230" s="12"/>
      <c r="JW230" s="12"/>
      <c r="JX230" s="12"/>
      <c r="JY230" s="12"/>
      <c r="JZ230" s="12"/>
      <c r="KA230" s="12"/>
      <c r="KB230" s="12"/>
      <c r="KC230" s="12"/>
      <c r="KD230" s="12"/>
      <c r="KE230" s="12"/>
      <c r="KF230" s="12"/>
      <c r="KG230" s="12"/>
      <c r="KH230" s="12"/>
      <c r="KI230" s="12"/>
      <c r="KJ230" s="12"/>
      <c r="KK230" s="12"/>
      <c r="KL230" s="12"/>
      <c r="KM230" s="12"/>
      <c r="KN230" s="12"/>
      <c r="KO230" s="12"/>
      <c r="KP230" s="12"/>
      <c r="KQ230" s="12"/>
      <c r="KR230" s="12"/>
      <c r="KS230" s="12"/>
      <c r="KT230" s="12"/>
      <c r="KU230" s="12"/>
      <c r="KV230" s="12"/>
      <c r="KW230" s="12"/>
      <c r="KX230" s="12"/>
      <c r="KY230" s="12"/>
      <c r="KZ230" s="12"/>
      <c r="LA230" s="12"/>
      <c r="LB230" s="12"/>
      <c r="LC230" s="12"/>
      <c r="LD230" s="12"/>
      <c r="LE230" s="12"/>
      <c r="LF230" s="12"/>
      <c r="LG230" s="12"/>
      <c r="LH230" s="12"/>
      <c r="LI230" s="12"/>
      <c r="LJ230" s="12"/>
      <c r="LK230" s="12"/>
      <c r="LL230" s="12"/>
      <c r="LM230" s="12"/>
      <c r="LN230" s="12"/>
      <c r="LO230" s="12"/>
      <c r="LP230" s="12"/>
      <c r="LQ230" s="12"/>
      <c r="LR230" s="12"/>
      <c r="LS230" s="12"/>
      <c r="LT230" s="12"/>
      <c r="LU230" s="12"/>
      <c r="LV230" s="12"/>
      <c r="LW230" s="12"/>
      <c r="LX230" s="12"/>
      <c r="LY230" s="12"/>
      <c r="LZ230" s="12"/>
      <c r="MA230" s="12"/>
      <c r="MB230" s="12"/>
      <c r="MC230" s="12"/>
      <c r="MD230" s="12"/>
      <c r="ME230" s="12"/>
      <c r="MF230" s="12"/>
      <c r="MG230" s="12"/>
      <c r="MH230" s="12"/>
      <c r="MI230" s="12"/>
      <c r="MJ230" s="12"/>
      <c r="MK230" s="12"/>
      <c r="ML230" s="12"/>
      <c r="MM230" s="12"/>
      <c r="MN230" s="12"/>
      <c r="MO230" s="12"/>
      <c r="MP230" s="12"/>
      <c r="MQ230" s="12"/>
      <c r="MR230" s="12"/>
      <c r="MS230" s="12"/>
      <c r="MT230" s="12"/>
      <c r="MU230" s="12"/>
      <c r="MV230" s="12"/>
      <c r="MW230" s="12"/>
      <c r="MX230" s="12"/>
      <c r="MY230" s="12"/>
      <c r="MZ230" s="12"/>
      <c r="NA230" s="12"/>
      <c r="NB230" s="12"/>
      <c r="NC230" s="12"/>
      <c r="ND230" s="12"/>
      <c r="NE230" s="12"/>
      <c r="NF230" s="12"/>
      <c r="NG230" s="12"/>
      <c r="NH230" s="12"/>
      <c r="NI230" s="12"/>
      <c r="NJ230" s="12"/>
      <c r="NK230" s="12"/>
      <c r="NL230" s="12"/>
      <c r="NM230" s="12"/>
      <c r="NN230" s="12"/>
      <c r="NO230" s="12"/>
      <c r="NP230" s="12"/>
      <c r="NQ230" s="12"/>
      <c r="NR230" s="12"/>
      <c r="NS230" s="12"/>
      <c r="NT230" s="12"/>
      <c r="NU230" s="12"/>
      <c r="NV230" s="12"/>
      <c r="NW230" s="12"/>
      <c r="NX230" s="12"/>
      <c r="NY230" s="12"/>
      <c r="NZ230" s="12"/>
      <c r="OA230" s="12"/>
      <c r="OB230" s="12"/>
      <c r="OC230" s="12"/>
      <c r="OD230" s="12"/>
      <c r="OE230" s="12"/>
      <c r="OF230" s="12"/>
      <c r="OG230" s="12"/>
      <c r="OH230" s="12"/>
      <c r="OI230" s="12"/>
      <c r="OJ230" s="12"/>
      <c r="OK230" s="12"/>
      <c r="OL230" s="12"/>
      <c r="OM230" s="12"/>
      <c r="ON230" s="12"/>
      <c r="OO230" s="12"/>
      <c r="OP230" s="12"/>
      <c r="OQ230" s="12"/>
      <c r="OR230" s="12"/>
      <c r="OS230" s="12"/>
      <c r="OT230" s="12"/>
      <c r="OU230" s="12"/>
      <c r="OV230" s="12"/>
      <c r="OW230" s="12"/>
      <c r="OX230" s="12"/>
      <c r="OY230" s="12"/>
      <c r="OZ230" s="12"/>
      <c r="PA230" s="12"/>
      <c r="PB230" s="12"/>
      <c r="PC230" s="12"/>
      <c r="PD230" s="12"/>
      <c r="PE230" s="12"/>
      <c r="PF230" s="12"/>
      <c r="PG230" s="12"/>
      <c r="PH230" s="12"/>
      <c r="PI230" s="12"/>
      <c r="PJ230" s="12"/>
      <c r="PK230" s="12"/>
      <c r="PL230" s="12"/>
      <c r="PM230" s="12"/>
      <c r="PN230" s="12"/>
      <c r="PO230" s="12"/>
      <c r="PP230" s="12"/>
      <c r="PQ230" s="12"/>
      <c r="PR230" s="12"/>
      <c r="PS230" s="12"/>
      <c r="PT230" s="12"/>
      <c r="PU230" s="12"/>
      <c r="PV230" s="12"/>
      <c r="PW230" s="12"/>
      <c r="PX230" s="12"/>
      <c r="PY230" s="12"/>
      <c r="PZ230" s="12"/>
      <c r="QA230" s="12"/>
      <c r="QB230" s="12"/>
      <c r="QC230" s="12"/>
      <c r="QD230" s="12"/>
      <c r="QE230" s="12"/>
      <c r="QF230" s="12"/>
      <c r="QG230" s="12"/>
      <c r="QH230" s="12"/>
      <c r="QI230" s="12"/>
      <c r="QJ230" s="12"/>
      <c r="QK230" s="12"/>
      <c r="QL230" s="12"/>
      <c r="QM230" s="12"/>
      <c r="QN230" s="12"/>
      <c r="QO230" s="12"/>
      <c r="QP230" s="12"/>
      <c r="QQ230" s="12"/>
      <c r="QR230" s="12"/>
      <c r="QS230" s="12"/>
      <c r="QT230" s="12"/>
      <c r="QU230" s="12"/>
      <c r="QV230" s="12"/>
      <c r="QW230" s="12"/>
      <c r="QX230" s="12"/>
      <c r="QY230" s="12"/>
      <c r="QZ230" s="12"/>
      <c r="RA230" s="12"/>
      <c r="RB230" s="12"/>
      <c r="RC230" s="12"/>
      <c r="RD230" s="12"/>
      <c r="RE230" s="12"/>
      <c r="RF230" s="12"/>
      <c r="RG230" s="12"/>
      <c r="RH230" s="12"/>
      <c r="RI230" s="12"/>
      <c r="RJ230" s="12"/>
      <c r="RK230" s="12"/>
      <c r="RL230" s="12"/>
      <c r="RM230" s="12"/>
      <c r="RN230" s="12"/>
      <c r="RO230" s="12"/>
      <c r="RP230" s="12"/>
      <c r="RQ230" s="12"/>
      <c r="RR230" s="12"/>
      <c r="RS230" s="12"/>
      <c r="RT230" s="12"/>
      <c r="RU230" s="12"/>
      <c r="RV230" s="12"/>
      <c r="RW230" s="12"/>
      <c r="RX230" s="12"/>
      <c r="RY230" s="12"/>
      <c r="RZ230" s="12"/>
      <c r="SA230" s="12"/>
      <c r="SB230" s="12"/>
      <c r="SC230" s="12"/>
      <c r="SD230" s="12"/>
      <c r="SE230" s="12"/>
      <c r="SF230" s="12"/>
      <c r="SG230" s="12"/>
      <c r="SH230" s="12"/>
      <c r="SI230" s="12"/>
      <c r="SJ230" s="12"/>
      <c r="SK230" s="12"/>
      <c r="SL230" s="12"/>
      <c r="SM230" s="12"/>
      <c r="SN230" s="12"/>
      <c r="SO230" s="12"/>
      <c r="SP230" s="12"/>
      <c r="SQ230" s="12"/>
      <c r="SR230" s="12"/>
      <c r="SS230" s="12"/>
      <c r="ST230" s="12"/>
      <c r="SU230" s="12"/>
      <c r="SV230" s="12"/>
      <c r="SW230" s="12"/>
      <c r="SX230" s="12"/>
      <c r="SY230" s="12"/>
      <c r="SZ230" s="12"/>
      <c r="TA230" s="12"/>
      <c r="TB230" s="12"/>
      <c r="TC230" s="12"/>
      <c r="TD230" s="12"/>
      <c r="TE230" s="12"/>
      <c r="TF230" s="12"/>
      <c r="TG230" s="12"/>
      <c r="TH230" s="12"/>
      <c r="TI230" s="12"/>
      <c r="TJ230" s="12"/>
      <c r="TK230" s="12"/>
      <c r="TL230" s="12"/>
      <c r="TM230" s="12"/>
      <c r="TN230" s="12"/>
      <c r="TO230" s="12"/>
      <c r="TP230" s="12"/>
      <c r="TQ230" s="12"/>
      <c r="TR230" s="12"/>
      <c r="TS230" s="12"/>
      <c r="TT230" s="12"/>
      <c r="TU230" s="12"/>
      <c r="TV230" s="12"/>
      <c r="TW230" s="12"/>
      <c r="TX230" s="12"/>
      <c r="TY230" s="12"/>
      <c r="TZ230" s="12"/>
      <c r="UA230" s="12"/>
      <c r="UB230" s="12"/>
      <c r="UC230" s="12"/>
      <c r="UD230" s="12"/>
      <c r="UE230" s="12"/>
      <c r="UF230" s="12"/>
      <c r="UG230" s="12"/>
      <c r="UH230" s="12"/>
      <c r="UI230" s="12"/>
      <c r="UJ230" s="12"/>
      <c r="UK230" s="12"/>
      <c r="UL230" s="12"/>
      <c r="UM230" s="12"/>
      <c r="UN230" s="12"/>
      <c r="UO230" s="12"/>
      <c r="UP230" s="12"/>
      <c r="UQ230" s="12"/>
      <c r="UR230" s="12"/>
      <c r="US230" s="12"/>
      <c r="UT230" s="12"/>
      <c r="UU230" s="12"/>
      <c r="UV230" s="12"/>
      <c r="UW230" s="12"/>
      <c r="UX230" s="12"/>
      <c r="UY230" s="12"/>
      <c r="UZ230" s="12"/>
      <c r="VA230" s="12"/>
      <c r="VB230" s="12"/>
      <c r="VC230" s="12"/>
      <c r="VD230" s="12"/>
      <c r="VE230" s="12"/>
      <c r="VF230" s="12"/>
      <c r="VG230" s="12"/>
      <c r="VH230" s="12"/>
      <c r="VI230" s="12"/>
      <c r="VJ230" s="12"/>
      <c r="VK230" s="12"/>
      <c r="VL230" s="12"/>
      <c r="VM230" s="12"/>
      <c r="VN230" s="12"/>
      <c r="VO230" s="12"/>
      <c r="VP230" s="12"/>
      <c r="VQ230" s="12"/>
      <c r="VR230" s="12"/>
      <c r="VS230" s="12"/>
      <c r="VT230" s="12"/>
      <c r="VU230" s="12"/>
      <c r="VV230" s="12"/>
      <c r="VW230" s="12"/>
      <c r="VX230" s="12"/>
      <c r="VY230" s="12"/>
      <c r="VZ230" s="12"/>
      <c r="WA230" s="12"/>
      <c r="WB230" s="12"/>
      <c r="WC230" s="12"/>
      <c r="WD230" s="12"/>
      <c r="WE230" s="12"/>
      <c r="WF230" s="12"/>
      <c r="WG230" s="12"/>
      <c r="WH230" s="12"/>
      <c r="WI230" s="12"/>
      <c r="WJ230" s="12"/>
      <c r="WK230" s="12"/>
      <c r="WL230" s="12"/>
      <c r="WM230" s="12"/>
      <c r="WN230" s="12"/>
      <c r="WO230" s="12"/>
      <c r="WP230" s="12"/>
      <c r="WQ230" s="12"/>
      <c r="WR230" s="12"/>
      <c r="WS230" s="12"/>
      <c r="WT230" s="12"/>
      <c r="WU230" s="12"/>
      <c r="WV230" s="12"/>
      <c r="WW230" s="12"/>
      <c r="WX230" s="12"/>
      <c r="WY230" s="12"/>
      <c r="WZ230" s="12"/>
      <c r="XA230" s="12"/>
      <c r="XB230" s="12"/>
      <c r="XC230" s="12"/>
      <c r="XD230" s="12"/>
      <c r="XE230" s="12"/>
      <c r="XF230" s="12"/>
      <c r="XG230" s="12"/>
      <c r="XH230" s="12"/>
      <c r="XI230" s="12"/>
      <c r="XJ230" s="12"/>
      <c r="XK230" s="12"/>
      <c r="XL230" s="12"/>
      <c r="XM230" s="12"/>
      <c r="XN230" s="12"/>
      <c r="XO230" s="12"/>
      <c r="XP230" s="12"/>
      <c r="XQ230" s="12"/>
      <c r="XR230" s="12"/>
      <c r="XS230" s="12"/>
      <c r="XT230" s="12"/>
      <c r="XU230" s="12"/>
      <c r="XV230" s="12"/>
      <c r="XW230" s="12"/>
      <c r="XX230" s="12"/>
      <c r="XY230" s="12"/>
      <c r="XZ230" s="12"/>
      <c r="YA230" s="12"/>
      <c r="YB230" s="12"/>
      <c r="YC230" s="12"/>
      <c r="YD230" s="12"/>
      <c r="YE230" s="12"/>
      <c r="YF230" s="12"/>
      <c r="YG230" s="12"/>
      <c r="YH230" s="12"/>
      <c r="YI230" s="12"/>
      <c r="YJ230" s="12"/>
      <c r="YK230" s="12"/>
      <c r="YL230" s="12"/>
      <c r="YM230" s="12"/>
      <c r="YN230" s="12"/>
      <c r="YO230" s="12"/>
      <c r="YP230" s="12"/>
      <c r="YQ230" s="12"/>
      <c r="YR230" s="12"/>
      <c r="YS230" s="12"/>
      <c r="YT230" s="12"/>
      <c r="YU230" s="12"/>
      <c r="YV230" s="12"/>
      <c r="YW230" s="12"/>
      <c r="YX230" s="12"/>
      <c r="YY230" s="12"/>
      <c r="YZ230" s="12"/>
      <c r="ZA230" s="12"/>
      <c r="ZB230" s="12"/>
      <c r="ZC230" s="12"/>
      <c r="ZD230" s="12"/>
      <c r="ZE230" s="12"/>
      <c r="ZF230" s="12"/>
      <c r="ZG230" s="12"/>
      <c r="ZH230" s="12"/>
      <c r="ZI230" s="12"/>
      <c r="ZJ230" s="12"/>
      <c r="ZK230" s="12"/>
      <c r="ZL230" s="12"/>
      <c r="ZM230" s="12"/>
      <c r="ZN230" s="12"/>
      <c r="ZO230" s="12"/>
      <c r="ZP230" s="12"/>
      <c r="ZQ230" s="12"/>
      <c r="ZR230" s="12"/>
      <c r="ZS230" s="12"/>
      <c r="ZT230" s="12"/>
      <c r="ZU230" s="12"/>
      <c r="ZV230" s="12"/>
      <c r="ZW230" s="12"/>
      <c r="ZX230" s="12"/>
      <c r="ZY230" s="12"/>
      <c r="ZZ230" s="12"/>
      <c r="AAA230" s="12"/>
      <c r="AAB230" s="12"/>
      <c r="AAC230" s="12"/>
      <c r="AAD230" s="12"/>
      <c r="AAE230" s="12"/>
      <c r="AAF230" s="12"/>
      <c r="AAG230" s="12"/>
      <c r="AAH230" s="12"/>
      <c r="AAI230" s="12"/>
      <c r="AAJ230" s="12"/>
      <c r="AAK230" s="12"/>
      <c r="AAL230" s="12"/>
      <c r="AAM230" s="12"/>
      <c r="AAN230" s="12"/>
      <c r="AAO230" s="12"/>
      <c r="AAP230" s="12"/>
      <c r="AAQ230" s="12"/>
      <c r="AAR230" s="12"/>
      <c r="AAS230" s="12"/>
      <c r="AAT230" s="12"/>
      <c r="AAU230" s="12"/>
      <c r="AAV230" s="12"/>
      <c r="AAW230" s="12"/>
      <c r="AAX230" s="12"/>
      <c r="AAY230" s="12"/>
      <c r="AAZ230" s="12"/>
      <c r="ABA230" s="12"/>
      <c r="ABB230" s="12"/>
      <c r="ABC230" s="12"/>
      <c r="ABD230" s="12"/>
      <c r="ABE230" s="12"/>
      <c r="ABF230" s="12"/>
      <c r="ABG230" s="12"/>
      <c r="ABH230" s="12"/>
      <c r="ABI230" s="12"/>
      <c r="ABJ230" s="12"/>
      <c r="ABK230" s="12"/>
      <c r="ABL230" s="12"/>
      <c r="ABM230" s="12"/>
      <c r="ABN230" s="12"/>
      <c r="ABO230" s="12"/>
      <c r="ABP230" s="12"/>
      <c r="ABQ230" s="12"/>
      <c r="ABR230" s="12"/>
      <c r="ABS230" s="12"/>
      <c r="ABT230" s="12"/>
      <c r="ABU230" s="12"/>
      <c r="ABV230" s="12"/>
      <c r="ABW230" s="12"/>
      <c r="ABX230" s="12"/>
      <c r="ABY230" s="12"/>
      <c r="ABZ230" s="12"/>
      <c r="ACA230" s="12"/>
      <c r="ACB230" s="12"/>
      <c r="ACC230" s="12"/>
      <c r="ACD230" s="12"/>
      <c r="ACE230" s="12"/>
      <c r="ACF230" s="12"/>
      <c r="ACG230" s="12"/>
      <c r="ACH230" s="12"/>
      <c r="ACI230" s="12"/>
      <c r="ACJ230" s="12"/>
      <c r="ACK230" s="12"/>
      <c r="ACL230" s="12"/>
      <c r="ACM230" s="12"/>
      <c r="ACN230" s="12"/>
      <c r="ACO230" s="12"/>
      <c r="ACP230" s="12"/>
      <c r="ACQ230" s="12"/>
      <c r="ACR230" s="12"/>
      <c r="ACS230" s="12"/>
      <c r="ACT230" s="12"/>
      <c r="ACU230" s="12"/>
      <c r="ACV230" s="12"/>
      <c r="ACW230" s="12"/>
      <c r="ACX230" s="12"/>
      <c r="ACY230" s="12"/>
      <c r="ACZ230" s="12"/>
      <c r="ADA230" s="12"/>
      <c r="ADB230" s="12"/>
      <c r="ADC230" s="12"/>
      <c r="ADD230" s="12"/>
      <c r="ADE230" s="12"/>
      <c r="ADF230" s="12"/>
      <c r="ADG230" s="12"/>
      <c r="ADH230" s="12"/>
      <c r="ADI230" s="12"/>
      <c r="ADJ230" s="12"/>
      <c r="ADK230" s="12"/>
      <c r="ADL230" s="12"/>
      <c r="ADM230" s="12"/>
      <c r="ADN230" s="12"/>
      <c r="ADO230" s="12"/>
      <c r="ADP230" s="12"/>
      <c r="ADQ230" s="12"/>
      <c r="ADR230" s="12"/>
      <c r="ADS230" s="12"/>
      <c r="ADT230" s="12"/>
      <c r="ADU230" s="12"/>
      <c r="ADV230" s="12"/>
      <c r="ADW230" s="12"/>
      <c r="ADX230" s="12"/>
      <c r="ADY230" s="12"/>
      <c r="ADZ230" s="12"/>
      <c r="AEA230" s="12"/>
      <c r="AEB230" s="12"/>
      <c r="AEC230" s="12"/>
      <c r="AED230" s="12"/>
      <c r="AEE230" s="12"/>
      <c r="AEF230" s="12"/>
      <c r="AEG230" s="12"/>
      <c r="AEH230" s="12"/>
      <c r="AEI230" s="12"/>
      <c r="AEJ230" s="12"/>
      <c r="AEK230" s="12"/>
      <c r="AEL230" s="12"/>
      <c r="AEM230" s="12"/>
      <c r="AEN230" s="12"/>
      <c r="AEO230" s="12"/>
      <c r="AEP230" s="12"/>
      <c r="AEQ230" s="12"/>
      <c r="AER230" s="12"/>
      <c r="AES230" s="12"/>
      <c r="AET230" s="12"/>
      <c r="AEU230" s="12"/>
      <c r="AEV230" s="12"/>
      <c r="AEW230" s="12"/>
      <c r="AEX230" s="12"/>
      <c r="AEY230" s="12"/>
      <c r="AEZ230" s="12"/>
      <c r="AFA230" s="12"/>
      <c r="AFB230" s="12"/>
      <c r="AFC230" s="12"/>
      <c r="AFD230" s="12"/>
      <c r="AFE230" s="12"/>
      <c r="AFF230" s="12"/>
      <c r="AFG230" s="12"/>
      <c r="AFH230" s="12"/>
      <c r="AFI230" s="12"/>
      <c r="AFJ230" s="12"/>
      <c r="AFK230" s="12"/>
      <c r="AFL230" s="12"/>
      <c r="AFM230" s="12"/>
      <c r="AFN230" s="12"/>
      <c r="AFO230" s="12"/>
      <c r="AFP230" s="12"/>
      <c r="AFQ230" s="12"/>
      <c r="AFR230" s="12"/>
      <c r="AFS230" s="12"/>
      <c r="AFT230" s="12"/>
      <c r="AFU230" s="12"/>
      <c r="AFV230" s="12"/>
      <c r="AFW230" s="12"/>
      <c r="AFX230" s="12"/>
      <c r="AFY230" s="12"/>
      <c r="AFZ230" s="12"/>
      <c r="AGA230" s="12"/>
      <c r="AGB230" s="12"/>
      <c r="AGC230" s="12"/>
      <c r="AGD230" s="12"/>
      <c r="AGE230" s="12"/>
      <c r="AGF230" s="12"/>
      <c r="AGG230" s="12"/>
      <c r="AGH230" s="12"/>
      <c r="AGI230" s="12"/>
      <c r="AGJ230" s="12"/>
      <c r="AGK230" s="12"/>
      <c r="AGL230" s="12"/>
      <c r="AGM230" s="12"/>
      <c r="AGN230" s="12"/>
      <c r="AGO230" s="12"/>
      <c r="AGP230" s="12"/>
      <c r="AGQ230" s="12"/>
      <c r="AGR230" s="12"/>
      <c r="AGS230" s="12"/>
      <c r="AGT230" s="12"/>
      <c r="AGU230" s="12"/>
      <c r="AGV230" s="12"/>
      <c r="AGW230" s="12"/>
      <c r="AGX230" s="12"/>
      <c r="AGY230" s="12"/>
      <c r="AGZ230" s="12"/>
      <c r="AHA230" s="12"/>
      <c r="AHB230" s="12"/>
      <c r="AHC230" s="12"/>
      <c r="AHD230" s="12"/>
      <c r="AHE230" s="12"/>
      <c r="AHF230" s="12"/>
      <c r="AHG230" s="12"/>
      <c r="AHH230" s="12"/>
      <c r="AHI230" s="12"/>
      <c r="AHJ230" s="12"/>
      <c r="AHK230" s="12"/>
      <c r="AHL230" s="12"/>
      <c r="AHM230" s="12"/>
      <c r="AHN230" s="12"/>
      <c r="AHO230" s="12"/>
      <c r="AHP230" s="12"/>
      <c r="AHQ230" s="12"/>
      <c r="AHR230" s="12"/>
      <c r="AHS230" s="12"/>
      <c r="AHT230" s="12"/>
      <c r="AHU230" s="12"/>
      <c r="AHV230" s="12"/>
      <c r="AHW230" s="12"/>
      <c r="AHX230" s="12"/>
      <c r="AHY230" s="12"/>
      <c r="AHZ230" s="12"/>
      <c r="AIA230" s="12"/>
      <c r="AIB230" s="12"/>
      <c r="AIC230" s="12"/>
      <c r="AID230" s="12"/>
      <c r="AIE230" s="12"/>
      <c r="AIF230" s="12"/>
      <c r="AIG230" s="12"/>
      <c r="AIH230" s="12"/>
      <c r="AII230" s="12"/>
      <c r="AIJ230" s="12"/>
      <c r="AIK230" s="12"/>
      <c r="AIL230" s="12"/>
      <c r="AIM230" s="12"/>
      <c r="AIN230" s="12"/>
      <c r="AIO230" s="12"/>
      <c r="AIP230" s="12"/>
      <c r="AIQ230" s="12"/>
      <c r="AIR230" s="12"/>
      <c r="AIS230" s="12"/>
      <c r="AIT230" s="12"/>
      <c r="AIU230" s="12"/>
      <c r="AIV230" s="12"/>
      <c r="AIW230" s="12"/>
      <c r="AIX230" s="12"/>
      <c r="AIY230" s="12"/>
      <c r="AIZ230" s="12"/>
      <c r="AJA230" s="12"/>
      <c r="AJB230" s="12"/>
      <c r="AJC230" s="12"/>
      <c r="AJD230" s="12"/>
      <c r="AJE230" s="12"/>
      <c r="AJF230" s="12"/>
      <c r="AJG230" s="12"/>
      <c r="AJH230" s="12"/>
      <c r="AJI230" s="12"/>
      <c r="AJJ230" s="12"/>
      <c r="AJK230" s="12"/>
      <c r="AJL230" s="12"/>
      <c r="AJM230" s="12"/>
      <c r="AJN230" s="12"/>
      <c r="AJO230" s="12"/>
      <c r="AJP230" s="12"/>
      <c r="AJQ230" s="12"/>
      <c r="AJR230" s="12"/>
      <c r="AJS230" s="12"/>
      <c r="AJT230" s="12"/>
      <c r="AJU230" s="12"/>
      <c r="AJV230" s="12"/>
      <c r="AJW230" s="12"/>
      <c r="AJX230" s="12"/>
      <c r="AJY230" s="12"/>
      <c r="AJZ230" s="12"/>
      <c r="AKA230" s="12"/>
      <c r="AKB230" s="12"/>
      <c r="AKC230" s="12"/>
      <c r="AKD230" s="12"/>
      <c r="AKE230" s="12"/>
      <c r="AKF230" s="12"/>
      <c r="AKG230" s="12"/>
      <c r="AKH230" s="12"/>
      <c r="AKI230" s="12"/>
      <c r="AKJ230" s="12"/>
      <c r="AKK230" s="12"/>
      <c r="AKL230" s="12"/>
      <c r="AKM230" s="12"/>
      <c r="AKN230" s="12"/>
      <c r="AKO230" s="12"/>
      <c r="AKP230" s="12"/>
      <c r="AKQ230" s="12"/>
      <c r="AKR230" s="12"/>
      <c r="AKS230" s="12"/>
      <c r="AKT230" s="12"/>
      <c r="AKU230" s="12"/>
      <c r="AKV230" s="12"/>
      <c r="AKW230" s="12"/>
      <c r="AKX230" s="12"/>
      <c r="AKY230" s="12"/>
      <c r="AKZ230" s="12"/>
      <c r="ALA230" s="12"/>
      <c r="ALB230" s="12"/>
      <c r="ALC230" s="12"/>
      <c r="ALD230" s="12"/>
      <c r="ALE230" s="12"/>
      <c r="ALF230" s="12"/>
      <c r="ALG230" s="12"/>
      <c r="ALH230" s="12"/>
      <c r="ALI230" s="12"/>
      <c r="ALJ230" s="12"/>
      <c r="ALK230" s="12"/>
      <c r="ALL230" s="12"/>
      <c r="ALM230" s="12"/>
      <c r="ALN230" s="12"/>
      <c r="ALO230" s="12"/>
      <c r="ALP230" s="12"/>
      <c r="ALQ230" s="12"/>
      <c r="ALR230" s="12"/>
      <c r="ALS230" s="12"/>
      <c r="ALT230" s="12"/>
      <c r="ALU230" s="12"/>
      <c r="ALV230" s="12"/>
      <c r="ALW230" s="12"/>
      <c r="ALX230" s="12"/>
      <c r="ALY230" s="12"/>
      <c r="ALZ230" s="12"/>
      <c r="AMA230" s="12"/>
      <c r="AMB230" s="12"/>
      <c r="AMC230" s="12"/>
      <c r="AMD230" s="12"/>
      <c r="AME230" s="12"/>
      <c r="AMF230" s="12"/>
      <c r="AMG230" s="12"/>
      <c r="AMH230" s="12"/>
      <c r="AMI230" s="12"/>
      <c r="AMJ230" s="12"/>
      <c r="AMK230" s="12"/>
      <c r="AML230" s="12"/>
      <c r="AMM230" s="12"/>
      <c r="AMN230" s="12"/>
      <c r="AMO230" s="12"/>
      <c r="AMP230" s="12"/>
      <c r="AMQ230" s="12"/>
      <c r="AMR230" s="12"/>
      <c r="AMS230" s="12"/>
      <c r="AMT230" s="12"/>
      <c r="AMU230" s="12"/>
      <c r="AMV230" s="12"/>
      <c r="AMW230" s="12"/>
      <c r="AMX230" s="12"/>
      <c r="AMY230" s="12"/>
      <c r="AMZ230" s="12"/>
      <c r="ANA230" s="12"/>
      <c r="ANB230" s="12"/>
      <c r="ANC230" s="12"/>
      <c r="AND230" s="12"/>
      <c r="ANE230" s="12"/>
      <c r="ANF230" s="12"/>
      <c r="ANG230" s="12"/>
      <c r="ANH230" s="12"/>
      <c r="ANI230" s="12"/>
      <c r="ANJ230" s="12"/>
      <c r="ANK230" s="12"/>
      <c r="ANL230" s="12"/>
      <c r="ANM230" s="12"/>
      <c r="ANN230" s="12"/>
      <c r="ANO230" s="12"/>
      <c r="ANP230" s="12"/>
      <c r="ANQ230" s="12"/>
      <c r="ANR230" s="12"/>
      <c r="ANS230" s="12"/>
      <c r="ANT230" s="12"/>
      <c r="ANU230" s="12"/>
      <c r="ANV230" s="12"/>
      <c r="ANW230" s="12"/>
      <c r="ANX230" s="12"/>
      <c r="ANY230" s="12"/>
      <c r="ANZ230" s="12"/>
      <c r="AOA230" s="12"/>
      <c r="AOB230" s="12"/>
      <c r="AOC230" s="12"/>
      <c r="AOD230" s="12"/>
      <c r="AOE230" s="12"/>
      <c r="AOF230" s="12"/>
      <c r="AOG230" s="12"/>
      <c r="AOH230" s="12"/>
      <c r="AOI230" s="12"/>
      <c r="AOJ230" s="12"/>
      <c r="AOK230" s="12"/>
      <c r="AOL230" s="12"/>
      <c r="AOM230" s="12"/>
      <c r="AON230" s="12"/>
      <c r="AOO230" s="12"/>
      <c r="AOP230" s="12"/>
      <c r="AOQ230" s="12"/>
      <c r="AOR230" s="12"/>
      <c r="AOS230" s="12"/>
      <c r="AOT230" s="12"/>
      <c r="AOU230" s="12"/>
      <c r="AOV230" s="12"/>
      <c r="AOW230" s="12"/>
      <c r="AOX230" s="12"/>
      <c r="AOY230" s="12"/>
      <c r="AOZ230" s="12"/>
      <c r="APA230" s="12"/>
      <c r="APB230" s="12"/>
      <c r="APC230" s="12"/>
      <c r="APD230" s="12"/>
      <c r="APE230" s="12"/>
      <c r="APF230" s="12"/>
      <c r="APG230" s="12"/>
      <c r="APH230" s="12"/>
      <c r="API230" s="12"/>
      <c r="APJ230" s="12"/>
      <c r="APK230" s="12"/>
      <c r="APL230" s="12"/>
      <c r="APM230" s="12"/>
      <c r="APN230" s="12"/>
      <c r="APO230" s="12"/>
      <c r="APP230" s="12"/>
      <c r="APQ230" s="12"/>
      <c r="APR230" s="12"/>
      <c r="APS230" s="12"/>
      <c r="APT230" s="12"/>
      <c r="APU230" s="12"/>
      <c r="APV230" s="12"/>
      <c r="APW230" s="12"/>
      <c r="APX230" s="12"/>
      <c r="APY230" s="12"/>
      <c r="APZ230" s="12"/>
      <c r="AQA230" s="12"/>
      <c r="AQB230" s="12"/>
      <c r="AQC230" s="12"/>
      <c r="AQD230" s="12"/>
      <c r="AQE230" s="12"/>
      <c r="AQF230" s="12"/>
      <c r="AQG230" s="12"/>
      <c r="AQH230" s="12"/>
      <c r="AQI230" s="12"/>
      <c r="AQJ230" s="12"/>
      <c r="AQK230" s="12"/>
      <c r="AQL230" s="12"/>
      <c r="AQM230" s="12"/>
      <c r="AQN230" s="12"/>
      <c r="AQO230" s="12"/>
      <c r="AQP230" s="12"/>
      <c r="AQQ230" s="12"/>
      <c r="AQR230" s="12"/>
      <c r="AQS230" s="12"/>
      <c r="AQT230" s="12"/>
      <c r="AQU230" s="12"/>
      <c r="AQV230" s="12"/>
      <c r="AQW230" s="12"/>
      <c r="AQX230" s="12"/>
      <c r="AQY230" s="12"/>
      <c r="AQZ230" s="12"/>
      <c r="ARA230" s="12"/>
      <c r="ARB230" s="12"/>
      <c r="ARC230" s="12"/>
      <c r="ARD230" s="12"/>
      <c r="ARE230" s="12"/>
      <c r="ARF230" s="12"/>
      <c r="ARG230" s="12"/>
      <c r="ARH230" s="12"/>
      <c r="ARI230" s="12"/>
      <c r="ARJ230" s="12"/>
      <c r="ARK230" s="12"/>
      <c r="ARL230" s="12"/>
      <c r="ARM230" s="12"/>
      <c r="ARN230" s="12"/>
      <c r="ARO230" s="12"/>
      <c r="ARP230" s="12"/>
      <c r="ARQ230" s="12"/>
      <c r="ARR230" s="12"/>
      <c r="ARS230" s="12"/>
      <c r="ART230" s="12"/>
      <c r="ARU230" s="12"/>
      <c r="ARV230" s="12"/>
      <c r="ARW230" s="12"/>
      <c r="ARX230" s="12"/>
      <c r="ARY230" s="12"/>
      <c r="ARZ230" s="12"/>
      <c r="ASA230" s="12"/>
      <c r="ASB230" s="12"/>
      <c r="ASC230" s="12"/>
      <c r="ASD230" s="12"/>
      <c r="ASE230" s="12"/>
      <c r="ASF230" s="12"/>
      <c r="ASG230" s="12"/>
      <c r="ASH230" s="12"/>
      <c r="ASI230" s="12"/>
      <c r="ASJ230" s="12"/>
      <c r="ASK230" s="12"/>
      <c r="ASL230" s="12"/>
      <c r="ASM230" s="12"/>
      <c r="ASN230" s="12"/>
      <c r="ASO230" s="12"/>
      <c r="ASP230" s="12"/>
      <c r="ASQ230" s="12"/>
      <c r="ASR230" s="12"/>
      <c r="ASS230" s="12"/>
      <c r="AST230" s="12"/>
      <c r="ASU230" s="12"/>
      <c r="ASV230" s="12"/>
      <c r="ASW230" s="12"/>
      <c r="ASX230" s="12"/>
      <c r="ASY230" s="12"/>
      <c r="ASZ230" s="12"/>
      <c r="ATA230" s="12"/>
      <c r="ATB230" s="12"/>
      <c r="ATC230" s="12"/>
      <c r="ATD230" s="12"/>
      <c r="ATE230" s="12"/>
      <c r="ATF230" s="12"/>
      <c r="ATG230" s="12"/>
      <c r="ATH230" s="12"/>
      <c r="ATI230" s="12"/>
      <c r="ATJ230" s="12"/>
      <c r="ATK230" s="12"/>
      <c r="ATL230" s="12"/>
      <c r="ATM230" s="12"/>
      <c r="ATN230" s="12"/>
      <c r="ATO230" s="12"/>
      <c r="ATP230" s="12"/>
      <c r="ATQ230" s="12"/>
      <c r="ATR230" s="12"/>
      <c r="ATS230" s="12"/>
      <c r="ATT230" s="12"/>
      <c r="ATU230" s="12"/>
      <c r="ATV230" s="12"/>
      <c r="ATW230" s="12"/>
      <c r="ATX230" s="12"/>
      <c r="ATY230" s="12"/>
      <c r="ATZ230" s="12"/>
      <c r="AUA230" s="12"/>
      <c r="AUB230" s="12"/>
      <c r="AUC230" s="12"/>
      <c r="AUD230" s="12"/>
      <c r="AUE230" s="12"/>
      <c r="AUF230" s="12"/>
      <c r="AUG230" s="12"/>
      <c r="AUH230" s="12"/>
      <c r="AUI230" s="12"/>
      <c r="AUJ230" s="12"/>
      <c r="AUK230" s="12"/>
      <c r="AUL230" s="12"/>
      <c r="AUM230" s="12"/>
      <c r="AUN230" s="12"/>
      <c r="AUO230" s="12"/>
      <c r="AUP230" s="12"/>
      <c r="AUQ230" s="12"/>
      <c r="AUR230" s="12"/>
      <c r="AUS230" s="12"/>
      <c r="AUT230" s="12"/>
      <c r="AUU230" s="12"/>
      <c r="AUV230" s="12"/>
      <c r="AUW230" s="12"/>
      <c r="AUX230" s="12"/>
      <c r="AUY230" s="12"/>
      <c r="AUZ230" s="12"/>
      <c r="AVA230" s="12"/>
      <c r="AVB230" s="12"/>
      <c r="AVC230" s="12"/>
      <c r="AVD230" s="12"/>
      <c r="AVE230" s="12"/>
      <c r="AVF230" s="12"/>
      <c r="AVG230" s="12"/>
      <c r="AVH230" s="12"/>
      <c r="AVI230" s="12"/>
      <c r="AVJ230" s="12"/>
      <c r="AVK230" s="12"/>
      <c r="AVL230" s="12"/>
      <c r="AVM230" s="12"/>
      <c r="AVN230" s="12"/>
      <c r="AVO230" s="12"/>
      <c r="AVP230" s="12"/>
      <c r="AVQ230" s="12"/>
      <c r="AVR230" s="12"/>
      <c r="AVS230" s="12"/>
      <c r="AVT230" s="12"/>
      <c r="AVU230" s="12"/>
      <c r="AVV230" s="12"/>
      <c r="AVW230" s="12"/>
      <c r="AVX230" s="12"/>
      <c r="AVY230" s="12"/>
      <c r="AVZ230" s="12"/>
      <c r="AWA230" s="12"/>
      <c r="AWB230" s="12"/>
      <c r="AWC230" s="12"/>
      <c r="AWD230" s="12"/>
      <c r="AWE230" s="12"/>
      <c r="AWF230" s="12"/>
      <c r="AWG230" s="12"/>
      <c r="AWH230" s="12"/>
      <c r="AWI230" s="12"/>
      <c r="AWJ230" s="12"/>
      <c r="AWK230" s="12"/>
      <c r="AWL230" s="12"/>
      <c r="AWM230" s="12"/>
      <c r="AWN230" s="12"/>
      <c r="AWO230" s="12"/>
      <c r="AWP230" s="12"/>
      <c r="AWQ230" s="12"/>
      <c r="AWR230" s="12"/>
      <c r="AWS230" s="12"/>
      <c r="AWT230" s="12"/>
      <c r="AWU230" s="12"/>
      <c r="AWV230" s="12"/>
      <c r="AWW230" s="12"/>
      <c r="AWX230" s="12"/>
      <c r="AWY230" s="12"/>
      <c r="AWZ230" s="12"/>
      <c r="AXA230" s="12"/>
      <c r="AXB230" s="12"/>
      <c r="AXC230" s="12"/>
      <c r="AXD230" s="12"/>
      <c r="AXE230" s="12"/>
      <c r="AXF230" s="12"/>
      <c r="AXG230" s="12"/>
      <c r="AXH230" s="12"/>
      <c r="AXI230" s="12"/>
      <c r="AXJ230" s="12"/>
      <c r="AXK230" s="12"/>
      <c r="AXL230" s="12"/>
      <c r="AXM230" s="12"/>
      <c r="AXN230" s="12"/>
      <c r="AXO230" s="12"/>
      <c r="AXP230" s="12"/>
      <c r="AXQ230" s="12"/>
      <c r="AXR230" s="12"/>
      <c r="AXS230" s="12"/>
      <c r="AXT230" s="12"/>
      <c r="AXU230" s="12"/>
      <c r="AXV230" s="12"/>
      <c r="AXW230" s="12"/>
      <c r="AXX230" s="12"/>
      <c r="AXY230" s="12"/>
      <c r="AXZ230" s="12"/>
      <c r="AYA230" s="12"/>
      <c r="AYB230" s="12"/>
      <c r="AYC230" s="12"/>
      <c r="AYD230" s="12"/>
      <c r="AYE230" s="12"/>
      <c r="AYF230" s="12"/>
      <c r="AYG230" s="12"/>
      <c r="AYH230" s="12"/>
      <c r="AYI230" s="12"/>
      <c r="AYJ230" s="12"/>
      <c r="AYK230" s="12"/>
      <c r="AYL230" s="12"/>
      <c r="AYM230" s="12"/>
      <c r="AYN230" s="12"/>
      <c r="AYO230" s="12"/>
      <c r="AYP230" s="12"/>
      <c r="AYQ230" s="12"/>
      <c r="AYR230" s="12"/>
      <c r="AYS230" s="12"/>
      <c r="AYT230" s="12"/>
      <c r="AYU230" s="12"/>
      <c r="AYV230" s="12"/>
      <c r="AYW230" s="12"/>
      <c r="AYX230" s="12"/>
      <c r="AYY230" s="12"/>
      <c r="AYZ230" s="12"/>
      <c r="AZA230" s="12"/>
      <c r="AZB230" s="12"/>
      <c r="AZC230" s="12"/>
      <c r="AZD230" s="12"/>
      <c r="AZE230" s="12"/>
      <c r="AZF230" s="12"/>
      <c r="AZG230" s="12"/>
      <c r="AZH230" s="12"/>
      <c r="AZI230" s="12"/>
      <c r="AZJ230" s="12"/>
      <c r="AZK230" s="12"/>
      <c r="AZL230" s="12"/>
      <c r="AZM230" s="12"/>
      <c r="AZN230" s="12"/>
      <c r="AZO230" s="12"/>
      <c r="AZP230" s="12"/>
      <c r="AZQ230" s="12"/>
      <c r="AZR230" s="12"/>
      <c r="AZS230" s="12"/>
      <c r="AZT230" s="12"/>
      <c r="AZU230" s="12"/>
      <c r="AZV230" s="12"/>
      <c r="AZW230" s="12"/>
      <c r="AZX230" s="12"/>
      <c r="AZY230" s="12"/>
      <c r="AZZ230" s="12"/>
      <c r="BAA230" s="12"/>
      <c r="BAB230" s="12"/>
      <c r="BAC230" s="12"/>
      <c r="BAD230" s="12"/>
      <c r="BAE230" s="12"/>
      <c r="BAF230" s="12"/>
      <c r="BAG230" s="12"/>
      <c r="BAH230" s="12"/>
      <c r="BAI230" s="12"/>
      <c r="BAJ230" s="12"/>
      <c r="BAK230" s="12"/>
      <c r="BAL230" s="12"/>
      <c r="BAM230" s="12"/>
      <c r="BAN230" s="12"/>
      <c r="BAO230" s="12"/>
      <c r="BAP230" s="12"/>
      <c r="BAQ230" s="12"/>
      <c r="BAR230" s="12"/>
      <c r="BAS230" s="12"/>
      <c r="BAT230" s="12"/>
      <c r="BAU230" s="12"/>
      <c r="BAV230" s="12"/>
      <c r="BAW230" s="12"/>
      <c r="BAX230" s="12"/>
      <c r="BAY230" s="12"/>
      <c r="BAZ230" s="12"/>
      <c r="BBA230" s="12"/>
      <c r="BBB230" s="12"/>
      <c r="BBC230" s="12"/>
      <c r="BBD230" s="12"/>
      <c r="BBE230" s="12"/>
      <c r="BBF230" s="12"/>
      <c r="BBG230" s="12"/>
      <c r="BBH230" s="12"/>
      <c r="BBI230" s="12"/>
      <c r="BBJ230" s="12"/>
      <c r="BBK230" s="12"/>
      <c r="BBL230" s="12"/>
      <c r="BBM230" s="12"/>
      <c r="BBN230" s="12"/>
      <c r="BBO230" s="12"/>
      <c r="BBP230" s="12"/>
      <c r="BBQ230" s="12"/>
      <c r="BBR230" s="12"/>
      <c r="BBS230" s="12"/>
      <c r="BBT230" s="12"/>
      <c r="BBU230" s="12"/>
      <c r="BBV230" s="12"/>
      <c r="BBW230" s="12"/>
      <c r="BBX230" s="12"/>
      <c r="BBY230" s="12"/>
      <c r="BBZ230" s="12"/>
      <c r="BCA230" s="12"/>
      <c r="BCB230" s="12"/>
      <c r="BCC230" s="12"/>
      <c r="BCD230" s="12"/>
      <c r="BCE230" s="12"/>
      <c r="BCF230" s="12"/>
      <c r="BCG230" s="12"/>
      <c r="BCH230" s="12"/>
      <c r="BCI230" s="12"/>
      <c r="BCJ230" s="12"/>
      <c r="BCK230" s="12"/>
      <c r="BCL230" s="12"/>
      <c r="BCM230" s="12"/>
      <c r="BCN230" s="12"/>
      <c r="BCO230" s="12"/>
      <c r="BCP230" s="12"/>
      <c r="BCQ230" s="12"/>
      <c r="BCR230" s="12"/>
      <c r="BCS230" s="12"/>
      <c r="BCT230" s="12"/>
      <c r="BCU230" s="12"/>
      <c r="BCV230" s="12"/>
      <c r="BCW230" s="12"/>
      <c r="BCX230" s="12"/>
      <c r="BCY230" s="12"/>
      <c r="BCZ230" s="12"/>
      <c r="BDA230" s="12"/>
      <c r="BDB230" s="12"/>
      <c r="BDC230" s="12"/>
      <c r="BDD230" s="12"/>
      <c r="BDE230" s="12"/>
      <c r="BDF230" s="12"/>
      <c r="BDG230" s="12"/>
      <c r="BDH230" s="12"/>
      <c r="BDI230" s="12"/>
      <c r="BDJ230" s="12"/>
      <c r="BDK230" s="12"/>
      <c r="BDL230" s="12"/>
      <c r="BDM230" s="12"/>
      <c r="BDN230" s="12"/>
      <c r="BDO230" s="12"/>
      <c r="BDP230" s="12"/>
      <c r="BDQ230" s="12"/>
      <c r="BDR230" s="12"/>
      <c r="BDS230" s="12"/>
      <c r="BDT230" s="12"/>
      <c r="BDU230" s="12"/>
      <c r="BDV230" s="12"/>
      <c r="BDW230" s="12"/>
      <c r="BDX230" s="12"/>
      <c r="BDY230" s="12"/>
      <c r="BDZ230" s="12"/>
      <c r="BEA230" s="12"/>
      <c r="BEB230" s="12"/>
      <c r="BEC230" s="12"/>
      <c r="BED230" s="12"/>
      <c r="BEE230" s="12"/>
      <c r="BEF230" s="12"/>
      <c r="BEG230" s="12"/>
      <c r="BEH230" s="12"/>
      <c r="BEI230" s="12"/>
      <c r="BEJ230" s="12"/>
      <c r="BEK230" s="12"/>
      <c r="BEL230" s="12"/>
      <c r="BEM230" s="12"/>
      <c r="BEN230" s="12"/>
      <c r="BEO230" s="12"/>
      <c r="BEP230" s="12"/>
      <c r="BEQ230" s="12"/>
      <c r="BER230" s="12"/>
      <c r="BES230" s="12"/>
      <c r="BET230" s="12"/>
      <c r="BEU230" s="12"/>
      <c r="BEV230" s="12"/>
      <c r="BEW230" s="12"/>
      <c r="BEX230" s="12"/>
      <c r="BEY230" s="12"/>
      <c r="BEZ230" s="12"/>
      <c r="BFA230" s="12"/>
      <c r="BFB230" s="12"/>
      <c r="BFC230" s="12"/>
      <c r="BFD230" s="12"/>
      <c r="BFE230" s="12"/>
      <c r="BFF230" s="12"/>
      <c r="BFG230" s="12"/>
      <c r="BFH230" s="12"/>
      <c r="BFI230" s="12"/>
      <c r="BFJ230" s="12"/>
      <c r="BFK230" s="12"/>
      <c r="BFL230" s="12"/>
      <c r="BFM230" s="12"/>
      <c r="BFN230" s="12"/>
      <c r="BFO230" s="12"/>
      <c r="BFP230" s="12"/>
      <c r="BFQ230" s="12"/>
      <c r="BFR230" s="12"/>
      <c r="BFS230" s="12"/>
      <c r="BFT230" s="12"/>
      <c r="BFU230" s="12"/>
      <c r="BFV230" s="12"/>
      <c r="BFW230" s="12"/>
      <c r="BFX230" s="12"/>
      <c r="BFY230" s="12"/>
      <c r="BFZ230" s="12"/>
      <c r="BGA230" s="12"/>
      <c r="BGB230" s="12"/>
      <c r="BGC230" s="12"/>
      <c r="BGD230" s="12"/>
      <c r="BGE230" s="12"/>
      <c r="BGF230" s="12"/>
      <c r="BGG230" s="12"/>
      <c r="BGH230" s="12"/>
      <c r="BGI230" s="12"/>
      <c r="BGJ230" s="12"/>
      <c r="BGK230" s="12"/>
      <c r="BGL230" s="12"/>
      <c r="BGM230" s="12"/>
      <c r="BGN230" s="12"/>
      <c r="BGO230" s="12"/>
      <c r="BGP230" s="12"/>
      <c r="BGQ230" s="12"/>
      <c r="BGR230" s="12"/>
    </row>
    <row r="231" spans="1:1552" s="4" customFormat="1" ht="15.75" customHeight="1" x14ac:dyDescent="0.25">
      <c r="A231" s="141"/>
      <c r="B231" s="130"/>
      <c r="C231" s="134">
        <v>2022</v>
      </c>
      <c r="D231" s="91" t="s">
        <v>12</v>
      </c>
      <c r="E231" s="91"/>
      <c r="F231" s="91" t="s">
        <v>12</v>
      </c>
      <c r="G231" s="91"/>
      <c r="H231" s="91" t="s">
        <v>12</v>
      </c>
      <c r="I231" s="91"/>
      <c r="J231" s="91" t="s">
        <v>12</v>
      </c>
      <c r="K231" s="91"/>
      <c r="L231" s="91" t="s">
        <v>12</v>
      </c>
      <c r="M231" s="91"/>
      <c r="N231" s="91" t="s">
        <v>12</v>
      </c>
      <c r="O231" s="91"/>
      <c r="P231" s="91" t="s">
        <v>12</v>
      </c>
      <c r="Q231" s="91"/>
      <c r="R231" s="91" t="s">
        <v>12</v>
      </c>
      <c r="S231" s="91"/>
      <c r="T231" s="91" t="s">
        <v>12</v>
      </c>
      <c r="U231" s="91"/>
      <c r="V231" s="91" t="s">
        <v>12</v>
      </c>
      <c r="W231" s="91"/>
      <c r="X231" s="91" t="s">
        <v>12</v>
      </c>
      <c r="Y231" s="91"/>
      <c r="Z231" s="91" t="s">
        <v>12</v>
      </c>
      <c r="AA231" s="91"/>
      <c r="AB231" s="91" t="s">
        <v>12</v>
      </c>
      <c r="AC231" s="91"/>
      <c r="AD231" s="91" t="s">
        <v>12</v>
      </c>
      <c r="AE231" s="91"/>
      <c r="AF231" s="91" t="s">
        <v>12</v>
      </c>
      <c r="AG231" s="91"/>
      <c r="AH231" s="91" t="s">
        <v>12</v>
      </c>
      <c r="AI231" s="91"/>
      <c r="AJ231" s="91" t="s">
        <v>12</v>
      </c>
      <c r="AK231" s="91"/>
      <c r="AL231" s="91" t="s">
        <v>12</v>
      </c>
      <c r="AM231" s="91"/>
      <c r="AN231" s="91" t="s">
        <v>12</v>
      </c>
      <c r="AO231" s="91"/>
      <c r="AP231" s="91" t="s">
        <v>12</v>
      </c>
      <c r="AQ231" s="91"/>
      <c r="AR231" s="91" t="s">
        <v>12</v>
      </c>
      <c r="AS231" s="91"/>
      <c r="AT231" s="91" t="s">
        <v>12</v>
      </c>
      <c r="AU231" s="91"/>
      <c r="AV231" s="91" t="s">
        <v>12</v>
      </c>
      <c r="AW231" s="91"/>
      <c r="AX231" s="91" t="s">
        <v>13</v>
      </c>
      <c r="AY231" s="91"/>
      <c r="AZ231" s="91" t="s">
        <v>12</v>
      </c>
      <c r="BA231" s="91"/>
      <c r="BB231" s="91" t="s">
        <v>12</v>
      </c>
      <c r="BC231" s="91"/>
      <c r="BD231" s="91" t="s">
        <v>12</v>
      </c>
      <c r="BE231" s="2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c r="HR231" s="12"/>
      <c r="HS231" s="12"/>
      <c r="HT231" s="12"/>
      <c r="HU231" s="12"/>
      <c r="HV231" s="12"/>
      <c r="HW231" s="12"/>
      <c r="HX231" s="12"/>
      <c r="HY231" s="12"/>
      <c r="HZ231" s="12"/>
      <c r="IA231" s="12"/>
      <c r="IB231" s="12"/>
      <c r="IC231" s="12"/>
      <c r="ID231" s="12"/>
      <c r="IE231" s="12"/>
      <c r="IF231" s="12"/>
      <c r="IG231" s="12"/>
      <c r="IH231" s="12"/>
      <c r="II231" s="12"/>
      <c r="IJ231" s="12"/>
      <c r="IK231" s="12"/>
      <c r="IL231" s="12"/>
      <c r="IM231" s="12"/>
      <c r="IN231" s="12"/>
      <c r="IO231" s="12"/>
      <c r="IP231" s="12"/>
      <c r="IQ231" s="12"/>
      <c r="IR231" s="12"/>
      <c r="IS231" s="12"/>
      <c r="IT231" s="12"/>
      <c r="IU231" s="12"/>
      <c r="IV231" s="12"/>
      <c r="IW231" s="12"/>
      <c r="IX231" s="12"/>
      <c r="IY231" s="12"/>
      <c r="IZ231" s="12"/>
      <c r="JA231" s="12"/>
      <c r="JB231" s="12"/>
      <c r="JC231" s="12"/>
      <c r="JD231" s="12"/>
      <c r="JE231" s="12"/>
      <c r="JF231" s="12"/>
      <c r="JG231" s="12"/>
      <c r="JH231" s="12"/>
      <c r="JI231" s="12"/>
      <c r="JJ231" s="12"/>
      <c r="JK231" s="12"/>
      <c r="JL231" s="12"/>
      <c r="JM231" s="12"/>
      <c r="JN231" s="12"/>
      <c r="JO231" s="12"/>
      <c r="JP231" s="12"/>
      <c r="JQ231" s="12"/>
      <c r="JR231" s="12"/>
      <c r="JS231" s="12"/>
      <c r="JT231" s="12"/>
      <c r="JU231" s="12"/>
      <c r="JV231" s="12"/>
      <c r="JW231" s="12"/>
      <c r="JX231" s="12"/>
      <c r="JY231" s="12"/>
      <c r="JZ231" s="12"/>
      <c r="KA231" s="12"/>
      <c r="KB231" s="12"/>
      <c r="KC231" s="12"/>
      <c r="KD231" s="12"/>
      <c r="KE231" s="12"/>
      <c r="KF231" s="12"/>
      <c r="KG231" s="12"/>
      <c r="KH231" s="12"/>
      <c r="KI231" s="12"/>
      <c r="KJ231" s="12"/>
      <c r="KK231" s="12"/>
      <c r="KL231" s="12"/>
      <c r="KM231" s="12"/>
      <c r="KN231" s="12"/>
      <c r="KO231" s="12"/>
      <c r="KP231" s="12"/>
      <c r="KQ231" s="12"/>
      <c r="KR231" s="12"/>
      <c r="KS231" s="12"/>
      <c r="KT231" s="12"/>
      <c r="KU231" s="12"/>
      <c r="KV231" s="12"/>
      <c r="KW231" s="12"/>
      <c r="KX231" s="12"/>
      <c r="KY231" s="12"/>
      <c r="KZ231" s="12"/>
      <c r="LA231" s="12"/>
      <c r="LB231" s="12"/>
      <c r="LC231" s="12"/>
      <c r="LD231" s="12"/>
      <c r="LE231" s="12"/>
      <c r="LF231" s="12"/>
      <c r="LG231" s="12"/>
      <c r="LH231" s="12"/>
      <c r="LI231" s="12"/>
      <c r="LJ231" s="12"/>
      <c r="LK231" s="12"/>
      <c r="LL231" s="12"/>
      <c r="LM231" s="12"/>
      <c r="LN231" s="12"/>
      <c r="LO231" s="12"/>
      <c r="LP231" s="12"/>
      <c r="LQ231" s="12"/>
      <c r="LR231" s="12"/>
      <c r="LS231" s="12"/>
      <c r="LT231" s="12"/>
      <c r="LU231" s="12"/>
      <c r="LV231" s="12"/>
      <c r="LW231" s="12"/>
      <c r="LX231" s="12"/>
      <c r="LY231" s="12"/>
      <c r="LZ231" s="12"/>
      <c r="MA231" s="12"/>
      <c r="MB231" s="12"/>
      <c r="MC231" s="12"/>
      <c r="MD231" s="12"/>
      <c r="ME231" s="12"/>
      <c r="MF231" s="12"/>
      <c r="MG231" s="12"/>
      <c r="MH231" s="12"/>
      <c r="MI231" s="12"/>
      <c r="MJ231" s="12"/>
      <c r="MK231" s="12"/>
      <c r="ML231" s="12"/>
      <c r="MM231" s="12"/>
      <c r="MN231" s="12"/>
      <c r="MO231" s="12"/>
      <c r="MP231" s="12"/>
      <c r="MQ231" s="12"/>
      <c r="MR231" s="12"/>
      <c r="MS231" s="12"/>
      <c r="MT231" s="12"/>
      <c r="MU231" s="12"/>
      <c r="MV231" s="12"/>
      <c r="MW231" s="12"/>
      <c r="MX231" s="12"/>
      <c r="MY231" s="12"/>
      <c r="MZ231" s="12"/>
      <c r="NA231" s="12"/>
      <c r="NB231" s="12"/>
      <c r="NC231" s="12"/>
      <c r="ND231" s="12"/>
      <c r="NE231" s="12"/>
      <c r="NF231" s="12"/>
      <c r="NG231" s="12"/>
      <c r="NH231" s="12"/>
      <c r="NI231" s="12"/>
      <c r="NJ231" s="12"/>
      <c r="NK231" s="12"/>
      <c r="NL231" s="12"/>
      <c r="NM231" s="12"/>
      <c r="NN231" s="12"/>
      <c r="NO231" s="12"/>
      <c r="NP231" s="12"/>
      <c r="NQ231" s="12"/>
      <c r="NR231" s="12"/>
      <c r="NS231" s="12"/>
      <c r="NT231" s="12"/>
      <c r="NU231" s="12"/>
      <c r="NV231" s="12"/>
      <c r="NW231" s="12"/>
      <c r="NX231" s="12"/>
      <c r="NY231" s="12"/>
      <c r="NZ231" s="12"/>
      <c r="OA231" s="12"/>
      <c r="OB231" s="12"/>
      <c r="OC231" s="12"/>
      <c r="OD231" s="12"/>
      <c r="OE231" s="12"/>
      <c r="OF231" s="12"/>
      <c r="OG231" s="12"/>
      <c r="OH231" s="12"/>
      <c r="OI231" s="12"/>
      <c r="OJ231" s="12"/>
      <c r="OK231" s="12"/>
      <c r="OL231" s="12"/>
      <c r="OM231" s="12"/>
      <c r="ON231" s="12"/>
      <c r="OO231" s="12"/>
      <c r="OP231" s="12"/>
      <c r="OQ231" s="12"/>
      <c r="OR231" s="12"/>
      <c r="OS231" s="12"/>
      <c r="OT231" s="12"/>
      <c r="OU231" s="12"/>
      <c r="OV231" s="12"/>
      <c r="OW231" s="12"/>
      <c r="OX231" s="12"/>
      <c r="OY231" s="12"/>
      <c r="OZ231" s="12"/>
      <c r="PA231" s="12"/>
      <c r="PB231" s="12"/>
      <c r="PC231" s="12"/>
      <c r="PD231" s="12"/>
      <c r="PE231" s="12"/>
      <c r="PF231" s="12"/>
      <c r="PG231" s="12"/>
      <c r="PH231" s="12"/>
      <c r="PI231" s="12"/>
      <c r="PJ231" s="12"/>
      <c r="PK231" s="12"/>
      <c r="PL231" s="12"/>
      <c r="PM231" s="12"/>
      <c r="PN231" s="12"/>
      <c r="PO231" s="12"/>
      <c r="PP231" s="12"/>
      <c r="PQ231" s="12"/>
      <c r="PR231" s="12"/>
      <c r="PS231" s="12"/>
      <c r="PT231" s="12"/>
      <c r="PU231" s="12"/>
      <c r="PV231" s="12"/>
      <c r="PW231" s="12"/>
      <c r="PX231" s="12"/>
      <c r="PY231" s="12"/>
      <c r="PZ231" s="12"/>
      <c r="QA231" s="12"/>
      <c r="QB231" s="12"/>
      <c r="QC231" s="12"/>
      <c r="QD231" s="12"/>
      <c r="QE231" s="12"/>
      <c r="QF231" s="12"/>
      <c r="QG231" s="12"/>
      <c r="QH231" s="12"/>
      <c r="QI231" s="12"/>
      <c r="QJ231" s="12"/>
      <c r="QK231" s="12"/>
      <c r="QL231" s="12"/>
      <c r="QM231" s="12"/>
      <c r="QN231" s="12"/>
      <c r="QO231" s="12"/>
      <c r="QP231" s="12"/>
      <c r="QQ231" s="12"/>
      <c r="QR231" s="12"/>
      <c r="QS231" s="12"/>
      <c r="QT231" s="12"/>
      <c r="QU231" s="12"/>
      <c r="QV231" s="12"/>
      <c r="QW231" s="12"/>
      <c r="QX231" s="12"/>
      <c r="QY231" s="12"/>
      <c r="QZ231" s="12"/>
      <c r="RA231" s="12"/>
      <c r="RB231" s="12"/>
      <c r="RC231" s="12"/>
      <c r="RD231" s="12"/>
      <c r="RE231" s="12"/>
      <c r="RF231" s="12"/>
      <c r="RG231" s="12"/>
      <c r="RH231" s="12"/>
      <c r="RI231" s="12"/>
      <c r="RJ231" s="12"/>
      <c r="RK231" s="12"/>
      <c r="RL231" s="12"/>
      <c r="RM231" s="12"/>
      <c r="RN231" s="12"/>
      <c r="RO231" s="12"/>
      <c r="RP231" s="12"/>
      <c r="RQ231" s="12"/>
      <c r="RR231" s="12"/>
      <c r="RS231" s="12"/>
      <c r="RT231" s="12"/>
      <c r="RU231" s="12"/>
      <c r="RV231" s="12"/>
      <c r="RW231" s="12"/>
      <c r="RX231" s="12"/>
      <c r="RY231" s="12"/>
      <c r="RZ231" s="12"/>
      <c r="SA231" s="12"/>
      <c r="SB231" s="12"/>
      <c r="SC231" s="12"/>
      <c r="SD231" s="12"/>
      <c r="SE231" s="12"/>
      <c r="SF231" s="12"/>
      <c r="SG231" s="12"/>
      <c r="SH231" s="12"/>
      <c r="SI231" s="12"/>
      <c r="SJ231" s="12"/>
      <c r="SK231" s="12"/>
      <c r="SL231" s="12"/>
      <c r="SM231" s="12"/>
      <c r="SN231" s="12"/>
      <c r="SO231" s="12"/>
      <c r="SP231" s="12"/>
      <c r="SQ231" s="12"/>
      <c r="SR231" s="12"/>
      <c r="SS231" s="12"/>
      <c r="ST231" s="12"/>
      <c r="SU231" s="12"/>
      <c r="SV231" s="12"/>
      <c r="SW231" s="12"/>
      <c r="SX231" s="12"/>
      <c r="SY231" s="12"/>
      <c r="SZ231" s="12"/>
      <c r="TA231" s="12"/>
      <c r="TB231" s="12"/>
      <c r="TC231" s="12"/>
      <c r="TD231" s="12"/>
      <c r="TE231" s="12"/>
      <c r="TF231" s="12"/>
      <c r="TG231" s="12"/>
      <c r="TH231" s="12"/>
      <c r="TI231" s="12"/>
      <c r="TJ231" s="12"/>
      <c r="TK231" s="12"/>
      <c r="TL231" s="12"/>
      <c r="TM231" s="12"/>
      <c r="TN231" s="12"/>
      <c r="TO231" s="12"/>
      <c r="TP231" s="12"/>
      <c r="TQ231" s="12"/>
      <c r="TR231" s="12"/>
      <c r="TS231" s="12"/>
      <c r="TT231" s="12"/>
      <c r="TU231" s="12"/>
      <c r="TV231" s="12"/>
      <c r="TW231" s="12"/>
      <c r="TX231" s="12"/>
      <c r="TY231" s="12"/>
      <c r="TZ231" s="12"/>
      <c r="UA231" s="12"/>
      <c r="UB231" s="12"/>
      <c r="UC231" s="12"/>
      <c r="UD231" s="12"/>
      <c r="UE231" s="12"/>
      <c r="UF231" s="12"/>
      <c r="UG231" s="12"/>
      <c r="UH231" s="12"/>
      <c r="UI231" s="12"/>
      <c r="UJ231" s="12"/>
      <c r="UK231" s="12"/>
      <c r="UL231" s="12"/>
      <c r="UM231" s="12"/>
      <c r="UN231" s="12"/>
      <c r="UO231" s="12"/>
      <c r="UP231" s="12"/>
      <c r="UQ231" s="12"/>
      <c r="UR231" s="12"/>
      <c r="US231" s="12"/>
      <c r="UT231" s="12"/>
      <c r="UU231" s="12"/>
      <c r="UV231" s="12"/>
      <c r="UW231" s="12"/>
      <c r="UX231" s="12"/>
      <c r="UY231" s="12"/>
      <c r="UZ231" s="12"/>
      <c r="VA231" s="12"/>
      <c r="VB231" s="12"/>
      <c r="VC231" s="12"/>
      <c r="VD231" s="12"/>
      <c r="VE231" s="12"/>
      <c r="VF231" s="12"/>
      <c r="VG231" s="12"/>
      <c r="VH231" s="12"/>
      <c r="VI231" s="12"/>
      <c r="VJ231" s="12"/>
      <c r="VK231" s="12"/>
      <c r="VL231" s="12"/>
      <c r="VM231" s="12"/>
      <c r="VN231" s="12"/>
      <c r="VO231" s="12"/>
      <c r="VP231" s="12"/>
      <c r="VQ231" s="12"/>
      <c r="VR231" s="12"/>
      <c r="VS231" s="12"/>
      <c r="VT231" s="12"/>
      <c r="VU231" s="12"/>
      <c r="VV231" s="12"/>
      <c r="VW231" s="12"/>
      <c r="VX231" s="12"/>
      <c r="VY231" s="12"/>
      <c r="VZ231" s="12"/>
      <c r="WA231" s="12"/>
      <c r="WB231" s="12"/>
      <c r="WC231" s="12"/>
      <c r="WD231" s="12"/>
      <c r="WE231" s="12"/>
      <c r="WF231" s="12"/>
      <c r="WG231" s="12"/>
      <c r="WH231" s="12"/>
      <c r="WI231" s="12"/>
      <c r="WJ231" s="12"/>
      <c r="WK231" s="12"/>
      <c r="WL231" s="12"/>
      <c r="WM231" s="12"/>
      <c r="WN231" s="12"/>
      <c r="WO231" s="12"/>
      <c r="WP231" s="12"/>
      <c r="WQ231" s="12"/>
      <c r="WR231" s="12"/>
      <c r="WS231" s="12"/>
      <c r="WT231" s="12"/>
      <c r="WU231" s="12"/>
      <c r="WV231" s="12"/>
      <c r="WW231" s="12"/>
      <c r="WX231" s="12"/>
      <c r="WY231" s="12"/>
      <c r="WZ231" s="12"/>
      <c r="XA231" s="12"/>
      <c r="XB231" s="12"/>
      <c r="XC231" s="12"/>
      <c r="XD231" s="12"/>
      <c r="XE231" s="12"/>
      <c r="XF231" s="12"/>
      <c r="XG231" s="12"/>
      <c r="XH231" s="12"/>
      <c r="XI231" s="12"/>
      <c r="XJ231" s="12"/>
      <c r="XK231" s="12"/>
      <c r="XL231" s="12"/>
      <c r="XM231" s="12"/>
      <c r="XN231" s="12"/>
      <c r="XO231" s="12"/>
      <c r="XP231" s="12"/>
      <c r="XQ231" s="12"/>
      <c r="XR231" s="12"/>
      <c r="XS231" s="12"/>
      <c r="XT231" s="12"/>
      <c r="XU231" s="12"/>
      <c r="XV231" s="12"/>
      <c r="XW231" s="12"/>
      <c r="XX231" s="12"/>
      <c r="XY231" s="12"/>
      <c r="XZ231" s="12"/>
      <c r="YA231" s="12"/>
      <c r="YB231" s="12"/>
      <c r="YC231" s="12"/>
      <c r="YD231" s="12"/>
      <c r="YE231" s="12"/>
      <c r="YF231" s="12"/>
      <c r="YG231" s="12"/>
      <c r="YH231" s="12"/>
      <c r="YI231" s="12"/>
      <c r="YJ231" s="12"/>
      <c r="YK231" s="12"/>
      <c r="YL231" s="12"/>
      <c r="YM231" s="12"/>
      <c r="YN231" s="12"/>
      <c r="YO231" s="12"/>
      <c r="YP231" s="12"/>
      <c r="YQ231" s="12"/>
      <c r="YR231" s="12"/>
      <c r="YS231" s="12"/>
      <c r="YT231" s="12"/>
      <c r="YU231" s="12"/>
      <c r="YV231" s="12"/>
      <c r="YW231" s="12"/>
      <c r="YX231" s="12"/>
      <c r="YY231" s="12"/>
      <c r="YZ231" s="12"/>
      <c r="ZA231" s="12"/>
      <c r="ZB231" s="12"/>
      <c r="ZC231" s="12"/>
      <c r="ZD231" s="12"/>
      <c r="ZE231" s="12"/>
      <c r="ZF231" s="12"/>
      <c r="ZG231" s="12"/>
      <c r="ZH231" s="12"/>
      <c r="ZI231" s="12"/>
      <c r="ZJ231" s="12"/>
      <c r="ZK231" s="12"/>
      <c r="ZL231" s="12"/>
      <c r="ZM231" s="12"/>
      <c r="ZN231" s="12"/>
      <c r="ZO231" s="12"/>
      <c r="ZP231" s="12"/>
      <c r="ZQ231" s="12"/>
      <c r="ZR231" s="12"/>
      <c r="ZS231" s="12"/>
      <c r="ZT231" s="12"/>
      <c r="ZU231" s="12"/>
      <c r="ZV231" s="12"/>
      <c r="ZW231" s="12"/>
      <c r="ZX231" s="12"/>
      <c r="ZY231" s="12"/>
      <c r="ZZ231" s="12"/>
      <c r="AAA231" s="12"/>
      <c r="AAB231" s="12"/>
      <c r="AAC231" s="12"/>
      <c r="AAD231" s="12"/>
      <c r="AAE231" s="12"/>
      <c r="AAF231" s="12"/>
      <c r="AAG231" s="12"/>
      <c r="AAH231" s="12"/>
      <c r="AAI231" s="12"/>
      <c r="AAJ231" s="12"/>
      <c r="AAK231" s="12"/>
      <c r="AAL231" s="12"/>
      <c r="AAM231" s="12"/>
      <c r="AAN231" s="12"/>
      <c r="AAO231" s="12"/>
      <c r="AAP231" s="12"/>
      <c r="AAQ231" s="12"/>
      <c r="AAR231" s="12"/>
      <c r="AAS231" s="12"/>
      <c r="AAT231" s="12"/>
      <c r="AAU231" s="12"/>
      <c r="AAV231" s="12"/>
      <c r="AAW231" s="12"/>
      <c r="AAX231" s="12"/>
      <c r="AAY231" s="12"/>
      <c r="AAZ231" s="12"/>
      <c r="ABA231" s="12"/>
      <c r="ABB231" s="12"/>
      <c r="ABC231" s="12"/>
      <c r="ABD231" s="12"/>
      <c r="ABE231" s="12"/>
      <c r="ABF231" s="12"/>
      <c r="ABG231" s="12"/>
      <c r="ABH231" s="12"/>
      <c r="ABI231" s="12"/>
      <c r="ABJ231" s="12"/>
      <c r="ABK231" s="12"/>
      <c r="ABL231" s="12"/>
      <c r="ABM231" s="12"/>
      <c r="ABN231" s="12"/>
      <c r="ABO231" s="12"/>
      <c r="ABP231" s="12"/>
      <c r="ABQ231" s="12"/>
      <c r="ABR231" s="12"/>
      <c r="ABS231" s="12"/>
      <c r="ABT231" s="12"/>
      <c r="ABU231" s="12"/>
      <c r="ABV231" s="12"/>
      <c r="ABW231" s="12"/>
      <c r="ABX231" s="12"/>
      <c r="ABY231" s="12"/>
      <c r="ABZ231" s="12"/>
      <c r="ACA231" s="12"/>
      <c r="ACB231" s="12"/>
      <c r="ACC231" s="12"/>
      <c r="ACD231" s="12"/>
      <c r="ACE231" s="12"/>
      <c r="ACF231" s="12"/>
      <c r="ACG231" s="12"/>
      <c r="ACH231" s="12"/>
      <c r="ACI231" s="12"/>
      <c r="ACJ231" s="12"/>
      <c r="ACK231" s="12"/>
      <c r="ACL231" s="12"/>
      <c r="ACM231" s="12"/>
      <c r="ACN231" s="12"/>
      <c r="ACO231" s="12"/>
      <c r="ACP231" s="12"/>
      <c r="ACQ231" s="12"/>
      <c r="ACR231" s="12"/>
      <c r="ACS231" s="12"/>
      <c r="ACT231" s="12"/>
      <c r="ACU231" s="12"/>
      <c r="ACV231" s="12"/>
      <c r="ACW231" s="12"/>
      <c r="ACX231" s="12"/>
      <c r="ACY231" s="12"/>
      <c r="ACZ231" s="12"/>
      <c r="ADA231" s="12"/>
      <c r="ADB231" s="12"/>
      <c r="ADC231" s="12"/>
      <c r="ADD231" s="12"/>
      <c r="ADE231" s="12"/>
      <c r="ADF231" s="12"/>
      <c r="ADG231" s="12"/>
      <c r="ADH231" s="12"/>
      <c r="ADI231" s="12"/>
      <c r="ADJ231" s="12"/>
      <c r="ADK231" s="12"/>
      <c r="ADL231" s="12"/>
      <c r="ADM231" s="12"/>
      <c r="ADN231" s="12"/>
      <c r="ADO231" s="12"/>
      <c r="ADP231" s="12"/>
      <c r="ADQ231" s="12"/>
      <c r="ADR231" s="12"/>
      <c r="ADS231" s="12"/>
      <c r="ADT231" s="12"/>
      <c r="ADU231" s="12"/>
      <c r="ADV231" s="12"/>
      <c r="ADW231" s="12"/>
      <c r="ADX231" s="12"/>
      <c r="ADY231" s="12"/>
      <c r="ADZ231" s="12"/>
      <c r="AEA231" s="12"/>
      <c r="AEB231" s="12"/>
      <c r="AEC231" s="12"/>
      <c r="AED231" s="12"/>
      <c r="AEE231" s="12"/>
      <c r="AEF231" s="12"/>
      <c r="AEG231" s="12"/>
      <c r="AEH231" s="12"/>
      <c r="AEI231" s="12"/>
      <c r="AEJ231" s="12"/>
      <c r="AEK231" s="12"/>
      <c r="AEL231" s="12"/>
      <c r="AEM231" s="12"/>
      <c r="AEN231" s="12"/>
      <c r="AEO231" s="12"/>
      <c r="AEP231" s="12"/>
      <c r="AEQ231" s="12"/>
      <c r="AER231" s="12"/>
      <c r="AES231" s="12"/>
      <c r="AET231" s="12"/>
      <c r="AEU231" s="12"/>
      <c r="AEV231" s="12"/>
      <c r="AEW231" s="12"/>
      <c r="AEX231" s="12"/>
      <c r="AEY231" s="12"/>
      <c r="AEZ231" s="12"/>
      <c r="AFA231" s="12"/>
      <c r="AFB231" s="12"/>
      <c r="AFC231" s="12"/>
      <c r="AFD231" s="12"/>
      <c r="AFE231" s="12"/>
      <c r="AFF231" s="12"/>
      <c r="AFG231" s="12"/>
      <c r="AFH231" s="12"/>
      <c r="AFI231" s="12"/>
      <c r="AFJ231" s="12"/>
      <c r="AFK231" s="12"/>
      <c r="AFL231" s="12"/>
      <c r="AFM231" s="12"/>
      <c r="AFN231" s="12"/>
      <c r="AFO231" s="12"/>
      <c r="AFP231" s="12"/>
      <c r="AFQ231" s="12"/>
      <c r="AFR231" s="12"/>
      <c r="AFS231" s="12"/>
      <c r="AFT231" s="12"/>
      <c r="AFU231" s="12"/>
      <c r="AFV231" s="12"/>
      <c r="AFW231" s="12"/>
      <c r="AFX231" s="12"/>
      <c r="AFY231" s="12"/>
      <c r="AFZ231" s="12"/>
      <c r="AGA231" s="12"/>
      <c r="AGB231" s="12"/>
      <c r="AGC231" s="12"/>
      <c r="AGD231" s="12"/>
      <c r="AGE231" s="12"/>
      <c r="AGF231" s="12"/>
      <c r="AGG231" s="12"/>
      <c r="AGH231" s="12"/>
      <c r="AGI231" s="12"/>
      <c r="AGJ231" s="12"/>
      <c r="AGK231" s="12"/>
      <c r="AGL231" s="12"/>
      <c r="AGM231" s="12"/>
      <c r="AGN231" s="12"/>
      <c r="AGO231" s="12"/>
      <c r="AGP231" s="12"/>
      <c r="AGQ231" s="12"/>
      <c r="AGR231" s="12"/>
      <c r="AGS231" s="12"/>
      <c r="AGT231" s="12"/>
      <c r="AGU231" s="12"/>
      <c r="AGV231" s="12"/>
      <c r="AGW231" s="12"/>
      <c r="AGX231" s="12"/>
      <c r="AGY231" s="12"/>
      <c r="AGZ231" s="12"/>
      <c r="AHA231" s="12"/>
      <c r="AHB231" s="12"/>
      <c r="AHC231" s="12"/>
      <c r="AHD231" s="12"/>
      <c r="AHE231" s="12"/>
      <c r="AHF231" s="12"/>
      <c r="AHG231" s="12"/>
      <c r="AHH231" s="12"/>
      <c r="AHI231" s="12"/>
      <c r="AHJ231" s="12"/>
      <c r="AHK231" s="12"/>
      <c r="AHL231" s="12"/>
      <c r="AHM231" s="12"/>
      <c r="AHN231" s="12"/>
      <c r="AHO231" s="12"/>
      <c r="AHP231" s="12"/>
      <c r="AHQ231" s="12"/>
      <c r="AHR231" s="12"/>
      <c r="AHS231" s="12"/>
      <c r="AHT231" s="12"/>
      <c r="AHU231" s="12"/>
      <c r="AHV231" s="12"/>
      <c r="AHW231" s="12"/>
      <c r="AHX231" s="12"/>
      <c r="AHY231" s="12"/>
      <c r="AHZ231" s="12"/>
      <c r="AIA231" s="12"/>
      <c r="AIB231" s="12"/>
      <c r="AIC231" s="12"/>
      <c r="AID231" s="12"/>
      <c r="AIE231" s="12"/>
      <c r="AIF231" s="12"/>
      <c r="AIG231" s="12"/>
      <c r="AIH231" s="12"/>
      <c r="AII231" s="12"/>
      <c r="AIJ231" s="12"/>
      <c r="AIK231" s="12"/>
      <c r="AIL231" s="12"/>
      <c r="AIM231" s="12"/>
      <c r="AIN231" s="12"/>
      <c r="AIO231" s="12"/>
      <c r="AIP231" s="12"/>
      <c r="AIQ231" s="12"/>
      <c r="AIR231" s="12"/>
      <c r="AIS231" s="12"/>
      <c r="AIT231" s="12"/>
      <c r="AIU231" s="12"/>
      <c r="AIV231" s="12"/>
      <c r="AIW231" s="12"/>
      <c r="AIX231" s="12"/>
      <c r="AIY231" s="12"/>
      <c r="AIZ231" s="12"/>
      <c r="AJA231" s="12"/>
      <c r="AJB231" s="12"/>
      <c r="AJC231" s="12"/>
      <c r="AJD231" s="12"/>
      <c r="AJE231" s="12"/>
      <c r="AJF231" s="12"/>
      <c r="AJG231" s="12"/>
      <c r="AJH231" s="12"/>
      <c r="AJI231" s="12"/>
      <c r="AJJ231" s="12"/>
      <c r="AJK231" s="12"/>
      <c r="AJL231" s="12"/>
      <c r="AJM231" s="12"/>
      <c r="AJN231" s="12"/>
      <c r="AJO231" s="12"/>
      <c r="AJP231" s="12"/>
      <c r="AJQ231" s="12"/>
      <c r="AJR231" s="12"/>
      <c r="AJS231" s="12"/>
      <c r="AJT231" s="12"/>
      <c r="AJU231" s="12"/>
      <c r="AJV231" s="12"/>
      <c r="AJW231" s="12"/>
      <c r="AJX231" s="12"/>
      <c r="AJY231" s="12"/>
      <c r="AJZ231" s="12"/>
      <c r="AKA231" s="12"/>
      <c r="AKB231" s="12"/>
      <c r="AKC231" s="12"/>
      <c r="AKD231" s="12"/>
      <c r="AKE231" s="12"/>
      <c r="AKF231" s="12"/>
      <c r="AKG231" s="12"/>
      <c r="AKH231" s="12"/>
      <c r="AKI231" s="12"/>
      <c r="AKJ231" s="12"/>
      <c r="AKK231" s="12"/>
      <c r="AKL231" s="12"/>
      <c r="AKM231" s="12"/>
      <c r="AKN231" s="12"/>
      <c r="AKO231" s="12"/>
      <c r="AKP231" s="12"/>
      <c r="AKQ231" s="12"/>
      <c r="AKR231" s="12"/>
      <c r="AKS231" s="12"/>
      <c r="AKT231" s="12"/>
      <c r="AKU231" s="12"/>
      <c r="AKV231" s="12"/>
      <c r="AKW231" s="12"/>
      <c r="AKX231" s="12"/>
      <c r="AKY231" s="12"/>
      <c r="AKZ231" s="12"/>
      <c r="ALA231" s="12"/>
      <c r="ALB231" s="12"/>
      <c r="ALC231" s="12"/>
      <c r="ALD231" s="12"/>
      <c r="ALE231" s="12"/>
      <c r="ALF231" s="12"/>
      <c r="ALG231" s="12"/>
      <c r="ALH231" s="12"/>
      <c r="ALI231" s="12"/>
      <c r="ALJ231" s="12"/>
      <c r="ALK231" s="12"/>
      <c r="ALL231" s="12"/>
      <c r="ALM231" s="12"/>
      <c r="ALN231" s="12"/>
      <c r="ALO231" s="12"/>
      <c r="ALP231" s="12"/>
      <c r="ALQ231" s="12"/>
      <c r="ALR231" s="12"/>
      <c r="ALS231" s="12"/>
      <c r="ALT231" s="12"/>
      <c r="ALU231" s="12"/>
      <c r="ALV231" s="12"/>
      <c r="ALW231" s="12"/>
      <c r="ALX231" s="12"/>
      <c r="ALY231" s="12"/>
      <c r="ALZ231" s="12"/>
      <c r="AMA231" s="12"/>
      <c r="AMB231" s="12"/>
      <c r="AMC231" s="12"/>
      <c r="AMD231" s="12"/>
      <c r="AME231" s="12"/>
      <c r="AMF231" s="12"/>
      <c r="AMG231" s="12"/>
      <c r="AMH231" s="12"/>
      <c r="AMI231" s="12"/>
      <c r="AMJ231" s="12"/>
      <c r="AMK231" s="12"/>
      <c r="AML231" s="12"/>
      <c r="AMM231" s="12"/>
      <c r="AMN231" s="12"/>
      <c r="AMO231" s="12"/>
      <c r="AMP231" s="12"/>
      <c r="AMQ231" s="12"/>
      <c r="AMR231" s="12"/>
      <c r="AMS231" s="12"/>
      <c r="AMT231" s="12"/>
      <c r="AMU231" s="12"/>
      <c r="AMV231" s="12"/>
      <c r="AMW231" s="12"/>
      <c r="AMX231" s="12"/>
      <c r="AMY231" s="12"/>
      <c r="AMZ231" s="12"/>
      <c r="ANA231" s="12"/>
      <c r="ANB231" s="12"/>
      <c r="ANC231" s="12"/>
      <c r="AND231" s="12"/>
      <c r="ANE231" s="12"/>
      <c r="ANF231" s="12"/>
      <c r="ANG231" s="12"/>
      <c r="ANH231" s="12"/>
      <c r="ANI231" s="12"/>
      <c r="ANJ231" s="12"/>
      <c r="ANK231" s="12"/>
      <c r="ANL231" s="12"/>
      <c r="ANM231" s="12"/>
      <c r="ANN231" s="12"/>
      <c r="ANO231" s="12"/>
      <c r="ANP231" s="12"/>
      <c r="ANQ231" s="12"/>
      <c r="ANR231" s="12"/>
      <c r="ANS231" s="12"/>
      <c r="ANT231" s="12"/>
      <c r="ANU231" s="12"/>
      <c r="ANV231" s="12"/>
      <c r="ANW231" s="12"/>
      <c r="ANX231" s="12"/>
      <c r="ANY231" s="12"/>
      <c r="ANZ231" s="12"/>
      <c r="AOA231" s="12"/>
      <c r="AOB231" s="12"/>
      <c r="AOC231" s="12"/>
      <c r="AOD231" s="12"/>
      <c r="AOE231" s="12"/>
      <c r="AOF231" s="12"/>
      <c r="AOG231" s="12"/>
      <c r="AOH231" s="12"/>
      <c r="AOI231" s="12"/>
      <c r="AOJ231" s="12"/>
      <c r="AOK231" s="12"/>
      <c r="AOL231" s="12"/>
      <c r="AOM231" s="12"/>
      <c r="AON231" s="12"/>
      <c r="AOO231" s="12"/>
      <c r="AOP231" s="12"/>
      <c r="AOQ231" s="12"/>
      <c r="AOR231" s="12"/>
      <c r="AOS231" s="12"/>
      <c r="AOT231" s="12"/>
      <c r="AOU231" s="12"/>
      <c r="AOV231" s="12"/>
      <c r="AOW231" s="12"/>
      <c r="AOX231" s="12"/>
      <c r="AOY231" s="12"/>
      <c r="AOZ231" s="12"/>
      <c r="APA231" s="12"/>
      <c r="APB231" s="12"/>
      <c r="APC231" s="12"/>
      <c r="APD231" s="12"/>
      <c r="APE231" s="12"/>
      <c r="APF231" s="12"/>
      <c r="APG231" s="12"/>
      <c r="APH231" s="12"/>
      <c r="API231" s="12"/>
      <c r="APJ231" s="12"/>
      <c r="APK231" s="12"/>
      <c r="APL231" s="12"/>
      <c r="APM231" s="12"/>
      <c r="APN231" s="12"/>
      <c r="APO231" s="12"/>
      <c r="APP231" s="12"/>
      <c r="APQ231" s="12"/>
      <c r="APR231" s="12"/>
      <c r="APS231" s="12"/>
      <c r="APT231" s="12"/>
      <c r="APU231" s="12"/>
      <c r="APV231" s="12"/>
      <c r="APW231" s="12"/>
      <c r="APX231" s="12"/>
      <c r="APY231" s="12"/>
      <c r="APZ231" s="12"/>
      <c r="AQA231" s="12"/>
      <c r="AQB231" s="12"/>
      <c r="AQC231" s="12"/>
      <c r="AQD231" s="12"/>
      <c r="AQE231" s="12"/>
      <c r="AQF231" s="12"/>
      <c r="AQG231" s="12"/>
      <c r="AQH231" s="12"/>
      <c r="AQI231" s="12"/>
      <c r="AQJ231" s="12"/>
      <c r="AQK231" s="12"/>
      <c r="AQL231" s="12"/>
      <c r="AQM231" s="12"/>
      <c r="AQN231" s="12"/>
      <c r="AQO231" s="12"/>
      <c r="AQP231" s="12"/>
      <c r="AQQ231" s="12"/>
      <c r="AQR231" s="12"/>
      <c r="AQS231" s="12"/>
      <c r="AQT231" s="12"/>
      <c r="AQU231" s="12"/>
      <c r="AQV231" s="12"/>
      <c r="AQW231" s="12"/>
      <c r="AQX231" s="12"/>
      <c r="AQY231" s="12"/>
      <c r="AQZ231" s="12"/>
      <c r="ARA231" s="12"/>
      <c r="ARB231" s="12"/>
      <c r="ARC231" s="12"/>
      <c r="ARD231" s="12"/>
      <c r="ARE231" s="12"/>
      <c r="ARF231" s="12"/>
      <c r="ARG231" s="12"/>
      <c r="ARH231" s="12"/>
      <c r="ARI231" s="12"/>
      <c r="ARJ231" s="12"/>
      <c r="ARK231" s="12"/>
      <c r="ARL231" s="12"/>
      <c r="ARM231" s="12"/>
      <c r="ARN231" s="12"/>
      <c r="ARO231" s="12"/>
      <c r="ARP231" s="12"/>
      <c r="ARQ231" s="12"/>
      <c r="ARR231" s="12"/>
      <c r="ARS231" s="12"/>
      <c r="ART231" s="12"/>
      <c r="ARU231" s="12"/>
      <c r="ARV231" s="12"/>
      <c r="ARW231" s="12"/>
      <c r="ARX231" s="12"/>
      <c r="ARY231" s="12"/>
      <c r="ARZ231" s="12"/>
      <c r="ASA231" s="12"/>
      <c r="ASB231" s="12"/>
      <c r="ASC231" s="12"/>
      <c r="ASD231" s="12"/>
      <c r="ASE231" s="12"/>
      <c r="ASF231" s="12"/>
      <c r="ASG231" s="12"/>
      <c r="ASH231" s="12"/>
      <c r="ASI231" s="12"/>
      <c r="ASJ231" s="12"/>
      <c r="ASK231" s="12"/>
      <c r="ASL231" s="12"/>
      <c r="ASM231" s="12"/>
      <c r="ASN231" s="12"/>
      <c r="ASO231" s="12"/>
      <c r="ASP231" s="12"/>
      <c r="ASQ231" s="12"/>
      <c r="ASR231" s="12"/>
      <c r="ASS231" s="12"/>
      <c r="AST231" s="12"/>
      <c r="ASU231" s="12"/>
      <c r="ASV231" s="12"/>
      <c r="ASW231" s="12"/>
      <c r="ASX231" s="12"/>
      <c r="ASY231" s="12"/>
      <c r="ASZ231" s="12"/>
      <c r="ATA231" s="12"/>
      <c r="ATB231" s="12"/>
      <c r="ATC231" s="12"/>
      <c r="ATD231" s="12"/>
      <c r="ATE231" s="12"/>
      <c r="ATF231" s="12"/>
      <c r="ATG231" s="12"/>
      <c r="ATH231" s="12"/>
      <c r="ATI231" s="12"/>
      <c r="ATJ231" s="12"/>
      <c r="ATK231" s="12"/>
      <c r="ATL231" s="12"/>
      <c r="ATM231" s="12"/>
      <c r="ATN231" s="12"/>
      <c r="ATO231" s="12"/>
      <c r="ATP231" s="12"/>
      <c r="ATQ231" s="12"/>
      <c r="ATR231" s="12"/>
      <c r="ATS231" s="12"/>
      <c r="ATT231" s="12"/>
      <c r="ATU231" s="12"/>
      <c r="ATV231" s="12"/>
      <c r="ATW231" s="12"/>
      <c r="ATX231" s="12"/>
      <c r="ATY231" s="12"/>
      <c r="ATZ231" s="12"/>
      <c r="AUA231" s="12"/>
      <c r="AUB231" s="12"/>
      <c r="AUC231" s="12"/>
      <c r="AUD231" s="12"/>
      <c r="AUE231" s="12"/>
      <c r="AUF231" s="12"/>
      <c r="AUG231" s="12"/>
      <c r="AUH231" s="12"/>
      <c r="AUI231" s="12"/>
      <c r="AUJ231" s="12"/>
      <c r="AUK231" s="12"/>
      <c r="AUL231" s="12"/>
      <c r="AUM231" s="12"/>
      <c r="AUN231" s="12"/>
      <c r="AUO231" s="12"/>
      <c r="AUP231" s="12"/>
      <c r="AUQ231" s="12"/>
      <c r="AUR231" s="12"/>
      <c r="AUS231" s="12"/>
      <c r="AUT231" s="12"/>
      <c r="AUU231" s="12"/>
      <c r="AUV231" s="12"/>
      <c r="AUW231" s="12"/>
      <c r="AUX231" s="12"/>
      <c r="AUY231" s="12"/>
      <c r="AUZ231" s="12"/>
      <c r="AVA231" s="12"/>
      <c r="AVB231" s="12"/>
      <c r="AVC231" s="12"/>
      <c r="AVD231" s="12"/>
      <c r="AVE231" s="12"/>
      <c r="AVF231" s="12"/>
      <c r="AVG231" s="12"/>
      <c r="AVH231" s="12"/>
      <c r="AVI231" s="12"/>
      <c r="AVJ231" s="12"/>
      <c r="AVK231" s="12"/>
      <c r="AVL231" s="12"/>
      <c r="AVM231" s="12"/>
      <c r="AVN231" s="12"/>
      <c r="AVO231" s="12"/>
      <c r="AVP231" s="12"/>
      <c r="AVQ231" s="12"/>
      <c r="AVR231" s="12"/>
      <c r="AVS231" s="12"/>
      <c r="AVT231" s="12"/>
      <c r="AVU231" s="12"/>
      <c r="AVV231" s="12"/>
      <c r="AVW231" s="12"/>
      <c r="AVX231" s="12"/>
      <c r="AVY231" s="12"/>
      <c r="AVZ231" s="12"/>
      <c r="AWA231" s="12"/>
      <c r="AWB231" s="12"/>
      <c r="AWC231" s="12"/>
      <c r="AWD231" s="12"/>
      <c r="AWE231" s="12"/>
      <c r="AWF231" s="12"/>
      <c r="AWG231" s="12"/>
      <c r="AWH231" s="12"/>
      <c r="AWI231" s="12"/>
      <c r="AWJ231" s="12"/>
      <c r="AWK231" s="12"/>
      <c r="AWL231" s="12"/>
      <c r="AWM231" s="12"/>
      <c r="AWN231" s="12"/>
      <c r="AWO231" s="12"/>
      <c r="AWP231" s="12"/>
      <c r="AWQ231" s="12"/>
      <c r="AWR231" s="12"/>
      <c r="AWS231" s="12"/>
      <c r="AWT231" s="12"/>
      <c r="AWU231" s="12"/>
      <c r="AWV231" s="12"/>
      <c r="AWW231" s="12"/>
      <c r="AWX231" s="12"/>
      <c r="AWY231" s="12"/>
      <c r="AWZ231" s="12"/>
      <c r="AXA231" s="12"/>
      <c r="AXB231" s="12"/>
      <c r="AXC231" s="12"/>
      <c r="AXD231" s="12"/>
      <c r="AXE231" s="12"/>
      <c r="AXF231" s="12"/>
      <c r="AXG231" s="12"/>
      <c r="AXH231" s="12"/>
      <c r="AXI231" s="12"/>
      <c r="AXJ231" s="12"/>
      <c r="AXK231" s="12"/>
      <c r="AXL231" s="12"/>
      <c r="AXM231" s="12"/>
      <c r="AXN231" s="12"/>
      <c r="AXO231" s="12"/>
      <c r="AXP231" s="12"/>
      <c r="AXQ231" s="12"/>
      <c r="AXR231" s="12"/>
      <c r="AXS231" s="12"/>
      <c r="AXT231" s="12"/>
      <c r="AXU231" s="12"/>
      <c r="AXV231" s="12"/>
      <c r="AXW231" s="12"/>
      <c r="AXX231" s="12"/>
      <c r="AXY231" s="12"/>
      <c r="AXZ231" s="12"/>
      <c r="AYA231" s="12"/>
      <c r="AYB231" s="12"/>
      <c r="AYC231" s="12"/>
      <c r="AYD231" s="12"/>
      <c r="AYE231" s="12"/>
      <c r="AYF231" s="12"/>
      <c r="AYG231" s="12"/>
      <c r="AYH231" s="12"/>
      <c r="AYI231" s="12"/>
      <c r="AYJ231" s="12"/>
      <c r="AYK231" s="12"/>
      <c r="AYL231" s="12"/>
      <c r="AYM231" s="12"/>
      <c r="AYN231" s="12"/>
      <c r="AYO231" s="12"/>
      <c r="AYP231" s="12"/>
      <c r="AYQ231" s="12"/>
      <c r="AYR231" s="12"/>
      <c r="AYS231" s="12"/>
      <c r="AYT231" s="12"/>
      <c r="AYU231" s="12"/>
      <c r="AYV231" s="12"/>
      <c r="AYW231" s="12"/>
      <c r="AYX231" s="12"/>
      <c r="AYY231" s="12"/>
      <c r="AYZ231" s="12"/>
      <c r="AZA231" s="12"/>
      <c r="AZB231" s="12"/>
      <c r="AZC231" s="12"/>
      <c r="AZD231" s="12"/>
      <c r="AZE231" s="12"/>
      <c r="AZF231" s="12"/>
      <c r="AZG231" s="12"/>
      <c r="AZH231" s="12"/>
      <c r="AZI231" s="12"/>
      <c r="AZJ231" s="12"/>
      <c r="AZK231" s="12"/>
      <c r="AZL231" s="12"/>
      <c r="AZM231" s="12"/>
      <c r="AZN231" s="12"/>
      <c r="AZO231" s="12"/>
      <c r="AZP231" s="12"/>
      <c r="AZQ231" s="12"/>
      <c r="AZR231" s="12"/>
      <c r="AZS231" s="12"/>
      <c r="AZT231" s="12"/>
      <c r="AZU231" s="12"/>
      <c r="AZV231" s="12"/>
      <c r="AZW231" s="12"/>
      <c r="AZX231" s="12"/>
      <c r="AZY231" s="12"/>
      <c r="AZZ231" s="12"/>
      <c r="BAA231" s="12"/>
      <c r="BAB231" s="12"/>
      <c r="BAC231" s="12"/>
      <c r="BAD231" s="12"/>
      <c r="BAE231" s="12"/>
      <c r="BAF231" s="12"/>
      <c r="BAG231" s="12"/>
      <c r="BAH231" s="12"/>
      <c r="BAI231" s="12"/>
      <c r="BAJ231" s="12"/>
      <c r="BAK231" s="12"/>
      <c r="BAL231" s="12"/>
      <c r="BAM231" s="12"/>
      <c r="BAN231" s="12"/>
      <c r="BAO231" s="12"/>
      <c r="BAP231" s="12"/>
      <c r="BAQ231" s="12"/>
      <c r="BAR231" s="12"/>
      <c r="BAS231" s="12"/>
      <c r="BAT231" s="12"/>
      <c r="BAU231" s="12"/>
      <c r="BAV231" s="12"/>
      <c r="BAW231" s="12"/>
      <c r="BAX231" s="12"/>
      <c r="BAY231" s="12"/>
      <c r="BAZ231" s="12"/>
      <c r="BBA231" s="12"/>
      <c r="BBB231" s="12"/>
      <c r="BBC231" s="12"/>
      <c r="BBD231" s="12"/>
      <c r="BBE231" s="12"/>
      <c r="BBF231" s="12"/>
      <c r="BBG231" s="12"/>
      <c r="BBH231" s="12"/>
      <c r="BBI231" s="12"/>
      <c r="BBJ231" s="12"/>
      <c r="BBK231" s="12"/>
      <c r="BBL231" s="12"/>
      <c r="BBM231" s="12"/>
      <c r="BBN231" s="12"/>
      <c r="BBO231" s="12"/>
      <c r="BBP231" s="12"/>
      <c r="BBQ231" s="12"/>
      <c r="BBR231" s="12"/>
      <c r="BBS231" s="12"/>
      <c r="BBT231" s="12"/>
      <c r="BBU231" s="12"/>
      <c r="BBV231" s="12"/>
      <c r="BBW231" s="12"/>
      <c r="BBX231" s="12"/>
      <c r="BBY231" s="12"/>
      <c r="BBZ231" s="12"/>
      <c r="BCA231" s="12"/>
      <c r="BCB231" s="12"/>
      <c r="BCC231" s="12"/>
      <c r="BCD231" s="12"/>
      <c r="BCE231" s="12"/>
      <c r="BCF231" s="12"/>
      <c r="BCG231" s="12"/>
      <c r="BCH231" s="12"/>
      <c r="BCI231" s="12"/>
      <c r="BCJ231" s="12"/>
      <c r="BCK231" s="12"/>
      <c r="BCL231" s="12"/>
      <c r="BCM231" s="12"/>
      <c r="BCN231" s="12"/>
      <c r="BCO231" s="12"/>
      <c r="BCP231" s="12"/>
      <c r="BCQ231" s="12"/>
      <c r="BCR231" s="12"/>
      <c r="BCS231" s="12"/>
      <c r="BCT231" s="12"/>
      <c r="BCU231" s="12"/>
      <c r="BCV231" s="12"/>
      <c r="BCW231" s="12"/>
      <c r="BCX231" s="12"/>
      <c r="BCY231" s="12"/>
      <c r="BCZ231" s="12"/>
      <c r="BDA231" s="12"/>
      <c r="BDB231" s="12"/>
      <c r="BDC231" s="12"/>
      <c r="BDD231" s="12"/>
      <c r="BDE231" s="12"/>
      <c r="BDF231" s="12"/>
      <c r="BDG231" s="12"/>
      <c r="BDH231" s="12"/>
      <c r="BDI231" s="12"/>
      <c r="BDJ231" s="12"/>
      <c r="BDK231" s="12"/>
      <c r="BDL231" s="12"/>
      <c r="BDM231" s="12"/>
      <c r="BDN231" s="12"/>
      <c r="BDO231" s="12"/>
      <c r="BDP231" s="12"/>
      <c r="BDQ231" s="12"/>
      <c r="BDR231" s="12"/>
      <c r="BDS231" s="12"/>
      <c r="BDT231" s="12"/>
      <c r="BDU231" s="12"/>
      <c r="BDV231" s="12"/>
      <c r="BDW231" s="12"/>
      <c r="BDX231" s="12"/>
      <c r="BDY231" s="12"/>
      <c r="BDZ231" s="12"/>
      <c r="BEA231" s="12"/>
      <c r="BEB231" s="12"/>
      <c r="BEC231" s="12"/>
      <c r="BED231" s="12"/>
      <c r="BEE231" s="12"/>
      <c r="BEF231" s="12"/>
      <c r="BEG231" s="12"/>
      <c r="BEH231" s="12"/>
      <c r="BEI231" s="12"/>
      <c r="BEJ231" s="12"/>
      <c r="BEK231" s="12"/>
      <c r="BEL231" s="12"/>
      <c r="BEM231" s="12"/>
      <c r="BEN231" s="12"/>
      <c r="BEO231" s="12"/>
      <c r="BEP231" s="12"/>
      <c r="BEQ231" s="12"/>
      <c r="BER231" s="12"/>
      <c r="BES231" s="12"/>
      <c r="BET231" s="12"/>
      <c r="BEU231" s="12"/>
      <c r="BEV231" s="12"/>
      <c r="BEW231" s="12"/>
      <c r="BEX231" s="12"/>
      <c r="BEY231" s="12"/>
      <c r="BEZ231" s="12"/>
      <c r="BFA231" s="12"/>
      <c r="BFB231" s="12"/>
      <c r="BFC231" s="12"/>
      <c r="BFD231" s="12"/>
      <c r="BFE231" s="12"/>
      <c r="BFF231" s="12"/>
      <c r="BFG231" s="12"/>
      <c r="BFH231" s="12"/>
      <c r="BFI231" s="12"/>
      <c r="BFJ231" s="12"/>
      <c r="BFK231" s="12"/>
      <c r="BFL231" s="12"/>
      <c r="BFM231" s="12"/>
      <c r="BFN231" s="12"/>
      <c r="BFO231" s="12"/>
      <c r="BFP231" s="12"/>
      <c r="BFQ231" s="12"/>
      <c r="BFR231" s="12"/>
      <c r="BFS231" s="12"/>
      <c r="BFT231" s="12"/>
      <c r="BFU231" s="12"/>
      <c r="BFV231" s="12"/>
      <c r="BFW231" s="12"/>
      <c r="BFX231" s="12"/>
      <c r="BFY231" s="12"/>
      <c r="BFZ231" s="12"/>
      <c r="BGA231" s="12"/>
      <c r="BGB231" s="12"/>
      <c r="BGC231" s="12"/>
      <c r="BGD231" s="12"/>
      <c r="BGE231" s="12"/>
      <c r="BGF231" s="12"/>
      <c r="BGG231" s="12"/>
      <c r="BGH231" s="12"/>
      <c r="BGI231" s="12"/>
      <c r="BGJ231" s="12"/>
      <c r="BGK231" s="12"/>
      <c r="BGL231" s="12"/>
      <c r="BGM231" s="12"/>
      <c r="BGN231" s="12"/>
      <c r="BGO231" s="12"/>
      <c r="BGP231" s="12"/>
      <c r="BGQ231" s="12"/>
      <c r="BGR231" s="12"/>
    </row>
    <row r="232" spans="1:1552" s="25" customFormat="1" ht="15.75" customHeight="1" x14ac:dyDescent="0.25">
      <c r="A232" s="106"/>
      <c r="B232" s="98"/>
      <c r="C232" s="94">
        <v>2023</v>
      </c>
      <c r="D232" s="95" t="s">
        <v>12</v>
      </c>
      <c r="E232" s="96"/>
      <c r="F232" s="96" t="s">
        <v>12</v>
      </c>
      <c r="G232" s="96"/>
      <c r="H232" s="96" t="s">
        <v>12</v>
      </c>
      <c r="I232" s="96"/>
      <c r="J232" s="96" t="s">
        <v>12</v>
      </c>
      <c r="K232" s="96"/>
      <c r="L232" s="96" t="s">
        <v>12</v>
      </c>
      <c r="M232" s="96"/>
      <c r="N232" s="96" t="s">
        <v>12</v>
      </c>
      <c r="O232" s="96"/>
      <c r="P232" s="96" t="s">
        <v>12</v>
      </c>
      <c r="Q232" s="96"/>
      <c r="R232" s="96" t="s">
        <v>12</v>
      </c>
      <c r="S232" s="96"/>
      <c r="T232" s="96" t="s">
        <v>12</v>
      </c>
      <c r="U232" s="96"/>
      <c r="V232" s="96" t="s">
        <v>12</v>
      </c>
      <c r="W232" s="96"/>
      <c r="X232" s="96" t="s">
        <v>12</v>
      </c>
      <c r="Y232" s="96"/>
      <c r="Z232" s="96" t="s">
        <v>12</v>
      </c>
      <c r="AA232" s="96"/>
      <c r="AB232" s="96" t="s">
        <v>12</v>
      </c>
      <c r="AC232" s="96"/>
      <c r="AD232" s="96" t="s">
        <v>12</v>
      </c>
      <c r="AE232" s="96"/>
      <c r="AF232" s="96" t="s">
        <v>12</v>
      </c>
      <c r="AG232" s="96"/>
      <c r="AH232" s="96" t="s">
        <v>12</v>
      </c>
      <c r="AI232" s="96"/>
      <c r="AJ232" s="96" t="s">
        <v>12</v>
      </c>
      <c r="AK232" s="96"/>
      <c r="AL232" s="96" t="s">
        <v>12</v>
      </c>
      <c r="AM232" s="96"/>
      <c r="AN232" s="96" t="s">
        <v>12</v>
      </c>
      <c r="AO232" s="96"/>
      <c r="AP232" s="96" t="s">
        <v>12</v>
      </c>
      <c r="AQ232" s="96"/>
      <c r="AR232" s="96" t="s">
        <v>12</v>
      </c>
      <c r="AS232" s="96"/>
      <c r="AT232" s="96">
        <v>3</v>
      </c>
      <c r="AU232" s="96"/>
      <c r="AV232" s="96" t="s">
        <v>12</v>
      </c>
      <c r="AW232" s="96"/>
      <c r="AX232" s="96">
        <v>21</v>
      </c>
      <c r="AY232" s="96"/>
      <c r="AZ232" s="96" t="s">
        <v>12</v>
      </c>
      <c r="BA232" s="96"/>
      <c r="BB232" s="96" t="s">
        <v>12</v>
      </c>
      <c r="BC232" s="96"/>
      <c r="BD232" s="96" t="s">
        <v>12</v>
      </c>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c r="EB232" s="27"/>
      <c r="EC232" s="27"/>
      <c r="ED232" s="27"/>
      <c r="EE232" s="27"/>
      <c r="EF232" s="27"/>
      <c r="EG232" s="27"/>
      <c r="EH232" s="27"/>
      <c r="EI232" s="27"/>
      <c r="EJ232" s="27"/>
      <c r="EK232" s="27"/>
      <c r="EL232" s="27"/>
      <c r="EM232" s="27"/>
      <c r="EN232" s="27"/>
      <c r="EO232" s="27"/>
      <c r="EP232" s="27"/>
      <c r="EQ232" s="27"/>
      <c r="ER232" s="27"/>
      <c r="ES232" s="27"/>
      <c r="ET232" s="27"/>
      <c r="EU232" s="27"/>
      <c r="EV232" s="27"/>
      <c r="EW232" s="27"/>
      <c r="EX232" s="27"/>
      <c r="EY232" s="27"/>
      <c r="EZ232" s="27"/>
      <c r="FA232" s="27"/>
      <c r="FB232" s="27"/>
      <c r="FC232" s="27"/>
      <c r="FD232" s="27"/>
      <c r="FE232" s="27"/>
      <c r="FF232" s="27"/>
      <c r="FG232" s="27"/>
      <c r="FH232" s="27"/>
      <c r="FI232" s="27"/>
      <c r="FJ232" s="27"/>
      <c r="FK232" s="27"/>
      <c r="FL232" s="27"/>
      <c r="FM232" s="27"/>
      <c r="FN232" s="27"/>
      <c r="FO232" s="27"/>
      <c r="FP232" s="27"/>
      <c r="FQ232" s="27"/>
      <c r="FR232" s="27"/>
      <c r="FS232" s="27"/>
      <c r="FT232" s="27"/>
      <c r="FU232" s="27"/>
      <c r="FV232" s="27"/>
      <c r="FW232" s="27"/>
      <c r="FX232" s="27"/>
      <c r="FY232" s="27"/>
      <c r="FZ232" s="27"/>
      <c r="GA232" s="27"/>
      <c r="GB232" s="27"/>
      <c r="GC232" s="27"/>
      <c r="GD232" s="27"/>
      <c r="GE232" s="27"/>
      <c r="GF232" s="27"/>
      <c r="GG232" s="27"/>
      <c r="GH232" s="27"/>
      <c r="GI232" s="27"/>
      <c r="GJ232" s="27"/>
      <c r="GK232" s="27"/>
      <c r="GL232" s="27"/>
      <c r="GM232" s="27"/>
      <c r="GN232" s="27"/>
      <c r="GO232" s="27"/>
      <c r="GP232" s="27"/>
      <c r="GQ232" s="27"/>
      <c r="GR232" s="27"/>
      <c r="GS232" s="27"/>
      <c r="GT232" s="27"/>
      <c r="GU232" s="27"/>
      <c r="GV232" s="27"/>
      <c r="GW232" s="27"/>
      <c r="GX232" s="27"/>
      <c r="GY232" s="27"/>
      <c r="GZ232" s="27"/>
      <c r="HA232" s="27"/>
      <c r="HB232" s="27"/>
      <c r="HC232" s="27"/>
      <c r="HD232" s="27"/>
      <c r="HE232" s="27"/>
      <c r="HF232" s="27"/>
      <c r="HG232" s="27"/>
      <c r="HH232" s="27"/>
      <c r="HI232" s="27"/>
      <c r="HJ232" s="27"/>
      <c r="HK232" s="27"/>
      <c r="HL232" s="27"/>
      <c r="HM232" s="27"/>
      <c r="HN232" s="27"/>
      <c r="HO232" s="27"/>
      <c r="HP232" s="27"/>
      <c r="HQ232" s="27"/>
      <c r="HR232" s="27"/>
      <c r="HS232" s="27"/>
      <c r="HT232" s="27"/>
      <c r="HU232" s="27"/>
      <c r="HV232" s="27"/>
      <c r="HW232" s="27"/>
      <c r="HX232" s="27"/>
      <c r="HY232" s="27"/>
      <c r="HZ232" s="27"/>
      <c r="IA232" s="27"/>
      <c r="IB232" s="27"/>
      <c r="IC232" s="27"/>
      <c r="ID232" s="27"/>
      <c r="IE232" s="27"/>
      <c r="IF232" s="27"/>
      <c r="IG232" s="27"/>
      <c r="IH232" s="27"/>
      <c r="II232" s="27"/>
      <c r="IJ232" s="27"/>
      <c r="IK232" s="27"/>
      <c r="IL232" s="27"/>
      <c r="IM232" s="27"/>
      <c r="IN232" s="27"/>
      <c r="IO232" s="27"/>
      <c r="IP232" s="27"/>
      <c r="IQ232" s="27"/>
      <c r="IR232" s="27"/>
      <c r="IS232" s="27"/>
      <c r="IT232" s="27"/>
      <c r="IU232" s="27"/>
      <c r="IV232" s="27"/>
      <c r="IW232" s="27"/>
      <c r="IX232" s="27"/>
      <c r="IY232" s="27"/>
      <c r="IZ232" s="27"/>
      <c r="JA232" s="27"/>
      <c r="JB232" s="27"/>
      <c r="JC232" s="27"/>
      <c r="JD232" s="27"/>
      <c r="JE232" s="27"/>
      <c r="JF232" s="27"/>
      <c r="JG232" s="27"/>
      <c r="JH232" s="27"/>
      <c r="JI232" s="27"/>
      <c r="JJ232" s="27"/>
      <c r="JK232" s="27"/>
      <c r="JL232" s="27"/>
      <c r="JM232" s="27"/>
      <c r="JN232" s="27"/>
      <c r="JO232" s="27"/>
      <c r="JP232" s="27"/>
      <c r="JQ232" s="27"/>
      <c r="JR232" s="27"/>
      <c r="JS232" s="27"/>
      <c r="JT232" s="27"/>
      <c r="JU232" s="27"/>
      <c r="JV232" s="27"/>
      <c r="JW232" s="27"/>
      <c r="JX232" s="27"/>
      <c r="JY232" s="27"/>
      <c r="JZ232" s="27"/>
      <c r="KA232" s="27"/>
      <c r="KB232" s="27"/>
      <c r="KC232" s="27"/>
      <c r="KD232" s="27"/>
      <c r="KE232" s="27"/>
      <c r="KF232" s="27"/>
      <c r="KG232" s="27"/>
      <c r="KH232" s="27"/>
      <c r="KI232" s="27"/>
      <c r="KJ232" s="27"/>
      <c r="KK232" s="27"/>
      <c r="KL232" s="27"/>
      <c r="KM232" s="27"/>
      <c r="KN232" s="27"/>
      <c r="KO232" s="27"/>
      <c r="KP232" s="27"/>
      <c r="KQ232" s="27"/>
      <c r="KR232" s="27"/>
      <c r="KS232" s="27"/>
      <c r="KT232" s="27"/>
      <c r="KU232" s="27"/>
      <c r="KV232" s="27"/>
      <c r="KW232" s="27"/>
      <c r="KX232" s="27"/>
      <c r="KY232" s="27"/>
      <c r="KZ232" s="27"/>
      <c r="LA232" s="27"/>
      <c r="LB232" s="27"/>
      <c r="LC232" s="27"/>
      <c r="LD232" s="27"/>
      <c r="LE232" s="27"/>
      <c r="LF232" s="27"/>
      <c r="LG232" s="27"/>
      <c r="LH232" s="27"/>
      <c r="LI232" s="27"/>
      <c r="LJ232" s="27"/>
      <c r="LK232" s="27"/>
      <c r="LL232" s="27"/>
      <c r="LM232" s="27"/>
      <c r="LN232" s="27"/>
      <c r="LO232" s="27"/>
      <c r="LP232" s="27"/>
      <c r="LQ232" s="27"/>
      <c r="LR232" s="27"/>
      <c r="LS232" s="27"/>
      <c r="LT232" s="27"/>
      <c r="LU232" s="27"/>
      <c r="LV232" s="27"/>
      <c r="LW232" s="27"/>
      <c r="LX232" s="27"/>
      <c r="LY232" s="27"/>
      <c r="LZ232" s="27"/>
      <c r="MA232" s="27"/>
      <c r="MB232" s="27"/>
      <c r="MC232" s="27"/>
      <c r="MD232" s="27"/>
      <c r="ME232" s="27"/>
      <c r="MF232" s="27"/>
      <c r="MG232" s="27"/>
      <c r="MH232" s="27"/>
      <c r="MI232" s="27"/>
      <c r="MJ232" s="27"/>
      <c r="MK232" s="27"/>
      <c r="ML232" s="27"/>
      <c r="MM232" s="27"/>
      <c r="MN232" s="27"/>
      <c r="MO232" s="27"/>
      <c r="MP232" s="27"/>
      <c r="MQ232" s="27"/>
      <c r="MR232" s="27"/>
      <c r="MS232" s="27"/>
      <c r="MT232" s="27"/>
      <c r="MU232" s="27"/>
      <c r="MV232" s="27"/>
      <c r="MW232" s="27"/>
      <c r="MX232" s="27"/>
      <c r="MY232" s="27"/>
      <c r="MZ232" s="27"/>
      <c r="NA232" s="27"/>
      <c r="NB232" s="27"/>
      <c r="NC232" s="27"/>
      <c r="ND232" s="27"/>
      <c r="NE232" s="27"/>
      <c r="NF232" s="27"/>
      <c r="NG232" s="27"/>
      <c r="NH232" s="27"/>
      <c r="NI232" s="27"/>
      <c r="NJ232" s="27"/>
      <c r="NK232" s="27"/>
      <c r="NL232" s="27"/>
      <c r="NM232" s="27"/>
      <c r="NN232" s="27"/>
      <c r="NO232" s="27"/>
      <c r="NP232" s="27"/>
      <c r="NQ232" s="27"/>
      <c r="NR232" s="27"/>
      <c r="NS232" s="27"/>
      <c r="NT232" s="27"/>
      <c r="NU232" s="27"/>
      <c r="NV232" s="27"/>
      <c r="NW232" s="27"/>
      <c r="NX232" s="27"/>
      <c r="NY232" s="27"/>
      <c r="NZ232" s="27"/>
      <c r="OA232" s="27"/>
      <c r="OB232" s="27"/>
      <c r="OC232" s="27"/>
      <c r="OD232" s="27"/>
      <c r="OE232" s="27"/>
      <c r="OF232" s="27"/>
      <c r="OG232" s="27"/>
      <c r="OH232" s="27"/>
      <c r="OI232" s="27"/>
      <c r="OJ232" s="27"/>
      <c r="OK232" s="27"/>
      <c r="OL232" s="27"/>
      <c r="OM232" s="27"/>
      <c r="ON232" s="27"/>
      <c r="OO232" s="27"/>
      <c r="OP232" s="27"/>
      <c r="OQ232" s="27"/>
      <c r="OR232" s="27"/>
      <c r="OS232" s="27"/>
      <c r="OT232" s="27"/>
      <c r="OU232" s="27"/>
      <c r="OV232" s="27"/>
      <c r="OW232" s="27"/>
      <c r="OX232" s="27"/>
      <c r="OY232" s="27"/>
      <c r="OZ232" s="27"/>
      <c r="PA232" s="27"/>
      <c r="PB232" s="27"/>
      <c r="PC232" s="27"/>
      <c r="PD232" s="27"/>
      <c r="PE232" s="27"/>
      <c r="PF232" s="27"/>
      <c r="PG232" s="27"/>
      <c r="PH232" s="27"/>
      <c r="PI232" s="27"/>
      <c r="PJ232" s="27"/>
      <c r="PK232" s="27"/>
      <c r="PL232" s="27"/>
      <c r="PM232" s="27"/>
      <c r="PN232" s="27"/>
      <c r="PO232" s="27"/>
      <c r="PP232" s="27"/>
      <c r="PQ232" s="27"/>
      <c r="PR232" s="27"/>
      <c r="PS232" s="27"/>
      <c r="PT232" s="27"/>
      <c r="PU232" s="27"/>
      <c r="PV232" s="27"/>
      <c r="PW232" s="27"/>
      <c r="PX232" s="27"/>
      <c r="PY232" s="27"/>
      <c r="PZ232" s="27"/>
      <c r="QA232" s="27"/>
      <c r="QB232" s="27"/>
      <c r="QC232" s="27"/>
      <c r="QD232" s="27"/>
      <c r="QE232" s="27"/>
      <c r="QF232" s="27"/>
      <c r="QG232" s="27"/>
      <c r="QH232" s="27"/>
      <c r="QI232" s="27"/>
      <c r="QJ232" s="27"/>
      <c r="QK232" s="27"/>
      <c r="QL232" s="27"/>
      <c r="QM232" s="27"/>
      <c r="QN232" s="27"/>
      <c r="QO232" s="27"/>
      <c r="QP232" s="27"/>
      <c r="QQ232" s="27"/>
      <c r="QR232" s="27"/>
      <c r="QS232" s="27"/>
      <c r="QT232" s="27"/>
      <c r="QU232" s="27"/>
      <c r="QV232" s="27"/>
      <c r="QW232" s="27"/>
      <c r="QX232" s="27"/>
      <c r="QY232" s="27"/>
      <c r="QZ232" s="27"/>
      <c r="RA232" s="27"/>
      <c r="RB232" s="27"/>
      <c r="RC232" s="27"/>
      <c r="RD232" s="27"/>
      <c r="RE232" s="27"/>
      <c r="RF232" s="27"/>
      <c r="RG232" s="27"/>
      <c r="RH232" s="27"/>
      <c r="RI232" s="27"/>
      <c r="RJ232" s="27"/>
      <c r="RK232" s="27"/>
      <c r="RL232" s="27"/>
      <c r="RM232" s="27"/>
      <c r="RN232" s="27"/>
      <c r="RO232" s="27"/>
      <c r="RP232" s="27"/>
      <c r="RQ232" s="27"/>
      <c r="RR232" s="27"/>
      <c r="RS232" s="27"/>
      <c r="RT232" s="27"/>
      <c r="RU232" s="27"/>
      <c r="RV232" s="27"/>
      <c r="RW232" s="27"/>
      <c r="RX232" s="27"/>
      <c r="RY232" s="27"/>
      <c r="RZ232" s="27"/>
      <c r="SA232" s="27"/>
      <c r="SB232" s="27"/>
      <c r="SC232" s="27"/>
      <c r="SD232" s="27"/>
      <c r="SE232" s="27"/>
      <c r="SF232" s="27"/>
      <c r="SG232" s="27"/>
      <c r="SH232" s="27"/>
      <c r="SI232" s="27"/>
      <c r="SJ232" s="27"/>
      <c r="SK232" s="27"/>
      <c r="SL232" s="27"/>
      <c r="SM232" s="27"/>
      <c r="SN232" s="27"/>
      <c r="SO232" s="27"/>
      <c r="SP232" s="27"/>
      <c r="SQ232" s="27"/>
      <c r="SR232" s="27"/>
      <c r="SS232" s="27"/>
      <c r="ST232" s="27"/>
      <c r="SU232" s="27"/>
      <c r="SV232" s="27"/>
      <c r="SW232" s="27"/>
      <c r="SX232" s="27"/>
      <c r="SY232" s="27"/>
      <c r="SZ232" s="27"/>
      <c r="TA232" s="27"/>
      <c r="TB232" s="27"/>
      <c r="TC232" s="27"/>
      <c r="TD232" s="27"/>
      <c r="TE232" s="27"/>
      <c r="TF232" s="27"/>
      <c r="TG232" s="27"/>
      <c r="TH232" s="27"/>
      <c r="TI232" s="27"/>
      <c r="TJ232" s="27"/>
      <c r="TK232" s="27"/>
      <c r="TL232" s="27"/>
      <c r="TM232" s="27"/>
      <c r="TN232" s="27"/>
      <c r="TO232" s="27"/>
      <c r="TP232" s="27"/>
      <c r="TQ232" s="27"/>
      <c r="TR232" s="27"/>
      <c r="TS232" s="27"/>
      <c r="TT232" s="27"/>
      <c r="TU232" s="27"/>
      <c r="TV232" s="27"/>
      <c r="TW232" s="27"/>
      <c r="TX232" s="27"/>
      <c r="TY232" s="27"/>
      <c r="TZ232" s="27"/>
      <c r="UA232" s="27"/>
      <c r="UB232" s="27"/>
      <c r="UC232" s="27"/>
      <c r="UD232" s="27"/>
      <c r="UE232" s="27"/>
      <c r="UF232" s="27"/>
      <c r="UG232" s="27"/>
      <c r="UH232" s="27"/>
      <c r="UI232" s="27"/>
      <c r="UJ232" s="27"/>
      <c r="UK232" s="27"/>
      <c r="UL232" s="27"/>
      <c r="UM232" s="27"/>
      <c r="UN232" s="27"/>
      <c r="UO232" s="27"/>
      <c r="UP232" s="27"/>
      <c r="UQ232" s="27"/>
      <c r="UR232" s="27"/>
      <c r="US232" s="27"/>
      <c r="UT232" s="27"/>
      <c r="UU232" s="27"/>
      <c r="UV232" s="27"/>
      <c r="UW232" s="27"/>
      <c r="UX232" s="27"/>
      <c r="UY232" s="27"/>
      <c r="UZ232" s="27"/>
      <c r="VA232" s="27"/>
      <c r="VB232" s="27"/>
      <c r="VC232" s="27"/>
      <c r="VD232" s="27"/>
      <c r="VE232" s="27"/>
      <c r="VF232" s="27"/>
      <c r="VG232" s="27"/>
      <c r="VH232" s="27"/>
      <c r="VI232" s="27"/>
      <c r="VJ232" s="27"/>
      <c r="VK232" s="27"/>
      <c r="VL232" s="27"/>
      <c r="VM232" s="27"/>
      <c r="VN232" s="27"/>
      <c r="VO232" s="27"/>
      <c r="VP232" s="27"/>
      <c r="VQ232" s="27"/>
      <c r="VR232" s="27"/>
      <c r="VS232" s="27"/>
      <c r="VT232" s="27"/>
      <c r="VU232" s="27"/>
      <c r="VV232" s="27"/>
      <c r="VW232" s="27"/>
      <c r="VX232" s="27"/>
      <c r="VY232" s="27"/>
      <c r="VZ232" s="27"/>
      <c r="WA232" s="27"/>
      <c r="WB232" s="27"/>
      <c r="WC232" s="27"/>
      <c r="WD232" s="27"/>
      <c r="WE232" s="27"/>
      <c r="WF232" s="27"/>
      <c r="WG232" s="27"/>
      <c r="WH232" s="27"/>
      <c r="WI232" s="27"/>
      <c r="WJ232" s="27"/>
      <c r="WK232" s="27"/>
      <c r="WL232" s="27"/>
      <c r="WM232" s="27"/>
      <c r="WN232" s="27"/>
      <c r="WO232" s="27"/>
      <c r="WP232" s="27"/>
      <c r="WQ232" s="27"/>
      <c r="WR232" s="27"/>
      <c r="WS232" s="27"/>
      <c r="WT232" s="27"/>
      <c r="WU232" s="27"/>
      <c r="WV232" s="27"/>
      <c r="WW232" s="27"/>
      <c r="WX232" s="27"/>
      <c r="WY232" s="27"/>
      <c r="WZ232" s="27"/>
      <c r="XA232" s="27"/>
      <c r="XB232" s="27"/>
      <c r="XC232" s="27"/>
      <c r="XD232" s="27"/>
      <c r="XE232" s="27"/>
      <c r="XF232" s="27"/>
      <c r="XG232" s="27"/>
      <c r="XH232" s="27"/>
      <c r="XI232" s="27"/>
      <c r="XJ232" s="27"/>
      <c r="XK232" s="27"/>
      <c r="XL232" s="27"/>
      <c r="XM232" s="27"/>
      <c r="XN232" s="27"/>
      <c r="XO232" s="27"/>
      <c r="XP232" s="27"/>
      <c r="XQ232" s="27"/>
      <c r="XR232" s="27"/>
      <c r="XS232" s="27"/>
      <c r="XT232" s="27"/>
      <c r="XU232" s="27"/>
      <c r="XV232" s="27"/>
      <c r="XW232" s="27"/>
      <c r="XX232" s="27"/>
      <c r="XY232" s="27"/>
      <c r="XZ232" s="27"/>
      <c r="YA232" s="27"/>
      <c r="YB232" s="27"/>
      <c r="YC232" s="27"/>
      <c r="YD232" s="27"/>
      <c r="YE232" s="27"/>
      <c r="YF232" s="27"/>
      <c r="YG232" s="27"/>
      <c r="YH232" s="27"/>
      <c r="YI232" s="27"/>
      <c r="YJ232" s="27"/>
      <c r="YK232" s="27"/>
      <c r="YL232" s="27"/>
      <c r="YM232" s="27"/>
      <c r="YN232" s="27"/>
      <c r="YO232" s="27"/>
      <c r="YP232" s="27"/>
      <c r="YQ232" s="27"/>
      <c r="YR232" s="27"/>
      <c r="YS232" s="27"/>
      <c r="YT232" s="27"/>
      <c r="YU232" s="27"/>
      <c r="YV232" s="27"/>
      <c r="YW232" s="27"/>
      <c r="YX232" s="27"/>
      <c r="YY232" s="27"/>
      <c r="YZ232" s="27"/>
      <c r="ZA232" s="27"/>
      <c r="ZB232" s="27"/>
      <c r="ZC232" s="27"/>
      <c r="ZD232" s="27"/>
      <c r="ZE232" s="27"/>
      <c r="ZF232" s="27"/>
      <c r="ZG232" s="27"/>
      <c r="ZH232" s="27"/>
      <c r="ZI232" s="27"/>
      <c r="ZJ232" s="27"/>
      <c r="ZK232" s="27"/>
      <c r="ZL232" s="27"/>
      <c r="ZM232" s="27"/>
      <c r="ZN232" s="27"/>
      <c r="ZO232" s="27"/>
      <c r="ZP232" s="27"/>
      <c r="ZQ232" s="27"/>
      <c r="ZR232" s="27"/>
      <c r="ZS232" s="27"/>
      <c r="ZT232" s="27"/>
      <c r="ZU232" s="27"/>
      <c r="ZV232" s="27"/>
      <c r="ZW232" s="27"/>
      <c r="ZX232" s="27"/>
      <c r="ZY232" s="27"/>
      <c r="ZZ232" s="27"/>
      <c r="AAA232" s="27"/>
      <c r="AAB232" s="27"/>
      <c r="AAC232" s="27"/>
      <c r="AAD232" s="27"/>
      <c r="AAE232" s="27"/>
      <c r="AAF232" s="27"/>
      <c r="AAG232" s="27"/>
      <c r="AAH232" s="27"/>
      <c r="AAI232" s="27"/>
      <c r="AAJ232" s="27"/>
      <c r="AAK232" s="27"/>
      <c r="AAL232" s="27"/>
      <c r="AAM232" s="27"/>
      <c r="AAN232" s="27"/>
      <c r="AAO232" s="27"/>
      <c r="AAP232" s="27"/>
      <c r="AAQ232" s="27"/>
      <c r="AAR232" s="27"/>
      <c r="AAS232" s="27"/>
      <c r="AAT232" s="27"/>
      <c r="AAU232" s="27"/>
      <c r="AAV232" s="27"/>
      <c r="AAW232" s="27"/>
      <c r="AAX232" s="27"/>
      <c r="AAY232" s="27"/>
      <c r="AAZ232" s="27"/>
      <c r="ABA232" s="27"/>
      <c r="ABB232" s="27"/>
      <c r="ABC232" s="27"/>
      <c r="ABD232" s="27"/>
      <c r="ABE232" s="27"/>
      <c r="ABF232" s="27"/>
      <c r="ABG232" s="27"/>
      <c r="ABH232" s="27"/>
      <c r="ABI232" s="27"/>
      <c r="ABJ232" s="27"/>
      <c r="ABK232" s="27"/>
      <c r="ABL232" s="27"/>
      <c r="ABM232" s="27"/>
      <c r="ABN232" s="27"/>
      <c r="ABO232" s="27"/>
      <c r="ABP232" s="27"/>
      <c r="ABQ232" s="27"/>
      <c r="ABR232" s="27"/>
      <c r="ABS232" s="27"/>
      <c r="ABT232" s="27"/>
      <c r="ABU232" s="27"/>
      <c r="ABV232" s="27"/>
      <c r="ABW232" s="27"/>
      <c r="ABX232" s="27"/>
      <c r="ABY232" s="27"/>
      <c r="ABZ232" s="27"/>
      <c r="ACA232" s="27"/>
      <c r="ACB232" s="27"/>
      <c r="ACC232" s="27"/>
      <c r="ACD232" s="27"/>
      <c r="ACE232" s="27"/>
      <c r="ACF232" s="27"/>
      <c r="ACG232" s="27"/>
      <c r="ACH232" s="27"/>
      <c r="ACI232" s="27"/>
      <c r="ACJ232" s="27"/>
      <c r="ACK232" s="27"/>
      <c r="ACL232" s="27"/>
      <c r="ACM232" s="27"/>
      <c r="ACN232" s="27"/>
      <c r="ACO232" s="27"/>
      <c r="ACP232" s="27"/>
      <c r="ACQ232" s="27"/>
      <c r="ACR232" s="27"/>
      <c r="ACS232" s="27"/>
      <c r="ACT232" s="27"/>
      <c r="ACU232" s="27"/>
      <c r="ACV232" s="27"/>
      <c r="ACW232" s="27"/>
      <c r="ACX232" s="27"/>
      <c r="ACY232" s="27"/>
      <c r="ACZ232" s="27"/>
      <c r="ADA232" s="27"/>
      <c r="ADB232" s="27"/>
      <c r="ADC232" s="27"/>
      <c r="ADD232" s="27"/>
      <c r="ADE232" s="27"/>
      <c r="ADF232" s="27"/>
      <c r="ADG232" s="27"/>
      <c r="ADH232" s="27"/>
      <c r="ADI232" s="27"/>
      <c r="ADJ232" s="27"/>
      <c r="ADK232" s="27"/>
      <c r="ADL232" s="27"/>
      <c r="ADM232" s="27"/>
      <c r="ADN232" s="27"/>
      <c r="ADO232" s="27"/>
      <c r="ADP232" s="27"/>
      <c r="ADQ232" s="27"/>
      <c r="ADR232" s="27"/>
      <c r="ADS232" s="27"/>
      <c r="ADT232" s="27"/>
      <c r="ADU232" s="27"/>
      <c r="ADV232" s="27"/>
      <c r="ADW232" s="27"/>
      <c r="ADX232" s="27"/>
      <c r="ADY232" s="27"/>
      <c r="ADZ232" s="27"/>
      <c r="AEA232" s="27"/>
      <c r="AEB232" s="27"/>
      <c r="AEC232" s="27"/>
      <c r="AED232" s="27"/>
      <c r="AEE232" s="27"/>
      <c r="AEF232" s="27"/>
      <c r="AEG232" s="27"/>
      <c r="AEH232" s="27"/>
      <c r="AEI232" s="27"/>
      <c r="AEJ232" s="27"/>
      <c r="AEK232" s="27"/>
      <c r="AEL232" s="27"/>
      <c r="AEM232" s="27"/>
      <c r="AEN232" s="27"/>
      <c r="AEO232" s="27"/>
      <c r="AEP232" s="27"/>
      <c r="AEQ232" s="27"/>
      <c r="AER232" s="27"/>
      <c r="AES232" s="27"/>
      <c r="AET232" s="27"/>
      <c r="AEU232" s="27"/>
      <c r="AEV232" s="27"/>
      <c r="AEW232" s="27"/>
      <c r="AEX232" s="27"/>
      <c r="AEY232" s="27"/>
      <c r="AEZ232" s="27"/>
      <c r="AFA232" s="27"/>
      <c r="AFB232" s="27"/>
      <c r="AFC232" s="27"/>
      <c r="AFD232" s="27"/>
      <c r="AFE232" s="27"/>
      <c r="AFF232" s="27"/>
      <c r="AFG232" s="27"/>
      <c r="AFH232" s="27"/>
      <c r="AFI232" s="27"/>
      <c r="AFJ232" s="27"/>
      <c r="AFK232" s="27"/>
      <c r="AFL232" s="27"/>
      <c r="AFM232" s="27"/>
      <c r="AFN232" s="27"/>
      <c r="AFO232" s="27"/>
      <c r="AFP232" s="27"/>
      <c r="AFQ232" s="27"/>
      <c r="AFR232" s="27"/>
      <c r="AFS232" s="27"/>
      <c r="AFT232" s="27"/>
      <c r="AFU232" s="27"/>
      <c r="AFV232" s="27"/>
      <c r="AFW232" s="27"/>
      <c r="AFX232" s="27"/>
      <c r="AFY232" s="27"/>
      <c r="AFZ232" s="27"/>
      <c r="AGA232" s="27"/>
      <c r="AGB232" s="27"/>
      <c r="AGC232" s="27"/>
      <c r="AGD232" s="27"/>
      <c r="AGE232" s="27"/>
      <c r="AGF232" s="27"/>
      <c r="AGG232" s="27"/>
      <c r="AGH232" s="27"/>
      <c r="AGI232" s="27"/>
      <c r="AGJ232" s="27"/>
      <c r="AGK232" s="27"/>
      <c r="AGL232" s="27"/>
      <c r="AGM232" s="27"/>
      <c r="AGN232" s="27"/>
      <c r="AGO232" s="27"/>
      <c r="AGP232" s="27"/>
      <c r="AGQ232" s="27"/>
      <c r="AGR232" s="27"/>
      <c r="AGS232" s="27"/>
      <c r="AGT232" s="27"/>
      <c r="AGU232" s="27"/>
      <c r="AGV232" s="27"/>
      <c r="AGW232" s="27"/>
      <c r="AGX232" s="27"/>
      <c r="AGY232" s="27"/>
      <c r="AGZ232" s="27"/>
      <c r="AHA232" s="27"/>
      <c r="AHB232" s="27"/>
      <c r="AHC232" s="27"/>
      <c r="AHD232" s="27"/>
      <c r="AHE232" s="27"/>
      <c r="AHF232" s="27"/>
      <c r="AHG232" s="27"/>
      <c r="AHH232" s="27"/>
      <c r="AHI232" s="27"/>
      <c r="AHJ232" s="27"/>
      <c r="AHK232" s="27"/>
      <c r="AHL232" s="27"/>
      <c r="AHM232" s="27"/>
      <c r="AHN232" s="27"/>
      <c r="AHO232" s="27"/>
      <c r="AHP232" s="27"/>
      <c r="AHQ232" s="27"/>
      <c r="AHR232" s="27"/>
      <c r="AHS232" s="27"/>
      <c r="AHT232" s="27"/>
      <c r="AHU232" s="27"/>
      <c r="AHV232" s="27"/>
      <c r="AHW232" s="27"/>
      <c r="AHX232" s="27"/>
      <c r="AHY232" s="27"/>
      <c r="AHZ232" s="27"/>
      <c r="AIA232" s="27"/>
      <c r="AIB232" s="27"/>
      <c r="AIC232" s="27"/>
      <c r="AID232" s="27"/>
      <c r="AIE232" s="27"/>
      <c r="AIF232" s="27"/>
      <c r="AIG232" s="27"/>
      <c r="AIH232" s="27"/>
      <c r="AII232" s="27"/>
      <c r="AIJ232" s="27"/>
      <c r="AIK232" s="27"/>
      <c r="AIL232" s="27"/>
      <c r="AIM232" s="27"/>
      <c r="AIN232" s="27"/>
      <c r="AIO232" s="27"/>
      <c r="AIP232" s="27"/>
      <c r="AIQ232" s="27"/>
      <c r="AIR232" s="27"/>
      <c r="AIS232" s="27"/>
      <c r="AIT232" s="27"/>
      <c r="AIU232" s="27"/>
      <c r="AIV232" s="27"/>
      <c r="AIW232" s="27"/>
      <c r="AIX232" s="27"/>
      <c r="AIY232" s="27"/>
      <c r="AIZ232" s="27"/>
      <c r="AJA232" s="27"/>
      <c r="AJB232" s="27"/>
      <c r="AJC232" s="27"/>
      <c r="AJD232" s="27"/>
      <c r="AJE232" s="27"/>
      <c r="AJF232" s="27"/>
      <c r="AJG232" s="27"/>
      <c r="AJH232" s="27"/>
      <c r="AJI232" s="27"/>
      <c r="AJJ232" s="27"/>
      <c r="AJK232" s="27"/>
      <c r="AJL232" s="27"/>
      <c r="AJM232" s="27"/>
      <c r="AJN232" s="27"/>
      <c r="AJO232" s="27"/>
      <c r="AJP232" s="27"/>
      <c r="AJQ232" s="27"/>
      <c r="AJR232" s="27"/>
      <c r="AJS232" s="27"/>
      <c r="AJT232" s="27"/>
      <c r="AJU232" s="27"/>
      <c r="AJV232" s="27"/>
      <c r="AJW232" s="27"/>
      <c r="AJX232" s="27"/>
      <c r="AJY232" s="27"/>
      <c r="AJZ232" s="27"/>
      <c r="AKA232" s="27"/>
      <c r="AKB232" s="27"/>
      <c r="AKC232" s="27"/>
      <c r="AKD232" s="27"/>
      <c r="AKE232" s="27"/>
      <c r="AKF232" s="27"/>
      <c r="AKG232" s="27"/>
      <c r="AKH232" s="27"/>
      <c r="AKI232" s="27"/>
      <c r="AKJ232" s="27"/>
      <c r="AKK232" s="27"/>
      <c r="AKL232" s="27"/>
      <c r="AKM232" s="27"/>
      <c r="AKN232" s="27"/>
      <c r="AKO232" s="27"/>
      <c r="AKP232" s="27"/>
      <c r="AKQ232" s="27"/>
      <c r="AKR232" s="27"/>
      <c r="AKS232" s="27"/>
      <c r="AKT232" s="27"/>
      <c r="AKU232" s="27"/>
      <c r="AKV232" s="27"/>
      <c r="AKW232" s="27"/>
      <c r="AKX232" s="27"/>
      <c r="AKY232" s="27"/>
      <c r="AKZ232" s="27"/>
      <c r="ALA232" s="27"/>
      <c r="ALB232" s="27"/>
      <c r="ALC232" s="27"/>
      <c r="ALD232" s="27"/>
      <c r="ALE232" s="27"/>
      <c r="ALF232" s="27"/>
      <c r="ALG232" s="27"/>
      <c r="ALH232" s="27"/>
      <c r="ALI232" s="27"/>
      <c r="ALJ232" s="27"/>
      <c r="ALK232" s="27"/>
      <c r="ALL232" s="27"/>
      <c r="ALM232" s="27"/>
      <c r="ALN232" s="27"/>
      <c r="ALO232" s="27"/>
      <c r="ALP232" s="27"/>
      <c r="ALQ232" s="27"/>
      <c r="ALR232" s="27"/>
      <c r="ALS232" s="27"/>
      <c r="ALT232" s="27"/>
      <c r="ALU232" s="27"/>
      <c r="ALV232" s="27"/>
      <c r="ALW232" s="27"/>
      <c r="ALX232" s="27"/>
      <c r="ALY232" s="27"/>
      <c r="ALZ232" s="27"/>
      <c r="AMA232" s="27"/>
      <c r="AMB232" s="27"/>
      <c r="AMC232" s="27"/>
      <c r="AMD232" s="27"/>
      <c r="AME232" s="27"/>
      <c r="AMF232" s="27"/>
      <c r="AMG232" s="27"/>
      <c r="AMH232" s="27"/>
      <c r="AMI232" s="27"/>
      <c r="AMJ232" s="27"/>
      <c r="AMK232" s="27"/>
      <c r="AML232" s="27"/>
      <c r="AMM232" s="27"/>
      <c r="AMN232" s="27"/>
      <c r="AMO232" s="27"/>
      <c r="AMP232" s="27"/>
      <c r="AMQ232" s="27"/>
      <c r="AMR232" s="27"/>
      <c r="AMS232" s="27"/>
      <c r="AMT232" s="27"/>
      <c r="AMU232" s="27"/>
      <c r="AMV232" s="27"/>
      <c r="AMW232" s="27"/>
      <c r="AMX232" s="27"/>
      <c r="AMY232" s="27"/>
      <c r="AMZ232" s="27"/>
      <c r="ANA232" s="27"/>
      <c r="ANB232" s="27"/>
      <c r="ANC232" s="27"/>
      <c r="AND232" s="27"/>
      <c r="ANE232" s="27"/>
      <c r="ANF232" s="27"/>
      <c r="ANG232" s="27"/>
      <c r="ANH232" s="27"/>
      <c r="ANI232" s="27"/>
      <c r="ANJ232" s="27"/>
      <c r="ANK232" s="27"/>
      <c r="ANL232" s="27"/>
      <c r="ANM232" s="27"/>
      <c r="ANN232" s="27"/>
      <c r="ANO232" s="27"/>
      <c r="ANP232" s="27"/>
      <c r="ANQ232" s="27"/>
      <c r="ANR232" s="27"/>
      <c r="ANS232" s="27"/>
      <c r="ANT232" s="27"/>
      <c r="ANU232" s="27"/>
      <c r="ANV232" s="27"/>
      <c r="ANW232" s="27"/>
      <c r="ANX232" s="27"/>
      <c r="ANY232" s="27"/>
      <c r="ANZ232" s="27"/>
      <c r="AOA232" s="27"/>
      <c r="AOB232" s="27"/>
      <c r="AOC232" s="27"/>
      <c r="AOD232" s="27"/>
      <c r="AOE232" s="27"/>
      <c r="AOF232" s="27"/>
      <c r="AOG232" s="27"/>
      <c r="AOH232" s="27"/>
      <c r="AOI232" s="27"/>
      <c r="AOJ232" s="27"/>
      <c r="AOK232" s="27"/>
      <c r="AOL232" s="27"/>
      <c r="AOM232" s="27"/>
      <c r="AON232" s="27"/>
      <c r="AOO232" s="27"/>
      <c r="AOP232" s="27"/>
      <c r="AOQ232" s="27"/>
      <c r="AOR232" s="27"/>
      <c r="AOS232" s="27"/>
      <c r="AOT232" s="27"/>
      <c r="AOU232" s="27"/>
      <c r="AOV232" s="27"/>
      <c r="AOW232" s="27"/>
      <c r="AOX232" s="27"/>
      <c r="AOY232" s="27"/>
      <c r="AOZ232" s="27"/>
      <c r="APA232" s="27"/>
      <c r="APB232" s="27"/>
      <c r="APC232" s="27"/>
      <c r="APD232" s="27"/>
      <c r="APE232" s="27"/>
      <c r="APF232" s="27"/>
      <c r="APG232" s="27"/>
      <c r="APH232" s="27"/>
      <c r="API232" s="27"/>
      <c r="APJ232" s="27"/>
      <c r="APK232" s="27"/>
      <c r="APL232" s="27"/>
      <c r="APM232" s="27"/>
      <c r="APN232" s="27"/>
      <c r="APO232" s="27"/>
      <c r="APP232" s="27"/>
      <c r="APQ232" s="27"/>
      <c r="APR232" s="27"/>
      <c r="APS232" s="27"/>
      <c r="APT232" s="27"/>
      <c r="APU232" s="27"/>
      <c r="APV232" s="27"/>
      <c r="APW232" s="27"/>
      <c r="APX232" s="27"/>
      <c r="APY232" s="27"/>
      <c r="APZ232" s="27"/>
      <c r="AQA232" s="27"/>
      <c r="AQB232" s="27"/>
      <c r="AQC232" s="27"/>
      <c r="AQD232" s="27"/>
      <c r="AQE232" s="27"/>
      <c r="AQF232" s="27"/>
      <c r="AQG232" s="27"/>
      <c r="AQH232" s="27"/>
      <c r="AQI232" s="27"/>
      <c r="AQJ232" s="27"/>
      <c r="AQK232" s="27"/>
      <c r="AQL232" s="27"/>
      <c r="AQM232" s="27"/>
      <c r="AQN232" s="27"/>
      <c r="AQO232" s="27"/>
      <c r="AQP232" s="27"/>
      <c r="AQQ232" s="27"/>
      <c r="AQR232" s="27"/>
      <c r="AQS232" s="27"/>
      <c r="AQT232" s="27"/>
      <c r="AQU232" s="27"/>
      <c r="AQV232" s="27"/>
      <c r="AQW232" s="27"/>
      <c r="AQX232" s="27"/>
      <c r="AQY232" s="27"/>
      <c r="AQZ232" s="27"/>
      <c r="ARA232" s="27"/>
      <c r="ARB232" s="27"/>
      <c r="ARC232" s="27"/>
      <c r="ARD232" s="27"/>
      <c r="ARE232" s="27"/>
      <c r="ARF232" s="27"/>
      <c r="ARG232" s="27"/>
      <c r="ARH232" s="27"/>
      <c r="ARI232" s="27"/>
      <c r="ARJ232" s="27"/>
      <c r="ARK232" s="27"/>
      <c r="ARL232" s="27"/>
      <c r="ARM232" s="27"/>
      <c r="ARN232" s="27"/>
      <c r="ARO232" s="27"/>
      <c r="ARP232" s="27"/>
      <c r="ARQ232" s="27"/>
      <c r="ARR232" s="27"/>
      <c r="ARS232" s="27"/>
      <c r="ART232" s="27"/>
      <c r="ARU232" s="27"/>
      <c r="ARV232" s="27"/>
      <c r="ARW232" s="27"/>
      <c r="ARX232" s="27"/>
      <c r="ARY232" s="27"/>
      <c r="ARZ232" s="27"/>
      <c r="ASA232" s="27"/>
      <c r="ASB232" s="27"/>
      <c r="ASC232" s="27"/>
      <c r="ASD232" s="27"/>
      <c r="ASE232" s="27"/>
      <c r="ASF232" s="27"/>
      <c r="ASG232" s="27"/>
      <c r="ASH232" s="27"/>
      <c r="ASI232" s="27"/>
      <c r="ASJ232" s="27"/>
      <c r="ASK232" s="27"/>
      <c r="ASL232" s="27"/>
      <c r="ASM232" s="27"/>
      <c r="ASN232" s="27"/>
      <c r="ASO232" s="27"/>
      <c r="ASP232" s="27"/>
      <c r="ASQ232" s="27"/>
      <c r="ASR232" s="27"/>
      <c r="ASS232" s="27"/>
      <c r="AST232" s="27"/>
      <c r="ASU232" s="27"/>
      <c r="ASV232" s="27"/>
      <c r="ASW232" s="27"/>
      <c r="ASX232" s="27"/>
      <c r="ASY232" s="27"/>
      <c r="ASZ232" s="27"/>
      <c r="ATA232" s="27"/>
      <c r="ATB232" s="27"/>
      <c r="ATC232" s="27"/>
      <c r="ATD232" s="27"/>
      <c r="ATE232" s="27"/>
      <c r="ATF232" s="27"/>
      <c r="ATG232" s="27"/>
      <c r="ATH232" s="27"/>
      <c r="ATI232" s="27"/>
      <c r="ATJ232" s="27"/>
      <c r="ATK232" s="27"/>
      <c r="ATL232" s="27"/>
      <c r="ATM232" s="27"/>
      <c r="ATN232" s="27"/>
      <c r="ATO232" s="27"/>
      <c r="ATP232" s="27"/>
      <c r="ATQ232" s="27"/>
      <c r="ATR232" s="27"/>
      <c r="ATS232" s="27"/>
      <c r="ATT232" s="27"/>
      <c r="ATU232" s="27"/>
      <c r="ATV232" s="27"/>
      <c r="ATW232" s="27"/>
      <c r="ATX232" s="27"/>
      <c r="ATY232" s="27"/>
      <c r="ATZ232" s="27"/>
      <c r="AUA232" s="27"/>
      <c r="AUB232" s="27"/>
      <c r="AUC232" s="27"/>
      <c r="AUD232" s="27"/>
      <c r="AUE232" s="27"/>
      <c r="AUF232" s="27"/>
      <c r="AUG232" s="27"/>
      <c r="AUH232" s="27"/>
      <c r="AUI232" s="27"/>
      <c r="AUJ232" s="27"/>
      <c r="AUK232" s="27"/>
      <c r="AUL232" s="27"/>
      <c r="AUM232" s="27"/>
      <c r="AUN232" s="27"/>
      <c r="AUO232" s="27"/>
      <c r="AUP232" s="27"/>
      <c r="AUQ232" s="27"/>
      <c r="AUR232" s="27"/>
      <c r="AUS232" s="27"/>
      <c r="AUT232" s="27"/>
      <c r="AUU232" s="27"/>
      <c r="AUV232" s="27"/>
      <c r="AUW232" s="27"/>
      <c r="AUX232" s="27"/>
      <c r="AUY232" s="27"/>
      <c r="AUZ232" s="27"/>
      <c r="AVA232" s="27"/>
      <c r="AVB232" s="27"/>
      <c r="AVC232" s="27"/>
      <c r="AVD232" s="27"/>
      <c r="AVE232" s="27"/>
      <c r="AVF232" s="27"/>
      <c r="AVG232" s="27"/>
      <c r="AVH232" s="27"/>
      <c r="AVI232" s="27"/>
      <c r="AVJ232" s="27"/>
      <c r="AVK232" s="27"/>
      <c r="AVL232" s="27"/>
      <c r="AVM232" s="27"/>
      <c r="AVN232" s="27"/>
      <c r="AVO232" s="27"/>
      <c r="AVP232" s="27"/>
      <c r="AVQ232" s="27"/>
      <c r="AVR232" s="27"/>
      <c r="AVS232" s="27"/>
      <c r="AVT232" s="27"/>
      <c r="AVU232" s="27"/>
      <c r="AVV232" s="27"/>
      <c r="AVW232" s="27"/>
      <c r="AVX232" s="27"/>
      <c r="AVY232" s="27"/>
      <c r="AVZ232" s="27"/>
      <c r="AWA232" s="27"/>
      <c r="AWB232" s="27"/>
      <c r="AWC232" s="27"/>
      <c r="AWD232" s="27"/>
      <c r="AWE232" s="27"/>
      <c r="AWF232" s="27"/>
      <c r="AWG232" s="27"/>
      <c r="AWH232" s="27"/>
      <c r="AWI232" s="27"/>
      <c r="AWJ232" s="27"/>
      <c r="AWK232" s="27"/>
      <c r="AWL232" s="27"/>
      <c r="AWM232" s="27"/>
      <c r="AWN232" s="27"/>
      <c r="AWO232" s="27"/>
      <c r="AWP232" s="27"/>
      <c r="AWQ232" s="27"/>
      <c r="AWR232" s="27"/>
      <c r="AWS232" s="27"/>
      <c r="AWT232" s="27"/>
      <c r="AWU232" s="27"/>
      <c r="AWV232" s="27"/>
      <c r="AWW232" s="27"/>
      <c r="AWX232" s="27"/>
      <c r="AWY232" s="27"/>
      <c r="AWZ232" s="27"/>
      <c r="AXA232" s="27"/>
      <c r="AXB232" s="27"/>
      <c r="AXC232" s="27"/>
      <c r="AXD232" s="27"/>
      <c r="AXE232" s="27"/>
      <c r="AXF232" s="27"/>
      <c r="AXG232" s="27"/>
      <c r="AXH232" s="27"/>
      <c r="AXI232" s="27"/>
      <c r="AXJ232" s="27"/>
      <c r="AXK232" s="27"/>
      <c r="AXL232" s="27"/>
      <c r="AXM232" s="27"/>
      <c r="AXN232" s="27"/>
      <c r="AXO232" s="27"/>
      <c r="AXP232" s="27"/>
      <c r="AXQ232" s="27"/>
      <c r="AXR232" s="27"/>
      <c r="AXS232" s="27"/>
      <c r="AXT232" s="27"/>
      <c r="AXU232" s="27"/>
      <c r="AXV232" s="27"/>
      <c r="AXW232" s="27"/>
      <c r="AXX232" s="27"/>
      <c r="AXY232" s="27"/>
      <c r="AXZ232" s="27"/>
      <c r="AYA232" s="27"/>
      <c r="AYB232" s="27"/>
      <c r="AYC232" s="27"/>
      <c r="AYD232" s="27"/>
      <c r="AYE232" s="27"/>
      <c r="AYF232" s="27"/>
      <c r="AYG232" s="27"/>
      <c r="AYH232" s="27"/>
      <c r="AYI232" s="27"/>
      <c r="AYJ232" s="27"/>
      <c r="AYK232" s="27"/>
      <c r="AYL232" s="27"/>
      <c r="AYM232" s="27"/>
      <c r="AYN232" s="27"/>
      <c r="AYO232" s="27"/>
      <c r="AYP232" s="27"/>
      <c r="AYQ232" s="27"/>
      <c r="AYR232" s="27"/>
      <c r="AYS232" s="27"/>
      <c r="AYT232" s="27"/>
      <c r="AYU232" s="27"/>
      <c r="AYV232" s="27"/>
      <c r="AYW232" s="27"/>
      <c r="AYX232" s="27"/>
      <c r="AYY232" s="27"/>
      <c r="AYZ232" s="27"/>
      <c r="AZA232" s="27"/>
      <c r="AZB232" s="27"/>
      <c r="AZC232" s="27"/>
      <c r="AZD232" s="27"/>
      <c r="AZE232" s="27"/>
      <c r="AZF232" s="27"/>
      <c r="AZG232" s="27"/>
      <c r="AZH232" s="27"/>
      <c r="AZI232" s="27"/>
      <c r="AZJ232" s="27"/>
      <c r="AZK232" s="27"/>
      <c r="AZL232" s="27"/>
      <c r="AZM232" s="27"/>
      <c r="AZN232" s="27"/>
      <c r="AZO232" s="27"/>
      <c r="AZP232" s="27"/>
      <c r="AZQ232" s="27"/>
      <c r="AZR232" s="27"/>
      <c r="AZS232" s="27"/>
      <c r="AZT232" s="27"/>
      <c r="AZU232" s="27"/>
      <c r="AZV232" s="27"/>
      <c r="AZW232" s="27"/>
      <c r="AZX232" s="27"/>
      <c r="AZY232" s="27"/>
      <c r="AZZ232" s="27"/>
      <c r="BAA232" s="27"/>
      <c r="BAB232" s="27"/>
      <c r="BAC232" s="27"/>
      <c r="BAD232" s="27"/>
      <c r="BAE232" s="27"/>
      <c r="BAF232" s="27"/>
      <c r="BAG232" s="27"/>
      <c r="BAH232" s="27"/>
      <c r="BAI232" s="27"/>
      <c r="BAJ232" s="27"/>
      <c r="BAK232" s="27"/>
      <c r="BAL232" s="27"/>
      <c r="BAM232" s="27"/>
      <c r="BAN232" s="27"/>
      <c r="BAO232" s="27"/>
      <c r="BAP232" s="27"/>
      <c r="BAQ232" s="27"/>
      <c r="BAR232" s="27"/>
      <c r="BAS232" s="27"/>
      <c r="BAT232" s="27"/>
      <c r="BAU232" s="27"/>
      <c r="BAV232" s="27"/>
      <c r="BAW232" s="27"/>
      <c r="BAX232" s="27"/>
      <c r="BAY232" s="27"/>
      <c r="BAZ232" s="27"/>
      <c r="BBA232" s="27"/>
      <c r="BBB232" s="27"/>
      <c r="BBC232" s="27"/>
      <c r="BBD232" s="27"/>
      <c r="BBE232" s="27"/>
      <c r="BBF232" s="27"/>
      <c r="BBG232" s="27"/>
      <c r="BBH232" s="27"/>
      <c r="BBI232" s="27"/>
      <c r="BBJ232" s="27"/>
      <c r="BBK232" s="27"/>
      <c r="BBL232" s="27"/>
      <c r="BBM232" s="27"/>
      <c r="BBN232" s="27"/>
      <c r="BBO232" s="27"/>
      <c r="BBP232" s="27"/>
      <c r="BBQ232" s="27"/>
      <c r="BBR232" s="27"/>
      <c r="BBS232" s="27"/>
      <c r="BBT232" s="27"/>
      <c r="BBU232" s="27"/>
      <c r="BBV232" s="27"/>
      <c r="BBW232" s="27"/>
      <c r="BBX232" s="27"/>
      <c r="BBY232" s="27"/>
      <c r="BBZ232" s="27"/>
      <c r="BCA232" s="27"/>
      <c r="BCB232" s="27"/>
      <c r="BCC232" s="27"/>
      <c r="BCD232" s="27"/>
      <c r="BCE232" s="27"/>
      <c r="BCF232" s="27"/>
      <c r="BCG232" s="27"/>
      <c r="BCH232" s="27"/>
      <c r="BCI232" s="27"/>
      <c r="BCJ232" s="27"/>
      <c r="BCK232" s="27"/>
      <c r="BCL232" s="27"/>
      <c r="BCM232" s="27"/>
      <c r="BCN232" s="27"/>
      <c r="BCO232" s="27"/>
      <c r="BCP232" s="27"/>
      <c r="BCQ232" s="27"/>
      <c r="BCR232" s="27"/>
      <c r="BCS232" s="27"/>
      <c r="BCT232" s="27"/>
      <c r="BCU232" s="27"/>
      <c r="BCV232" s="27"/>
      <c r="BCW232" s="27"/>
      <c r="BCX232" s="27"/>
      <c r="BCY232" s="27"/>
      <c r="BCZ232" s="27"/>
      <c r="BDA232" s="27"/>
      <c r="BDB232" s="27"/>
      <c r="BDC232" s="27"/>
      <c r="BDD232" s="27"/>
      <c r="BDE232" s="27"/>
      <c r="BDF232" s="27"/>
      <c r="BDG232" s="27"/>
      <c r="BDH232" s="27"/>
      <c r="BDI232" s="27"/>
      <c r="BDJ232" s="27"/>
      <c r="BDK232" s="27"/>
      <c r="BDL232" s="27"/>
      <c r="BDM232" s="27"/>
      <c r="BDN232" s="27"/>
      <c r="BDO232" s="27"/>
      <c r="BDP232" s="27"/>
      <c r="BDQ232" s="27"/>
      <c r="BDR232" s="27"/>
      <c r="BDS232" s="27"/>
      <c r="BDT232" s="27"/>
      <c r="BDU232" s="27"/>
      <c r="BDV232" s="27"/>
      <c r="BDW232" s="27"/>
      <c r="BDX232" s="27"/>
      <c r="BDY232" s="27"/>
      <c r="BDZ232" s="27"/>
      <c r="BEA232" s="27"/>
      <c r="BEB232" s="27"/>
      <c r="BEC232" s="27"/>
      <c r="BED232" s="27"/>
      <c r="BEE232" s="27"/>
      <c r="BEF232" s="27"/>
      <c r="BEG232" s="27"/>
      <c r="BEH232" s="27"/>
      <c r="BEI232" s="27"/>
      <c r="BEJ232" s="27"/>
      <c r="BEK232" s="27"/>
      <c r="BEL232" s="27"/>
      <c r="BEM232" s="27"/>
      <c r="BEN232" s="27"/>
      <c r="BEO232" s="27"/>
      <c r="BEP232" s="27"/>
      <c r="BEQ232" s="27"/>
      <c r="BER232" s="27"/>
      <c r="BES232" s="27"/>
      <c r="BET232" s="27"/>
      <c r="BEU232" s="27"/>
      <c r="BEV232" s="27"/>
      <c r="BEW232" s="27"/>
      <c r="BEX232" s="27"/>
      <c r="BEY232" s="27"/>
      <c r="BEZ232" s="27"/>
      <c r="BFA232" s="27"/>
      <c r="BFB232" s="27"/>
      <c r="BFC232" s="27"/>
      <c r="BFD232" s="27"/>
      <c r="BFE232" s="27"/>
      <c r="BFF232" s="27"/>
      <c r="BFG232" s="27"/>
      <c r="BFH232" s="27"/>
      <c r="BFI232" s="27"/>
      <c r="BFJ232" s="27"/>
      <c r="BFK232" s="27"/>
      <c r="BFL232" s="27"/>
      <c r="BFM232" s="27"/>
      <c r="BFN232" s="27"/>
      <c r="BFO232" s="27"/>
      <c r="BFP232" s="27"/>
      <c r="BFQ232" s="27"/>
      <c r="BFR232" s="27"/>
      <c r="BFS232" s="27"/>
      <c r="BFT232" s="27"/>
      <c r="BFU232" s="27"/>
      <c r="BFV232" s="27"/>
      <c r="BFW232" s="27"/>
      <c r="BFX232" s="27"/>
      <c r="BFY232" s="27"/>
      <c r="BFZ232" s="27"/>
      <c r="BGA232" s="27"/>
      <c r="BGB232" s="27"/>
      <c r="BGC232" s="27"/>
      <c r="BGD232" s="27"/>
      <c r="BGE232" s="27"/>
      <c r="BGF232" s="27"/>
      <c r="BGG232" s="27"/>
      <c r="BGH232" s="27"/>
      <c r="BGI232" s="27"/>
      <c r="BGJ232" s="27"/>
      <c r="BGK232" s="27"/>
      <c r="BGL232" s="27"/>
      <c r="BGM232" s="27"/>
      <c r="BGN232" s="27"/>
      <c r="BGO232" s="27"/>
      <c r="BGP232" s="27"/>
      <c r="BGQ232" s="27"/>
      <c r="BGR232" s="27"/>
    </row>
    <row r="233" spans="1:1552" s="5" customFormat="1" ht="15.75" customHeight="1" x14ac:dyDescent="0.25">
      <c r="A233" s="141"/>
      <c r="B233" s="130" t="s">
        <v>65</v>
      </c>
      <c r="C233" s="134">
        <v>2019</v>
      </c>
      <c r="D233" s="91">
        <v>3000</v>
      </c>
      <c r="E233" s="91"/>
      <c r="F233" s="91" t="s">
        <v>12</v>
      </c>
      <c r="G233" s="91"/>
      <c r="H233" s="91" t="s">
        <v>12</v>
      </c>
      <c r="I233" s="91"/>
      <c r="J233" s="91" t="s">
        <v>12</v>
      </c>
      <c r="K233" s="91"/>
      <c r="L233" s="91">
        <v>4</v>
      </c>
      <c r="M233" s="91"/>
      <c r="N233" s="91" t="s">
        <v>12</v>
      </c>
      <c r="O233" s="91"/>
      <c r="P233" s="91" t="s">
        <v>12</v>
      </c>
      <c r="Q233" s="91"/>
      <c r="R233" s="91" t="s">
        <v>12</v>
      </c>
      <c r="S233" s="91"/>
      <c r="T233" s="91" t="s">
        <v>12</v>
      </c>
      <c r="U233" s="91"/>
      <c r="V233" s="91" t="s">
        <v>12</v>
      </c>
      <c r="W233" s="91"/>
      <c r="X233" s="91" t="s">
        <v>12</v>
      </c>
      <c r="Y233" s="91"/>
      <c r="Z233" s="91">
        <v>25</v>
      </c>
      <c r="AA233" s="91"/>
      <c r="AB233" s="91" t="s">
        <v>12</v>
      </c>
      <c r="AC233" s="91"/>
      <c r="AD233" s="91" t="s">
        <v>12</v>
      </c>
      <c r="AE233" s="91"/>
      <c r="AF233" s="91" t="s">
        <v>12</v>
      </c>
      <c r="AG233" s="91"/>
      <c r="AH233" s="91" t="s">
        <v>12</v>
      </c>
      <c r="AI233" s="91"/>
      <c r="AJ233" s="91" t="s">
        <v>12</v>
      </c>
      <c r="AK233" s="91"/>
      <c r="AL233" s="91" t="s">
        <v>12</v>
      </c>
      <c r="AM233" s="91"/>
      <c r="AN233" s="91">
        <v>236</v>
      </c>
      <c r="AO233" s="91"/>
      <c r="AP233" s="91" t="s">
        <v>12</v>
      </c>
      <c r="AQ233" s="91"/>
      <c r="AR233" s="91" t="s">
        <v>12</v>
      </c>
      <c r="AS233" s="91"/>
      <c r="AT233" s="91">
        <v>661</v>
      </c>
      <c r="AU233" s="91"/>
      <c r="AV233" s="91" t="s">
        <v>12</v>
      </c>
      <c r="AW233" s="91"/>
      <c r="AX233" s="91" t="s">
        <v>12</v>
      </c>
      <c r="AY233" s="91"/>
      <c r="AZ233" s="91" t="s">
        <v>12</v>
      </c>
      <c r="BA233" s="91"/>
      <c r="BB233" s="91" t="s">
        <v>12</v>
      </c>
      <c r="BC233" s="91"/>
      <c r="BD233" s="91" t="s">
        <v>12</v>
      </c>
      <c r="BE233" s="2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c r="HY233" s="12"/>
      <c r="HZ233" s="12"/>
      <c r="IA233" s="12"/>
      <c r="IB233" s="12"/>
      <c r="IC233" s="12"/>
      <c r="ID233" s="12"/>
      <c r="IE233" s="12"/>
      <c r="IF233" s="12"/>
      <c r="IG233" s="12"/>
      <c r="IH233" s="12"/>
      <c r="II233" s="12"/>
      <c r="IJ233" s="12"/>
      <c r="IK233" s="12"/>
      <c r="IL233" s="12"/>
      <c r="IM233" s="12"/>
      <c r="IN233" s="12"/>
      <c r="IO233" s="12"/>
      <c r="IP233" s="12"/>
      <c r="IQ233" s="12"/>
      <c r="IR233" s="12"/>
      <c r="IS233" s="12"/>
      <c r="IT233" s="12"/>
      <c r="IU233" s="12"/>
      <c r="IV233" s="12"/>
      <c r="IW233" s="12"/>
      <c r="IX233" s="12"/>
      <c r="IY233" s="12"/>
      <c r="IZ233" s="12"/>
      <c r="JA233" s="12"/>
      <c r="JB233" s="12"/>
      <c r="JC233" s="12"/>
      <c r="JD233" s="12"/>
      <c r="JE233" s="12"/>
      <c r="JF233" s="12"/>
      <c r="JG233" s="12"/>
      <c r="JH233" s="12"/>
      <c r="JI233" s="12"/>
      <c r="JJ233" s="12"/>
      <c r="JK233" s="12"/>
      <c r="JL233" s="12"/>
      <c r="JM233" s="12"/>
      <c r="JN233" s="12"/>
      <c r="JO233" s="12"/>
      <c r="JP233" s="12"/>
      <c r="JQ233" s="12"/>
      <c r="JR233" s="12"/>
      <c r="JS233" s="12"/>
      <c r="JT233" s="12"/>
      <c r="JU233" s="12"/>
      <c r="JV233" s="12"/>
      <c r="JW233" s="12"/>
      <c r="JX233" s="12"/>
      <c r="JY233" s="12"/>
      <c r="JZ233" s="12"/>
      <c r="KA233" s="12"/>
      <c r="KB233" s="12"/>
      <c r="KC233" s="12"/>
      <c r="KD233" s="12"/>
      <c r="KE233" s="12"/>
      <c r="KF233" s="12"/>
      <c r="KG233" s="12"/>
      <c r="KH233" s="12"/>
      <c r="KI233" s="12"/>
      <c r="KJ233" s="12"/>
      <c r="KK233" s="12"/>
      <c r="KL233" s="12"/>
      <c r="KM233" s="12"/>
      <c r="KN233" s="12"/>
      <c r="KO233" s="12"/>
      <c r="KP233" s="12"/>
      <c r="KQ233" s="12"/>
      <c r="KR233" s="12"/>
      <c r="KS233" s="12"/>
      <c r="KT233" s="12"/>
      <c r="KU233" s="12"/>
      <c r="KV233" s="12"/>
      <c r="KW233" s="12"/>
      <c r="KX233" s="12"/>
      <c r="KY233" s="12"/>
      <c r="KZ233" s="12"/>
      <c r="LA233" s="12"/>
      <c r="LB233" s="12"/>
      <c r="LC233" s="12"/>
      <c r="LD233" s="12"/>
      <c r="LE233" s="12"/>
      <c r="LF233" s="12"/>
      <c r="LG233" s="12"/>
      <c r="LH233" s="12"/>
      <c r="LI233" s="12"/>
      <c r="LJ233" s="12"/>
      <c r="LK233" s="12"/>
      <c r="LL233" s="12"/>
      <c r="LM233" s="12"/>
      <c r="LN233" s="12"/>
      <c r="LO233" s="12"/>
      <c r="LP233" s="12"/>
      <c r="LQ233" s="12"/>
      <c r="LR233" s="12"/>
      <c r="LS233" s="12"/>
      <c r="LT233" s="12"/>
      <c r="LU233" s="12"/>
      <c r="LV233" s="12"/>
      <c r="LW233" s="12"/>
      <c r="LX233" s="12"/>
      <c r="LY233" s="12"/>
      <c r="LZ233" s="12"/>
      <c r="MA233" s="12"/>
      <c r="MB233" s="12"/>
      <c r="MC233" s="12"/>
      <c r="MD233" s="12"/>
      <c r="ME233" s="12"/>
      <c r="MF233" s="12"/>
      <c r="MG233" s="12"/>
      <c r="MH233" s="12"/>
      <c r="MI233" s="12"/>
      <c r="MJ233" s="12"/>
      <c r="MK233" s="12"/>
      <c r="ML233" s="12"/>
      <c r="MM233" s="12"/>
      <c r="MN233" s="12"/>
      <c r="MO233" s="12"/>
      <c r="MP233" s="12"/>
      <c r="MQ233" s="12"/>
      <c r="MR233" s="12"/>
      <c r="MS233" s="12"/>
      <c r="MT233" s="12"/>
      <c r="MU233" s="12"/>
      <c r="MV233" s="12"/>
      <c r="MW233" s="12"/>
      <c r="MX233" s="12"/>
      <c r="MY233" s="12"/>
      <c r="MZ233" s="12"/>
      <c r="NA233" s="12"/>
      <c r="NB233" s="12"/>
      <c r="NC233" s="12"/>
      <c r="ND233" s="12"/>
      <c r="NE233" s="12"/>
      <c r="NF233" s="12"/>
      <c r="NG233" s="12"/>
      <c r="NH233" s="12"/>
      <c r="NI233" s="12"/>
      <c r="NJ233" s="12"/>
      <c r="NK233" s="12"/>
      <c r="NL233" s="12"/>
      <c r="NM233" s="12"/>
      <c r="NN233" s="12"/>
      <c r="NO233" s="12"/>
      <c r="NP233" s="12"/>
      <c r="NQ233" s="12"/>
      <c r="NR233" s="12"/>
      <c r="NS233" s="12"/>
      <c r="NT233" s="12"/>
      <c r="NU233" s="12"/>
      <c r="NV233" s="12"/>
      <c r="NW233" s="12"/>
      <c r="NX233" s="12"/>
      <c r="NY233" s="12"/>
      <c r="NZ233" s="12"/>
      <c r="OA233" s="12"/>
      <c r="OB233" s="12"/>
      <c r="OC233" s="12"/>
      <c r="OD233" s="12"/>
      <c r="OE233" s="12"/>
      <c r="OF233" s="12"/>
      <c r="OG233" s="12"/>
      <c r="OH233" s="12"/>
      <c r="OI233" s="12"/>
      <c r="OJ233" s="12"/>
      <c r="OK233" s="12"/>
      <c r="OL233" s="12"/>
      <c r="OM233" s="12"/>
      <c r="ON233" s="12"/>
      <c r="OO233" s="12"/>
      <c r="OP233" s="12"/>
      <c r="OQ233" s="12"/>
      <c r="OR233" s="12"/>
      <c r="OS233" s="12"/>
      <c r="OT233" s="12"/>
      <c r="OU233" s="12"/>
      <c r="OV233" s="12"/>
      <c r="OW233" s="12"/>
      <c r="OX233" s="12"/>
      <c r="OY233" s="12"/>
      <c r="OZ233" s="12"/>
      <c r="PA233" s="12"/>
      <c r="PB233" s="12"/>
      <c r="PC233" s="12"/>
      <c r="PD233" s="12"/>
      <c r="PE233" s="12"/>
      <c r="PF233" s="12"/>
      <c r="PG233" s="12"/>
      <c r="PH233" s="12"/>
      <c r="PI233" s="12"/>
      <c r="PJ233" s="12"/>
      <c r="PK233" s="12"/>
      <c r="PL233" s="12"/>
      <c r="PM233" s="12"/>
      <c r="PN233" s="12"/>
      <c r="PO233" s="12"/>
      <c r="PP233" s="12"/>
      <c r="PQ233" s="12"/>
      <c r="PR233" s="12"/>
      <c r="PS233" s="12"/>
      <c r="PT233" s="12"/>
      <c r="PU233" s="12"/>
      <c r="PV233" s="12"/>
      <c r="PW233" s="12"/>
      <c r="PX233" s="12"/>
      <c r="PY233" s="12"/>
      <c r="PZ233" s="12"/>
      <c r="QA233" s="12"/>
      <c r="QB233" s="12"/>
      <c r="QC233" s="12"/>
      <c r="QD233" s="12"/>
      <c r="QE233" s="12"/>
      <c r="QF233" s="12"/>
      <c r="QG233" s="12"/>
      <c r="QH233" s="12"/>
      <c r="QI233" s="12"/>
      <c r="QJ233" s="12"/>
      <c r="QK233" s="12"/>
      <c r="QL233" s="12"/>
      <c r="QM233" s="12"/>
      <c r="QN233" s="12"/>
      <c r="QO233" s="12"/>
      <c r="QP233" s="12"/>
      <c r="QQ233" s="12"/>
      <c r="QR233" s="12"/>
      <c r="QS233" s="12"/>
      <c r="QT233" s="12"/>
      <c r="QU233" s="12"/>
      <c r="QV233" s="12"/>
      <c r="QW233" s="12"/>
      <c r="QX233" s="12"/>
      <c r="QY233" s="12"/>
      <c r="QZ233" s="12"/>
      <c r="RA233" s="12"/>
      <c r="RB233" s="12"/>
      <c r="RC233" s="12"/>
      <c r="RD233" s="12"/>
      <c r="RE233" s="12"/>
      <c r="RF233" s="12"/>
      <c r="RG233" s="12"/>
      <c r="RH233" s="12"/>
      <c r="RI233" s="12"/>
      <c r="RJ233" s="12"/>
      <c r="RK233" s="12"/>
      <c r="RL233" s="12"/>
      <c r="RM233" s="12"/>
      <c r="RN233" s="12"/>
      <c r="RO233" s="12"/>
      <c r="RP233" s="12"/>
      <c r="RQ233" s="12"/>
      <c r="RR233" s="12"/>
      <c r="RS233" s="12"/>
      <c r="RT233" s="12"/>
      <c r="RU233" s="12"/>
      <c r="RV233" s="12"/>
      <c r="RW233" s="12"/>
      <c r="RX233" s="12"/>
      <c r="RY233" s="12"/>
      <c r="RZ233" s="12"/>
      <c r="SA233" s="12"/>
      <c r="SB233" s="12"/>
      <c r="SC233" s="12"/>
      <c r="SD233" s="12"/>
      <c r="SE233" s="12"/>
      <c r="SF233" s="12"/>
      <c r="SG233" s="12"/>
      <c r="SH233" s="12"/>
      <c r="SI233" s="12"/>
      <c r="SJ233" s="12"/>
      <c r="SK233" s="12"/>
      <c r="SL233" s="12"/>
      <c r="SM233" s="12"/>
      <c r="SN233" s="12"/>
      <c r="SO233" s="12"/>
      <c r="SP233" s="12"/>
      <c r="SQ233" s="12"/>
      <c r="SR233" s="12"/>
      <c r="SS233" s="12"/>
      <c r="ST233" s="12"/>
      <c r="SU233" s="12"/>
      <c r="SV233" s="12"/>
      <c r="SW233" s="12"/>
      <c r="SX233" s="12"/>
      <c r="SY233" s="12"/>
      <c r="SZ233" s="12"/>
      <c r="TA233" s="12"/>
      <c r="TB233" s="12"/>
      <c r="TC233" s="12"/>
      <c r="TD233" s="12"/>
      <c r="TE233" s="12"/>
      <c r="TF233" s="12"/>
      <c r="TG233" s="12"/>
      <c r="TH233" s="12"/>
      <c r="TI233" s="12"/>
      <c r="TJ233" s="12"/>
      <c r="TK233" s="12"/>
      <c r="TL233" s="12"/>
      <c r="TM233" s="12"/>
      <c r="TN233" s="12"/>
      <c r="TO233" s="12"/>
      <c r="TP233" s="12"/>
      <c r="TQ233" s="12"/>
      <c r="TR233" s="12"/>
      <c r="TS233" s="12"/>
      <c r="TT233" s="12"/>
      <c r="TU233" s="12"/>
      <c r="TV233" s="12"/>
      <c r="TW233" s="12"/>
      <c r="TX233" s="12"/>
      <c r="TY233" s="12"/>
      <c r="TZ233" s="12"/>
      <c r="UA233" s="12"/>
      <c r="UB233" s="12"/>
      <c r="UC233" s="12"/>
      <c r="UD233" s="12"/>
      <c r="UE233" s="12"/>
      <c r="UF233" s="12"/>
      <c r="UG233" s="12"/>
      <c r="UH233" s="12"/>
      <c r="UI233" s="12"/>
      <c r="UJ233" s="12"/>
      <c r="UK233" s="12"/>
      <c r="UL233" s="12"/>
      <c r="UM233" s="12"/>
      <c r="UN233" s="12"/>
      <c r="UO233" s="12"/>
      <c r="UP233" s="12"/>
      <c r="UQ233" s="12"/>
      <c r="UR233" s="12"/>
      <c r="US233" s="12"/>
      <c r="UT233" s="12"/>
      <c r="UU233" s="12"/>
      <c r="UV233" s="12"/>
      <c r="UW233" s="12"/>
      <c r="UX233" s="12"/>
      <c r="UY233" s="12"/>
      <c r="UZ233" s="12"/>
      <c r="VA233" s="12"/>
      <c r="VB233" s="12"/>
      <c r="VC233" s="12"/>
      <c r="VD233" s="12"/>
      <c r="VE233" s="12"/>
      <c r="VF233" s="12"/>
      <c r="VG233" s="12"/>
      <c r="VH233" s="12"/>
      <c r="VI233" s="12"/>
      <c r="VJ233" s="12"/>
      <c r="VK233" s="12"/>
      <c r="VL233" s="12"/>
      <c r="VM233" s="12"/>
      <c r="VN233" s="12"/>
      <c r="VO233" s="12"/>
      <c r="VP233" s="12"/>
      <c r="VQ233" s="12"/>
      <c r="VR233" s="12"/>
      <c r="VS233" s="12"/>
      <c r="VT233" s="12"/>
      <c r="VU233" s="12"/>
      <c r="VV233" s="12"/>
      <c r="VW233" s="12"/>
      <c r="VX233" s="12"/>
      <c r="VY233" s="12"/>
      <c r="VZ233" s="12"/>
      <c r="WA233" s="12"/>
      <c r="WB233" s="12"/>
      <c r="WC233" s="12"/>
      <c r="WD233" s="12"/>
      <c r="WE233" s="12"/>
      <c r="WF233" s="12"/>
      <c r="WG233" s="12"/>
      <c r="WH233" s="12"/>
      <c r="WI233" s="12"/>
      <c r="WJ233" s="12"/>
      <c r="WK233" s="12"/>
      <c r="WL233" s="12"/>
      <c r="WM233" s="12"/>
      <c r="WN233" s="12"/>
      <c r="WO233" s="12"/>
      <c r="WP233" s="12"/>
      <c r="WQ233" s="12"/>
      <c r="WR233" s="12"/>
      <c r="WS233" s="12"/>
      <c r="WT233" s="12"/>
      <c r="WU233" s="12"/>
      <c r="WV233" s="12"/>
      <c r="WW233" s="12"/>
      <c r="WX233" s="12"/>
      <c r="WY233" s="12"/>
      <c r="WZ233" s="12"/>
      <c r="XA233" s="12"/>
      <c r="XB233" s="12"/>
      <c r="XC233" s="12"/>
      <c r="XD233" s="12"/>
      <c r="XE233" s="12"/>
      <c r="XF233" s="12"/>
      <c r="XG233" s="12"/>
      <c r="XH233" s="12"/>
      <c r="XI233" s="12"/>
      <c r="XJ233" s="12"/>
      <c r="XK233" s="12"/>
      <c r="XL233" s="12"/>
      <c r="XM233" s="12"/>
      <c r="XN233" s="12"/>
      <c r="XO233" s="12"/>
      <c r="XP233" s="12"/>
      <c r="XQ233" s="12"/>
      <c r="XR233" s="12"/>
      <c r="XS233" s="12"/>
      <c r="XT233" s="12"/>
      <c r="XU233" s="12"/>
      <c r="XV233" s="12"/>
      <c r="XW233" s="12"/>
      <c r="XX233" s="12"/>
      <c r="XY233" s="12"/>
      <c r="XZ233" s="12"/>
      <c r="YA233" s="12"/>
      <c r="YB233" s="12"/>
      <c r="YC233" s="12"/>
      <c r="YD233" s="12"/>
      <c r="YE233" s="12"/>
      <c r="YF233" s="12"/>
      <c r="YG233" s="12"/>
      <c r="YH233" s="12"/>
      <c r="YI233" s="12"/>
      <c r="YJ233" s="12"/>
      <c r="YK233" s="12"/>
      <c r="YL233" s="12"/>
      <c r="YM233" s="12"/>
      <c r="YN233" s="12"/>
      <c r="YO233" s="12"/>
      <c r="YP233" s="12"/>
      <c r="YQ233" s="12"/>
      <c r="YR233" s="12"/>
      <c r="YS233" s="12"/>
      <c r="YT233" s="12"/>
      <c r="YU233" s="12"/>
      <c r="YV233" s="12"/>
      <c r="YW233" s="12"/>
      <c r="YX233" s="12"/>
      <c r="YY233" s="12"/>
      <c r="YZ233" s="12"/>
      <c r="ZA233" s="12"/>
      <c r="ZB233" s="12"/>
      <c r="ZC233" s="12"/>
      <c r="ZD233" s="12"/>
      <c r="ZE233" s="12"/>
      <c r="ZF233" s="12"/>
      <c r="ZG233" s="12"/>
      <c r="ZH233" s="12"/>
      <c r="ZI233" s="12"/>
      <c r="ZJ233" s="12"/>
      <c r="ZK233" s="12"/>
      <c r="ZL233" s="12"/>
      <c r="ZM233" s="12"/>
      <c r="ZN233" s="12"/>
      <c r="ZO233" s="12"/>
      <c r="ZP233" s="12"/>
      <c r="ZQ233" s="12"/>
      <c r="ZR233" s="12"/>
      <c r="ZS233" s="12"/>
      <c r="ZT233" s="12"/>
      <c r="ZU233" s="12"/>
      <c r="ZV233" s="12"/>
      <c r="ZW233" s="12"/>
      <c r="ZX233" s="12"/>
      <c r="ZY233" s="12"/>
      <c r="ZZ233" s="12"/>
      <c r="AAA233" s="12"/>
      <c r="AAB233" s="12"/>
      <c r="AAC233" s="12"/>
      <c r="AAD233" s="12"/>
      <c r="AAE233" s="12"/>
      <c r="AAF233" s="12"/>
      <c r="AAG233" s="12"/>
      <c r="AAH233" s="12"/>
      <c r="AAI233" s="12"/>
      <c r="AAJ233" s="12"/>
      <c r="AAK233" s="12"/>
      <c r="AAL233" s="12"/>
      <c r="AAM233" s="12"/>
      <c r="AAN233" s="12"/>
      <c r="AAO233" s="12"/>
      <c r="AAP233" s="12"/>
      <c r="AAQ233" s="12"/>
      <c r="AAR233" s="12"/>
      <c r="AAS233" s="12"/>
      <c r="AAT233" s="12"/>
      <c r="AAU233" s="12"/>
      <c r="AAV233" s="12"/>
      <c r="AAW233" s="12"/>
      <c r="AAX233" s="12"/>
      <c r="AAY233" s="12"/>
      <c r="AAZ233" s="12"/>
      <c r="ABA233" s="12"/>
      <c r="ABB233" s="12"/>
      <c r="ABC233" s="12"/>
      <c r="ABD233" s="12"/>
      <c r="ABE233" s="12"/>
      <c r="ABF233" s="12"/>
      <c r="ABG233" s="12"/>
      <c r="ABH233" s="12"/>
      <c r="ABI233" s="12"/>
      <c r="ABJ233" s="12"/>
      <c r="ABK233" s="12"/>
      <c r="ABL233" s="12"/>
      <c r="ABM233" s="12"/>
      <c r="ABN233" s="12"/>
      <c r="ABO233" s="12"/>
      <c r="ABP233" s="12"/>
      <c r="ABQ233" s="12"/>
      <c r="ABR233" s="12"/>
      <c r="ABS233" s="12"/>
      <c r="ABT233" s="12"/>
      <c r="ABU233" s="12"/>
      <c r="ABV233" s="12"/>
      <c r="ABW233" s="12"/>
      <c r="ABX233" s="12"/>
      <c r="ABY233" s="12"/>
      <c r="ABZ233" s="12"/>
      <c r="ACA233" s="12"/>
      <c r="ACB233" s="12"/>
      <c r="ACC233" s="12"/>
      <c r="ACD233" s="12"/>
      <c r="ACE233" s="12"/>
      <c r="ACF233" s="12"/>
      <c r="ACG233" s="12"/>
      <c r="ACH233" s="12"/>
      <c r="ACI233" s="12"/>
      <c r="ACJ233" s="12"/>
      <c r="ACK233" s="12"/>
      <c r="ACL233" s="12"/>
      <c r="ACM233" s="12"/>
      <c r="ACN233" s="12"/>
      <c r="ACO233" s="12"/>
      <c r="ACP233" s="12"/>
      <c r="ACQ233" s="12"/>
      <c r="ACR233" s="12"/>
      <c r="ACS233" s="12"/>
      <c r="ACT233" s="12"/>
      <c r="ACU233" s="12"/>
      <c r="ACV233" s="12"/>
      <c r="ACW233" s="12"/>
      <c r="ACX233" s="12"/>
      <c r="ACY233" s="12"/>
      <c r="ACZ233" s="12"/>
      <c r="ADA233" s="12"/>
      <c r="ADB233" s="12"/>
      <c r="ADC233" s="12"/>
      <c r="ADD233" s="12"/>
      <c r="ADE233" s="12"/>
      <c r="ADF233" s="12"/>
      <c r="ADG233" s="12"/>
      <c r="ADH233" s="12"/>
      <c r="ADI233" s="12"/>
      <c r="ADJ233" s="12"/>
      <c r="ADK233" s="12"/>
      <c r="ADL233" s="12"/>
      <c r="ADM233" s="12"/>
      <c r="ADN233" s="12"/>
      <c r="ADO233" s="12"/>
      <c r="ADP233" s="12"/>
      <c r="ADQ233" s="12"/>
      <c r="ADR233" s="12"/>
      <c r="ADS233" s="12"/>
      <c r="ADT233" s="12"/>
      <c r="ADU233" s="12"/>
      <c r="ADV233" s="12"/>
      <c r="ADW233" s="12"/>
      <c r="ADX233" s="12"/>
      <c r="ADY233" s="12"/>
      <c r="ADZ233" s="12"/>
      <c r="AEA233" s="12"/>
      <c r="AEB233" s="12"/>
      <c r="AEC233" s="12"/>
      <c r="AED233" s="12"/>
      <c r="AEE233" s="12"/>
      <c r="AEF233" s="12"/>
      <c r="AEG233" s="12"/>
      <c r="AEH233" s="12"/>
      <c r="AEI233" s="12"/>
      <c r="AEJ233" s="12"/>
      <c r="AEK233" s="12"/>
      <c r="AEL233" s="12"/>
      <c r="AEM233" s="12"/>
      <c r="AEN233" s="12"/>
      <c r="AEO233" s="12"/>
      <c r="AEP233" s="12"/>
      <c r="AEQ233" s="12"/>
      <c r="AER233" s="12"/>
      <c r="AES233" s="12"/>
      <c r="AET233" s="12"/>
      <c r="AEU233" s="12"/>
      <c r="AEV233" s="12"/>
      <c r="AEW233" s="12"/>
      <c r="AEX233" s="12"/>
      <c r="AEY233" s="12"/>
      <c r="AEZ233" s="12"/>
      <c r="AFA233" s="12"/>
      <c r="AFB233" s="12"/>
      <c r="AFC233" s="12"/>
      <c r="AFD233" s="12"/>
      <c r="AFE233" s="12"/>
      <c r="AFF233" s="12"/>
      <c r="AFG233" s="12"/>
      <c r="AFH233" s="12"/>
      <c r="AFI233" s="12"/>
      <c r="AFJ233" s="12"/>
      <c r="AFK233" s="12"/>
      <c r="AFL233" s="12"/>
      <c r="AFM233" s="12"/>
      <c r="AFN233" s="12"/>
      <c r="AFO233" s="12"/>
      <c r="AFP233" s="12"/>
      <c r="AFQ233" s="12"/>
      <c r="AFR233" s="12"/>
      <c r="AFS233" s="12"/>
      <c r="AFT233" s="12"/>
      <c r="AFU233" s="12"/>
      <c r="AFV233" s="12"/>
      <c r="AFW233" s="12"/>
      <c r="AFX233" s="12"/>
      <c r="AFY233" s="12"/>
      <c r="AFZ233" s="12"/>
      <c r="AGA233" s="12"/>
      <c r="AGB233" s="12"/>
      <c r="AGC233" s="12"/>
      <c r="AGD233" s="12"/>
      <c r="AGE233" s="12"/>
      <c r="AGF233" s="12"/>
      <c r="AGG233" s="12"/>
      <c r="AGH233" s="12"/>
      <c r="AGI233" s="12"/>
      <c r="AGJ233" s="12"/>
      <c r="AGK233" s="12"/>
      <c r="AGL233" s="12"/>
      <c r="AGM233" s="12"/>
      <c r="AGN233" s="12"/>
      <c r="AGO233" s="12"/>
      <c r="AGP233" s="12"/>
      <c r="AGQ233" s="12"/>
      <c r="AGR233" s="12"/>
      <c r="AGS233" s="12"/>
      <c r="AGT233" s="12"/>
      <c r="AGU233" s="12"/>
      <c r="AGV233" s="12"/>
      <c r="AGW233" s="12"/>
      <c r="AGX233" s="12"/>
      <c r="AGY233" s="12"/>
      <c r="AGZ233" s="12"/>
      <c r="AHA233" s="12"/>
      <c r="AHB233" s="12"/>
      <c r="AHC233" s="12"/>
      <c r="AHD233" s="12"/>
      <c r="AHE233" s="12"/>
      <c r="AHF233" s="12"/>
      <c r="AHG233" s="12"/>
      <c r="AHH233" s="12"/>
      <c r="AHI233" s="12"/>
      <c r="AHJ233" s="12"/>
      <c r="AHK233" s="12"/>
      <c r="AHL233" s="12"/>
      <c r="AHM233" s="12"/>
      <c r="AHN233" s="12"/>
      <c r="AHO233" s="12"/>
      <c r="AHP233" s="12"/>
      <c r="AHQ233" s="12"/>
      <c r="AHR233" s="12"/>
      <c r="AHS233" s="12"/>
      <c r="AHT233" s="12"/>
      <c r="AHU233" s="12"/>
      <c r="AHV233" s="12"/>
      <c r="AHW233" s="12"/>
      <c r="AHX233" s="12"/>
      <c r="AHY233" s="12"/>
      <c r="AHZ233" s="12"/>
      <c r="AIA233" s="12"/>
      <c r="AIB233" s="12"/>
      <c r="AIC233" s="12"/>
      <c r="AID233" s="12"/>
      <c r="AIE233" s="12"/>
      <c r="AIF233" s="12"/>
      <c r="AIG233" s="12"/>
      <c r="AIH233" s="12"/>
      <c r="AII233" s="12"/>
      <c r="AIJ233" s="12"/>
      <c r="AIK233" s="12"/>
      <c r="AIL233" s="12"/>
      <c r="AIM233" s="12"/>
      <c r="AIN233" s="12"/>
      <c r="AIO233" s="12"/>
      <c r="AIP233" s="12"/>
      <c r="AIQ233" s="12"/>
      <c r="AIR233" s="12"/>
      <c r="AIS233" s="12"/>
      <c r="AIT233" s="12"/>
      <c r="AIU233" s="12"/>
      <c r="AIV233" s="12"/>
      <c r="AIW233" s="12"/>
      <c r="AIX233" s="12"/>
      <c r="AIY233" s="12"/>
      <c r="AIZ233" s="12"/>
      <c r="AJA233" s="12"/>
      <c r="AJB233" s="12"/>
      <c r="AJC233" s="12"/>
      <c r="AJD233" s="12"/>
      <c r="AJE233" s="12"/>
      <c r="AJF233" s="12"/>
      <c r="AJG233" s="12"/>
      <c r="AJH233" s="12"/>
      <c r="AJI233" s="12"/>
      <c r="AJJ233" s="12"/>
      <c r="AJK233" s="12"/>
      <c r="AJL233" s="12"/>
      <c r="AJM233" s="12"/>
      <c r="AJN233" s="12"/>
      <c r="AJO233" s="12"/>
      <c r="AJP233" s="12"/>
      <c r="AJQ233" s="12"/>
      <c r="AJR233" s="12"/>
      <c r="AJS233" s="12"/>
      <c r="AJT233" s="12"/>
      <c r="AJU233" s="12"/>
      <c r="AJV233" s="12"/>
      <c r="AJW233" s="12"/>
      <c r="AJX233" s="12"/>
      <c r="AJY233" s="12"/>
      <c r="AJZ233" s="12"/>
      <c r="AKA233" s="12"/>
      <c r="AKB233" s="12"/>
      <c r="AKC233" s="12"/>
      <c r="AKD233" s="12"/>
      <c r="AKE233" s="12"/>
      <c r="AKF233" s="12"/>
      <c r="AKG233" s="12"/>
      <c r="AKH233" s="12"/>
      <c r="AKI233" s="12"/>
      <c r="AKJ233" s="12"/>
      <c r="AKK233" s="12"/>
      <c r="AKL233" s="12"/>
      <c r="AKM233" s="12"/>
      <c r="AKN233" s="12"/>
      <c r="AKO233" s="12"/>
      <c r="AKP233" s="12"/>
      <c r="AKQ233" s="12"/>
      <c r="AKR233" s="12"/>
      <c r="AKS233" s="12"/>
      <c r="AKT233" s="12"/>
      <c r="AKU233" s="12"/>
      <c r="AKV233" s="12"/>
      <c r="AKW233" s="12"/>
      <c r="AKX233" s="12"/>
      <c r="AKY233" s="12"/>
      <c r="AKZ233" s="12"/>
      <c r="ALA233" s="12"/>
      <c r="ALB233" s="12"/>
      <c r="ALC233" s="12"/>
      <c r="ALD233" s="12"/>
      <c r="ALE233" s="12"/>
      <c r="ALF233" s="12"/>
      <c r="ALG233" s="12"/>
      <c r="ALH233" s="12"/>
      <c r="ALI233" s="12"/>
      <c r="ALJ233" s="12"/>
      <c r="ALK233" s="12"/>
      <c r="ALL233" s="12"/>
      <c r="ALM233" s="12"/>
      <c r="ALN233" s="12"/>
      <c r="ALO233" s="12"/>
      <c r="ALP233" s="12"/>
      <c r="ALQ233" s="12"/>
      <c r="ALR233" s="12"/>
      <c r="ALS233" s="12"/>
      <c r="ALT233" s="12"/>
      <c r="ALU233" s="12"/>
      <c r="ALV233" s="12"/>
      <c r="ALW233" s="12"/>
      <c r="ALX233" s="12"/>
      <c r="ALY233" s="12"/>
      <c r="ALZ233" s="12"/>
      <c r="AMA233" s="12"/>
      <c r="AMB233" s="12"/>
      <c r="AMC233" s="12"/>
      <c r="AMD233" s="12"/>
      <c r="AME233" s="12"/>
      <c r="AMF233" s="12"/>
      <c r="AMG233" s="12"/>
      <c r="AMH233" s="12"/>
      <c r="AMI233" s="12"/>
      <c r="AMJ233" s="12"/>
      <c r="AMK233" s="12"/>
      <c r="AML233" s="12"/>
      <c r="AMM233" s="12"/>
      <c r="AMN233" s="12"/>
      <c r="AMO233" s="12"/>
      <c r="AMP233" s="12"/>
      <c r="AMQ233" s="12"/>
      <c r="AMR233" s="12"/>
      <c r="AMS233" s="12"/>
      <c r="AMT233" s="12"/>
      <c r="AMU233" s="12"/>
      <c r="AMV233" s="12"/>
      <c r="AMW233" s="12"/>
      <c r="AMX233" s="12"/>
      <c r="AMY233" s="12"/>
      <c r="AMZ233" s="12"/>
      <c r="ANA233" s="12"/>
      <c r="ANB233" s="12"/>
      <c r="ANC233" s="12"/>
      <c r="AND233" s="12"/>
      <c r="ANE233" s="12"/>
      <c r="ANF233" s="12"/>
      <c r="ANG233" s="12"/>
      <c r="ANH233" s="12"/>
      <c r="ANI233" s="12"/>
      <c r="ANJ233" s="12"/>
      <c r="ANK233" s="12"/>
      <c r="ANL233" s="12"/>
      <c r="ANM233" s="12"/>
      <c r="ANN233" s="12"/>
      <c r="ANO233" s="12"/>
      <c r="ANP233" s="12"/>
      <c r="ANQ233" s="12"/>
      <c r="ANR233" s="12"/>
      <c r="ANS233" s="12"/>
      <c r="ANT233" s="12"/>
      <c r="ANU233" s="12"/>
      <c r="ANV233" s="12"/>
      <c r="ANW233" s="12"/>
      <c r="ANX233" s="12"/>
      <c r="ANY233" s="12"/>
      <c r="ANZ233" s="12"/>
      <c r="AOA233" s="12"/>
      <c r="AOB233" s="12"/>
      <c r="AOC233" s="12"/>
      <c r="AOD233" s="12"/>
      <c r="AOE233" s="12"/>
      <c r="AOF233" s="12"/>
      <c r="AOG233" s="12"/>
      <c r="AOH233" s="12"/>
      <c r="AOI233" s="12"/>
      <c r="AOJ233" s="12"/>
      <c r="AOK233" s="12"/>
      <c r="AOL233" s="12"/>
      <c r="AOM233" s="12"/>
      <c r="AON233" s="12"/>
      <c r="AOO233" s="12"/>
      <c r="AOP233" s="12"/>
      <c r="AOQ233" s="12"/>
      <c r="AOR233" s="12"/>
      <c r="AOS233" s="12"/>
      <c r="AOT233" s="12"/>
      <c r="AOU233" s="12"/>
      <c r="AOV233" s="12"/>
      <c r="AOW233" s="12"/>
      <c r="AOX233" s="12"/>
      <c r="AOY233" s="12"/>
      <c r="AOZ233" s="12"/>
      <c r="APA233" s="12"/>
      <c r="APB233" s="12"/>
      <c r="APC233" s="12"/>
      <c r="APD233" s="12"/>
      <c r="APE233" s="12"/>
      <c r="APF233" s="12"/>
      <c r="APG233" s="12"/>
      <c r="APH233" s="12"/>
      <c r="API233" s="12"/>
      <c r="APJ233" s="12"/>
      <c r="APK233" s="12"/>
      <c r="APL233" s="12"/>
      <c r="APM233" s="12"/>
      <c r="APN233" s="12"/>
      <c r="APO233" s="12"/>
      <c r="APP233" s="12"/>
      <c r="APQ233" s="12"/>
      <c r="APR233" s="12"/>
      <c r="APS233" s="12"/>
      <c r="APT233" s="12"/>
      <c r="APU233" s="12"/>
      <c r="APV233" s="12"/>
      <c r="APW233" s="12"/>
      <c r="APX233" s="12"/>
      <c r="APY233" s="12"/>
      <c r="APZ233" s="12"/>
      <c r="AQA233" s="12"/>
      <c r="AQB233" s="12"/>
      <c r="AQC233" s="12"/>
      <c r="AQD233" s="12"/>
      <c r="AQE233" s="12"/>
      <c r="AQF233" s="12"/>
      <c r="AQG233" s="12"/>
      <c r="AQH233" s="12"/>
      <c r="AQI233" s="12"/>
      <c r="AQJ233" s="12"/>
      <c r="AQK233" s="12"/>
      <c r="AQL233" s="12"/>
      <c r="AQM233" s="12"/>
      <c r="AQN233" s="12"/>
      <c r="AQO233" s="12"/>
      <c r="AQP233" s="12"/>
      <c r="AQQ233" s="12"/>
      <c r="AQR233" s="12"/>
      <c r="AQS233" s="12"/>
      <c r="AQT233" s="12"/>
      <c r="AQU233" s="12"/>
      <c r="AQV233" s="12"/>
      <c r="AQW233" s="12"/>
      <c r="AQX233" s="12"/>
      <c r="AQY233" s="12"/>
      <c r="AQZ233" s="12"/>
      <c r="ARA233" s="12"/>
      <c r="ARB233" s="12"/>
      <c r="ARC233" s="12"/>
      <c r="ARD233" s="12"/>
      <c r="ARE233" s="12"/>
      <c r="ARF233" s="12"/>
      <c r="ARG233" s="12"/>
      <c r="ARH233" s="12"/>
      <c r="ARI233" s="12"/>
      <c r="ARJ233" s="12"/>
      <c r="ARK233" s="12"/>
      <c r="ARL233" s="12"/>
      <c r="ARM233" s="12"/>
      <c r="ARN233" s="12"/>
      <c r="ARO233" s="12"/>
      <c r="ARP233" s="12"/>
      <c r="ARQ233" s="12"/>
      <c r="ARR233" s="12"/>
      <c r="ARS233" s="12"/>
      <c r="ART233" s="12"/>
      <c r="ARU233" s="12"/>
      <c r="ARV233" s="12"/>
      <c r="ARW233" s="12"/>
      <c r="ARX233" s="12"/>
      <c r="ARY233" s="12"/>
      <c r="ARZ233" s="12"/>
      <c r="ASA233" s="12"/>
      <c r="ASB233" s="12"/>
      <c r="ASC233" s="12"/>
      <c r="ASD233" s="12"/>
      <c r="ASE233" s="12"/>
      <c r="ASF233" s="12"/>
      <c r="ASG233" s="12"/>
      <c r="ASH233" s="12"/>
      <c r="ASI233" s="12"/>
      <c r="ASJ233" s="12"/>
      <c r="ASK233" s="12"/>
      <c r="ASL233" s="12"/>
      <c r="ASM233" s="12"/>
      <c r="ASN233" s="12"/>
      <c r="ASO233" s="12"/>
      <c r="ASP233" s="12"/>
      <c r="ASQ233" s="12"/>
      <c r="ASR233" s="12"/>
      <c r="ASS233" s="12"/>
      <c r="AST233" s="12"/>
      <c r="ASU233" s="12"/>
      <c r="ASV233" s="12"/>
      <c r="ASW233" s="12"/>
      <c r="ASX233" s="12"/>
      <c r="ASY233" s="12"/>
      <c r="ASZ233" s="12"/>
      <c r="ATA233" s="12"/>
      <c r="ATB233" s="12"/>
      <c r="ATC233" s="12"/>
      <c r="ATD233" s="12"/>
      <c r="ATE233" s="12"/>
      <c r="ATF233" s="12"/>
      <c r="ATG233" s="12"/>
      <c r="ATH233" s="12"/>
      <c r="ATI233" s="12"/>
      <c r="ATJ233" s="12"/>
      <c r="ATK233" s="12"/>
      <c r="ATL233" s="12"/>
      <c r="ATM233" s="12"/>
      <c r="ATN233" s="12"/>
      <c r="ATO233" s="12"/>
      <c r="ATP233" s="12"/>
      <c r="ATQ233" s="12"/>
      <c r="ATR233" s="12"/>
      <c r="ATS233" s="12"/>
      <c r="ATT233" s="12"/>
      <c r="ATU233" s="12"/>
      <c r="ATV233" s="12"/>
      <c r="ATW233" s="12"/>
      <c r="ATX233" s="12"/>
      <c r="ATY233" s="12"/>
      <c r="ATZ233" s="12"/>
      <c r="AUA233" s="12"/>
      <c r="AUB233" s="12"/>
      <c r="AUC233" s="12"/>
      <c r="AUD233" s="12"/>
      <c r="AUE233" s="12"/>
      <c r="AUF233" s="12"/>
      <c r="AUG233" s="12"/>
      <c r="AUH233" s="12"/>
      <c r="AUI233" s="12"/>
      <c r="AUJ233" s="12"/>
      <c r="AUK233" s="12"/>
      <c r="AUL233" s="12"/>
      <c r="AUM233" s="12"/>
      <c r="AUN233" s="12"/>
      <c r="AUO233" s="12"/>
      <c r="AUP233" s="12"/>
      <c r="AUQ233" s="12"/>
      <c r="AUR233" s="12"/>
      <c r="AUS233" s="12"/>
      <c r="AUT233" s="12"/>
      <c r="AUU233" s="12"/>
      <c r="AUV233" s="12"/>
      <c r="AUW233" s="12"/>
      <c r="AUX233" s="12"/>
      <c r="AUY233" s="12"/>
      <c r="AUZ233" s="12"/>
      <c r="AVA233" s="12"/>
      <c r="AVB233" s="12"/>
      <c r="AVC233" s="12"/>
      <c r="AVD233" s="12"/>
      <c r="AVE233" s="12"/>
      <c r="AVF233" s="12"/>
      <c r="AVG233" s="12"/>
      <c r="AVH233" s="12"/>
      <c r="AVI233" s="12"/>
      <c r="AVJ233" s="12"/>
      <c r="AVK233" s="12"/>
      <c r="AVL233" s="12"/>
      <c r="AVM233" s="12"/>
      <c r="AVN233" s="12"/>
      <c r="AVO233" s="12"/>
      <c r="AVP233" s="12"/>
      <c r="AVQ233" s="12"/>
      <c r="AVR233" s="12"/>
      <c r="AVS233" s="12"/>
      <c r="AVT233" s="12"/>
      <c r="AVU233" s="12"/>
      <c r="AVV233" s="12"/>
      <c r="AVW233" s="12"/>
      <c r="AVX233" s="12"/>
      <c r="AVY233" s="12"/>
      <c r="AVZ233" s="12"/>
      <c r="AWA233" s="12"/>
      <c r="AWB233" s="12"/>
      <c r="AWC233" s="12"/>
      <c r="AWD233" s="12"/>
      <c r="AWE233" s="12"/>
      <c r="AWF233" s="12"/>
      <c r="AWG233" s="12"/>
      <c r="AWH233" s="12"/>
      <c r="AWI233" s="12"/>
      <c r="AWJ233" s="12"/>
      <c r="AWK233" s="12"/>
      <c r="AWL233" s="12"/>
      <c r="AWM233" s="12"/>
      <c r="AWN233" s="12"/>
      <c r="AWO233" s="12"/>
      <c r="AWP233" s="12"/>
      <c r="AWQ233" s="12"/>
      <c r="AWR233" s="12"/>
      <c r="AWS233" s="12"/>
      <c r="AWT233" s="12"/>
      <c r="AWU233" s="12"/>
      <c r="AWV233" s="12"/>
      <c r="AWW233" s="12"/>
      <c r="AWX233" s="12"/>
      <c r="AWY233" s="12"/>
      <c r="AWZ233" s="12"/>
      <c r="AXA233" s="12"/>
      <c r="AXB233" s="12"/>
      <c r="AXC233" s="12"/>
      <c r="AXD233" s="12"/>
      <c r="AXE233" s="12"/>
      <c r="AXF233" s="12"/>
      <c r="AXG233" s="12"/>
      <c r="AXH233" s="12"/>
      <c r="AXI233" s="12"/>
      <c r="AXJ233" s="12"/>
      <c r="AXK233" s="12"/>
      <c r="AXL233" s="12"/>
      <c r="AXM233" s="12"/>
      <c r="AXN233" s="12"/>
      <c r="AXO233" s="12"/>
      <c r="AXP233" s="12"/>
      <c r="AXQ233" s="12"/>
      <c r="AXR233" s="12"/>
      <c r="AXS233" s="12"/>
      <c r="AXT233" s="12"/>
      <c r="AXU233" s="12"/>
      <c r="AXV233" s="12"/>
      <c r="AXW233" s="12"/>
      <c r="AXX233" s="12"/>
      <c r="AXY233" s="12"/>
      <c r="AXZ233" s="12"/>
      <c r="AYA233" s="12"/>
      <c r="AYB233" s="12"/>
      <c r="AYC233" s="12"/>
      <c r="AYD233" s="12"/>
      <c r="AYE233" s="12"/>
      <c r="AYF233" s="12"/>
      <c r="AYG233" s="12"/>
      <c r="AYH233" s="12"/>
      <c r="AYI233" s="12"/>
      <c r="AYJ233" s="12"/>
      <c r="AYK233" s="12"/>
      <c r="AYL233" s="12"/>
      <c r="AYM233" s="12"/>
      <c r="AYN233" s="12"/>
      <c r="AYO233" s="12"/>
      <c r="AYP233" s="12"/>
      <c r="AYQ233" s="12"/>
      <c r="AYR233" s="12"/>
      <c r="AYS233" s="12"/>
      <c r="AYT233" s="12"/>
      <c r="AYU233" s="12"/>
      <c r="AYV233" s="12"/>
      <c r="AYW233" s="12"/>
      <c r="AYX233" s="12"/>
      <c r="AYY233" s="12"/>
      <c r="AYZ233" s="12"/>
      <c r="AZA233" s="12"/>
      <c r="AZB233" s="12"/>
      <c r="AZC233" s="12"/>
      <c r="AZD233" s="12"/>
      <c r="AZE233" s="12"/>
      <c r="AZF233" s="12"/>
      <c r="AZG233" s="12"/>
      <c r="AZH233" s="12"/>
      <c r="AZI233" s="12"/>
      <c r="AZJ233" s="12"/>
      <c r="AZK233" s="12"/>
      <c r="AZL233" s="12"/>
      <c r="AZM233" s="12"/>
      <c r="AZN233" s="12"/>
      <c r="AZO233" s="12"/>
      <c r="AZP233" s="12"/>
      <c r="AZQ233" s="12"/>
      <c r="AZR233" s="12"/>
      <c r="AZS233" s="12"/>
      <c r="AZT233" s="12"/>
      <c r="AZU233" s="12"/>
      <c r="AZV233" s="12"/>
      <c r="AZW233" s="12"/>
      <c r="AZX233" s="12"/>
      <c r="AZY233" s="12"/>
      <c r="AZZ233" s="12"/>
      <c r="BAA233" s="12"/>
      <c r="BAB233" s="12"/>
      <c r="BAC233" s="12"/>
      <c r="BAD233" s="12"/>
      <c r="BAE233" s="12"/>
      <c r="BAF233" s="12"/>
      <c r="BAG233" s="12"/>
      <c r="BAH233" s="12"/>
      <c r="BAI233" s="12"/>
      <c r="BAJ233" s="12"/>
      <c r="BAK233" s="12"/>
      <c r="BAL233" s="12"/>
      <c r="BAM233" s="12"/>
      <c r="BAN233" s="12"/>
      <c r="BAO233" s="12"/>
      <c r="BAP233" s="12"/>
      <c r="BAQ233" s="12"/>
      <c r="BAR233" s="12"/>
      <c r="BAS233" s="12"/>
      <c r="BAT233" s="12"/>
      <c r="BAU233" s="12"/>
      <c r="BAV233" s="12"/>
      <c r="BAW233" s="12"/>
      <c r="BAX233" s="12"/>
      <c r="BAY233" s="12"/>
      <c r="BAZ233" s="12"/>
      <c r="BBA233" s="12"/>
      <c r="BBB233" s="12"/>
      <c r="BBC233" s="12"/>
      <c r="BBD233" s="12"/>
      <c r="BBE233" s="12"/>
      <c r="BBF233" s="12"/>
      <c r="BBG233" s="12"/>
      <c r="BBH233" s="12"/>
      <c r="BBI233" s="12"/>
      <c r="BBJ233" s="12"/>
      <c r="BBK233" s="12"/>
      <c r="BBL233" s="12"/>
      <c r="BBM233" s="12"/>
      <c r="BBN233" s="12"/>
      <c r="BBO233" s="12"/>
      <c r="BBP233" s="12"/>
      <c r="BBQ233" s="12"/>
      <c r="BBR233" s="12"/>
      <c r="BBS233" s="12"/>
      <c r="BBT233" s="12"/>
      <c r="BBU233" s="12"/>
      <c r="BBV233" s="12"/>
      <c r="BBW233" s="12"/>
      <c r="BBX233" s="12"/>
      <c r="BBY233" s="12"/>
      <c r="BBZ233" s="12"/>
      <c r="BCA233" s="12"/>
      <c r="BCB233" s="12"/>
      <c r="BCC233" s="12"/>
      <c r="BCD233" s="12"/>
      <c r="BCE233" s="12"/>
      <c r="BCF233" s="12"/>
      <c r="BCG233" s="12"/>
      <c r="BCH233" s="12"/>
      <c r="BCI233" s="12"/>
      <c r="BCJ233" s="12"/>
      <c r="BCK233" s="12"/>
      <c r="BCL233" s="12"/>
      <c r="BCM233" s="12"/>
      <c r="BCN233" s="12"/>
      <c r="BCO233" s="12"/>
      <c r="BCP233" s="12"/>
      <c r="BCQ233" s="12"/>
      <c r="BCR233" s="12"/>
      <c r="BCS233" s="12"/>
      <c r="BCT233" s="12"/>
      <c r="BCU233" s="12"/>
      <c r="BCV233" s="12"/>
      <c r="BCW233" s="12"/>
      <c r="BCX233" s="12"/>
      <c r="BCY233" s="12"/>
      <c r="BCZ233" s="12"/>
      <c r="BDA233" s="12"/>
      <c r="BDB233" s="12"/>
      <c r="BDC233" s="12"/>
      <c r="BDD233" s="12"/>
      <c r="BDE233" s="12"/>
      <c r="BDF233" s="12"/>
      <c r="BDG233" s="12"/>
      <c r="BDH233" s="12"/>
      <c r="BDI233" s="12"/>
      <c r="BDJ233" s="12"/>
      <c r="BDK233" s="12"/>
      <c r="BDL233" s="12"/>
      <c r="BDM233" s="12"/>
      <c r="BDN233" s="12"/>
      <c r="BDO233" s="12"/>
      <c r="BDP233" s="12"/>
      <c r="BDQ233" s="12"/>
      <c r="BDR233" s="12"/>
      <c r="BDS233" s="12"/>
      <c r="BDT233" s="12"/>
      <c r="BDU233" s="12"/>
      <c r="BDV233" s="12"/>
      <c r="BDW233" s="12"/>
      <c r="BDX233" s="12"/>
      <c r="BDY233" s="12"/>
      <c r="BDZ233" s="12"/>
      <c r="BEA233" s="12"/>
      <c r="BEB233" s="12"/>
      <c r="BEC233" s="12"/>
      <c r="BED233" s="12"/>
      <c r="BEE233" s="12"/>
      <c r="BEF233" s="12"/>
      <c r="BEG233" s="12"/>
      <c r="BEH233" s="12"/>
      <c r="BEI233" s="12"/>
      <c r="BEJ233" s="12"/>
      <c r="BEK233" s="12"/>
      <c r="BEL233" s="12"/>
      <c r="BEM233" s="12"/>
      <c r="BEN233" s="12"/>
      <c r="BEO233" s="12"/>
      <c r="BEP233" s="12"/>
      <c r="BEQ233" s="12"/>
      <c r="BER233" s="12"/>
      <c r="BES233" s="12"/>
      <c r="BET233" s="12"/>
      <c r="BEU233" s="12"/>
      <c r="BEV233" s="12"/>
      <c r="BEW233" s="12"/>
      <c r="BEX233" s="12"/>
      <c r="BEY233" s="12"/>
      <c r="BEZ233" s="12"/>
      <c r="BFA233" s="12"/>
      <c r="BFB233" s="12"/>
      <c r="BFC233" s="12"/>
      <c r="BFD233" s="12"/>
      <c r="BFE233" s="12"/>
      <c r="BFF233" s="12"/>
      <c r="BFG233" s="12"/>
      <c r="BFH233" s="12"/>
      <c r="BFI233" s="12"/>
      <c r="BFJ233" s="12"/>
      <c r="BFK233" s="12"/>
      <c r="BFL233" s="12"/>
      <c r="BFM233" s="12"/>
      <c r="BFN233" s="12"/>
      <c r="BFO233" s="12"/>
      <c r="BFP233" s="12"/>
      <c r="BFQ233" s="12"/>
      <c r="BFR233" s="12"/>
      <c r="BFS233" s="12"/>
      <c r="BFT233" s="12"/>
      <c r="BFU233" s="12"/>
      <c r="BFV233" s="12"/>
      <c r="BFW233" s="12"/>
      <c r="BFX233" s="12"/>
      <c r="BFY233" s="12"/>
      <c r="BFZ233" s="12"/>
      <c r="BGA233" s="12"/>
      <c r="BGB233" s="12"/>
      <c r="BGC233" s="12"/>
      <c r="BGD233" s="12"/>
      <c r="BGE233" s="12"/>
      <c r="BGF233" s="12"/>
      <c r="BGG233" s="12"/>
      <c r="BGH233" s="12"/>
      <c r="BGI233" s="12"/>
      <c r="BGJ233" s="12"/>
      <c r="BGK233" s="12"/>
      <c r="BGL233" s="12"/>
      <c r="BGM233" s="12"/>
      <c r="BGN233" s="12"/>
      <c r="BGO233" s="12"/>
      <c r="BGP233" s="12"/>
      <c r="BGQ233" s="12"/>
      <c r="BGR233" s="12"/>
    </row>
    <row r="234" spans="1:1552" s="3" customFormat="1" ht="15.75" customHeight="1" x14ac:dyDescent="0.25">
      <c r="A234" s="141"/>
      <c r="B234" s="130"/>
      <c r="C234" s="131">
        <v>2020</v>
      </c>
      <c r="D234" s="91">
        <v>10</v>
      </c>
      <c r="E234" s="92"/>
      <c r="F234" s="91" t="s">
        <v>12</v>
      </c>
      <c r="G234" s="92"/>
      <c r="H234" s="91" t="s">
        <v>12</v>
      </c>
      <c r="I234" s="92"/>
      <c r="J234" s="91" t="s">
        <v>12</v>
      </c>
      <c r="K234" s="92"/>
      <c r="L234" s="91" t="s">
        <v>12</v>
      </c>
      <c r="M234" s="102"/>
      <c r="N234" s="91" t="s">
        <v>12</v>
      </c>
      <c r="O234" s="92"/>
      <c r="P234" s="91" t="s">
        <v>12</v>
      </c>
      <c r="Q234" s="92"/>
      <c r="R234" s="91" t="s">
        <v>12</v>
      </c>
      <c r="S234" s="92"/>
      <c r="T234" s="91" t="s">
        <v>12</v>
      </c>
      <c r="U234" s="92"/>
      <c r="V234" s="91" t="s">
        <v>12</v>
      </c>
      <c r="W234" s="92"/>
      <c r="X234" s="91">
        <v>10780</v>
      </c>
      <c r="Y234" s="92"/>
      <c r="Z234" s="91">
        <v>310</v>
      </c>
      <c r="AA234" s="92"/>
      <c r="AB234" s="91" t="s">
        <v>12</v>
      </c>
      <c r="AC234" s="92"/>
      <c r="AD234" s="91">
        <v>4</v>
      </c>
      <c r="AE234" s="92"/>
      <c r="AF234" s="91" t="s">
        <v>12</v>
      </c>
      <c r="AG234" s="91"/>
      <c r="AH234" s="91" t="s">
        <v>12</v>
      </c>
      <c r="AI234" s="92"/>
      <c r="AJ234" s="91" t="s">
        <v>12</v>
      </c>
      <c r="AK234" s="92"/>
      <c r="AL234" s="91" t="s">
        <v>12</v>
      </c>
      <c r="AM234" s="92"/>
      <c r="AN234" s="91">
        <v>223</v>
      </c>
      <c r="AO234" s="92"/>
      <c r="AP234" s="91" t="s">
        <v>12</v>
      </c>
      <c r="AQ234" s="91"/>
      <c r="AR234" s="91" t="s">
        <v>12</v>
      </c>
      <c r="AS234" s="92"/>
      <c r="AT234" s="91">
        <v>230</v>
      </c>
      <c r="AU234" s="92"/>
      <c r="AV234" s="91" t="s">
        <v>12</v>
      </c>
      <c r="AW234" s="92"/>
      <c r="AX234" s="91" t="s">
        <v>12</v>
      </c>
      <c r="AY234" s="92"/>
      <c r="AZ234" s="91" t="s">
        <v>12</v>
      </c>
      <c r="BA234" s="92"/>
      <c r="BB234" s="91" t="s">
        <v>12</v>
      </c>
      <c r="BC234" s="92"/>
      <c r="BD234" s="91" t="s">
        <v>12</v>
      </c>
      <c r="BE234" s="2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c r="HR234" s="12"/>
      <c r="HS234" s="12"/>
      <c r="HT234" s="12"/>
      <c r="HU234" s="12"/>
      <c r="HV234" s="12"/>
      <c r="HW234" s="12"/>
      <c r="HX234" s="12"/>
      <c r="HY234" s="12"/>
      <c r="HZ234" s="12"/>
      <c r="IA234" s="12"/>
      <c r="IB234" s="12"/>
      <c r="IC234" s="12"/>
      <c r="ID234" s="12"/>
      <c r="IE234" s="12"/>
      <c r="IF234" s="12"/>
      <c r="IG234" s="12"/>
      <c r="IH234" s="12"/>
      <c r="II234" s="12"/>
      <c r="IJ234" s="12"/>
      <c r="IK234" s="12"/>
      <c r="IL234" s="12"/>
      <c r="IM234" s="12"/>
      <c r="IN234" s="12"/>
      <c r="IO234" s="12"/>
      <c r="IP234" s="12"/>
      <c r="IQ234" s="12"/>
      <c r="IR234" s="12"/>
      <c r="IS234" s="12"/>
      <c r="IT234" s="12"/>
      <c r="IU234" s="12"/>
      <c r="IV234" s="12"/>
      <c r="IW234" s="12"/>
      <c r="IX234" s="12"/>
      <c r="IY234" s="12"/>
      <c r="IZ234" s="12"/>
      <c r="JA234" s="12"/>
      <c r="JB234" s="12"/>
      <c r="JC234" s="12"/>
      <c r="JD234" s="12"/>
      <c r="JE234" s="12"/>
      <c r="JF234" s="12"/>
      <c r="JG234" s="12"/>
      <c r="JH234" s="12"/>
      <c r="JI234" s="12"/>
      <c r="JJ234" s="12"/>
      <c r="JK234" s="12"/>
      <c r="JL234" s="12"/>
      <c r="JM234" s="12"/>
      <c r="JN234" s="12"/>
      <c r="JO234" s="12"/>
      <c r="JP234" s="12"/>
      <c r="JQ234" s="12"/>
      <c r="JR234" s="12"/>
      <c r="JS234" s="12"/>
      <c r="JT234" s="12"/>
      <c r="JU234" s="12"/>
      <c r="JV234" s="12"/>
      <c r="JW234" s="12"/>
      <c r="JX234" s="12"/>
      <c r="JY234" s="12"/>
      <c r="JZ234" s="12"/>
      <c r="KA234" s="12"/>
      <c r="KB234" s="12"/>
      <c r="KC234" s="12"/>
      <c r="KD234" s="12"/>
      <c r="KE234" s="12"/>
      <c r="KF234" s="12"/>
      <c r="KG234" s="12"/>
      <c r="KH234" s="12"/>
      <c r="KI234" s="12"/>
      <c r="KJ234" s="12"/>
      <c r="KK234" s="12"/>
      <c r="KL234" s="12"/>
      <c r="KM234" s="12"/>
      <c r="KN234" s="12"/>
      <c r="KO234" s="12"/>
      <c r="KP234" s="12"/>
      <c r="KQ234" s="12"/>
      <c r="KR234" s="12"/>
      <c r="KS234" s="12"/>
      <c r="KT234" s="12"/>
      <c r="KU234" s="12"/>
      <c r="KV234" s="12"/>
      <c r="KW234" s="12"/>
      <c r="KX234" s="12"/>
      <c r="KY234" s="12"/>
      <c r="KZ234" s="12"/>
      <c r="LA234" s="12"/>
      <c r="LB234" s="12"/>
      <c r="LC234" s="12"/>
      <c r="LD234" s="12"/>
      <c r="LE234" s="12"/>
      <c r="LF234" s="12"/>
      <c r="LG234" s="12"/>
      <c r="LH234" s="12"/>
      <c r="LI234" s="12"/>
      <c r="LJ234" s="12"/>
      <c r="LK234" s="12"/>
      <c r="LL234" s="12"/>
      <c r="LM234" s="12"/>
      <c r="LN234" s="12"/>
      <c r="LO234" s="12"/>
      <c r="LP234" s="12"/>
      <c r="LQ234" s="12"/>
      <c r="LR234" s="12"/>
      <c r="LS234" s="12"/>
      <c r="LT234" s="12"/>
      <c r="LU234" s="12"/>
      <c r="LV234" s="12"/>
      <c r="LW234" s="12"/>
      <c r="LX234" s="12"/>
      <c r="LY234" s="12"/>
      <c r="LZ234" s="12"/>
      <c r="MA234" s="12"/>
      <c r="MB234" s="12"/>
      <c r="MC234" s="12"/>
      <c r="MD234" s="12"/>
      <c r="ME234" s="12"/>
      <c r="MF234" s="12"/>
      <c r="MG234" s="12"/>
      <c r="MH234" s="12"/>
      <c r="MI234" s="12"/>
      <c r="MJ234" s="12"/>
      <c r="MK234" s="12"/>
      <c r="ML234" s="12"/>
      <c r="MM234" s="12"/>
      <c r="MN234" s="12"/>
      <c r="MO234" s="12"/>
      <c r="MP234" s="12"/>
      <c r="MQ234" s="12"/>
      <c r="MR234" s="12"/>
      <c r="MS234" s="12"/>
      <c r="MT234" s="12"/>
      <c r="MU234" s="12"/>
      <c r="MV234" s="12"/>
      <c r="MW234" s="12"/>
      <c r="MX234" s="12"/>
      <c r="MY234" s="12"/>
      <c r="MZ234" s="12"/>
      <c r="NA234" s="12"/>
      <c r="NB234" s="12"/>
      <c r="NC234" s="12"/>
      <c r="ND234" s="12"/>
      <c r="NE234" s="12"/>
      <c r="NF234" s="12"/>
      <c r="NG234" s="12"/>
      <c r="NH234" s="12"/>
      <c r="NI234" s="12"/>
      <c r="NJ234" s="12"/>
      <c r="NK234" s="12"/>
      <c r="NL234" s="12"/>
      <c r="NM234" s="12"/>
      <c r="NN234" s="12"/>
      <c r="NO234" s="12"/>
      <c r="NP234" s="12"/>
      <c r="NQ234" s="12"/>
      <c r="NR234" s="12"/>
      <c r="NS234" s="12"/>
      <c r="NT234" s="12"/>
      <c r="NU234" s="12"/>
      <c r="NV234" s="12"/>
      <c r="NW234" s="12"/>
      <c r="NX234" s="12"/>
      <c r="NY234" s="12"/>
      <c r="NZ234" s="12"/>
      <c r="OA234" s="12"/>
      <c r="OB234" s="12"/>
      <c r="OC234" s="12"/>
      <c r="OD234" s="12"/>
      <c r="OE234" s="12"/>
      <c r="OF234" s="12"/>
      <c r="OG234" s="12"/>
      <c r="OH234" s="12"/>
      <c r="OI234" s="12"/>
      <c r="OJ234" s="12"/>
      <c r="OK234" s="12"/>
      <c r="OL234" s="12"/>
      <c r="OM234" s="12"/>
      <c r="ON234" s="12"/>
      <c r="OO234" s="12"/>
      <c r="OP234" s="12"/>
      <c r="OQ234" s="12"/>
      <c r="OR234" s="12"/>
      <c r="OS234" s="12"/>
      <c r="OT234" s="12"/>
      <c r="OU234" s="12"/>
      <c r="OV234" s="12"/>
      <c r="OW234" s="12"/>
      <c r="OX234" s="12"/>
      <c r="OY234" s="12"/>
      <c r="OZ234" s="12"/>
      <c r="PA234" s="12"/>
      <c r="PB234" s="12"/>
      <c r="PC234" s="12"/>
      <c r="PD234" s="12"/>
      <c r="PE234" s="12"/>
      <c r="PF234" s="12"/>
      <c r="PG234" s="12"/>
      <c r="PH234" s="12"/>
      <c r="PI234" s="12"/>
      <c r="PJ234" s="12"/>
      <c r="PK234" s="12"/>
      <c r="PL234" s="12"/>
      <c r="PM234" s="12"/>
      <c r="PN234" s="12"/>
      <c r="PO234" s="12"/>
      <c r="PP234" s="12"/>
      <c r="PQ234" s="12"/>
      <c r="PR234" s="12"/>
      <c r="PS234" s="12"/>
      <c r="PT234" s="12"/>
      <c r="PU234" s="12"/>
      <c r="PV234" s="12"/>
      <c r="PW234" s="12"/>
      <c r="PX234" s="12"/>
      <c r="PY234" s="12"/>
      <c r="PZ234" s="12"/>
      <c r="QA234" s="12"/>
      <c r="QB234" s="12"/>
      <c r="QC234" s="12"/>
      <c r="QD234" s="12"/>
      <c r="QE234" s="12"/>
      <c r="QF234" s="12"/>
      <c r="QG234" s="12"/>
      <c r="QH234" s="12"/>
      <c r="QI234" s="12"/>
      <c r="QJ234" s="12"/>
      <c r="QK234" s="12"/>
      <c r="QL234" s="12"/>
      <c r="QM234" s="12"/>
      <c r="QN234" s="12"/>
      <c r="QO234" s="12"/>
      <c r="QP234" s="12"/>
      <c r="QQ234" s="12"/>
      <c r="QR234" s="12"/>
      <c r="QS234" s="12"/>
      <c r="QT234" s="12"/>
      <c r="QU234" s="12"/>
      <c r="QV234" s="12"/>
      <c r="QW234" s="12"/>
      <c r="QX234" s="12"/>
      <c r="QY234" s="12"/>
      <c r="QZ234" s="12"/>
      <c r="RA234" s="12"/>
      <c r="RB234" s="12"/>
      <c r="RC234" s="12"/>
      <c r="RD234" s="12"/>
      <c r="RE234" s="12"/>
      <c r="RF234" s="12"/>
      <c r="RG234" s="12"/>
      <c r="RH234" s="12"/>
      <c r="RI234" s="12"/>
      <c r="RJ234" s="12"/>
      <c r="RK234" s="12"/>
      <c r="RL234" s="12"/>
      <c r="RM234" s="12"/>
      <c r="RN234" s="12"/>
      <c r="RO234" s="12"/>
      <c r="RP234" s="12"/>
      <c r="RQ234" s="12"/>
      <c r="RR234" s="12"/>
      <c r="RS234" s="12"/>
      <c r="RT234" s="12"/>
      <c r="RU234" s="12"/>
      <c r="RV234" s="12"/>
      <c r="RW234" s="12"/>
      <c r="RX234" s="12"/>
      <c r="RY234" s="12"/>
      <c r="RZ234" s="12"/>
      <c r="SA234" s="12"/>
      <c r="SB234" s="12"/>
      <c r="SC234" s="12"/>
      <c r="SD234" s="12"/>
      <c r="SE234" s="12"/>
      <c r="SF234" s="12"/>
      <c r="SG234" s="12"/>
      <c r="SH234" s="12"/>
      <c r="SI234" s="12"/>
      <c r="SJ234" s="12"/>
      <c r="SK234" s="12"/>
      <c r="SL234" s="12"/>
      <c r="SM234" s="12"/>
      <c r="SN234" s="12"/>
      <c r="SO234" s="12"/>
      <c r="SP234" s="12"/>
      <c r="SQ234" s="12"/>
      <c r="SR234" s="12"/>
      <c r="SS234" s="12"/>
      <c r="ST234" s="12"/>
      <c r="SU234" s="12"/>
      <c r="SV234" s="12"/>
      <c r="SW234" s="12"/>
      <c r="SX234" s="12"/>
      <c r="SY234" s="12"/>
      <c r="SZ234" s="12"/>
      <c r="TA234" s="12"/>
      <c r="TB234" s="12"/>
      <c r="TC234" s="12"/>
      <c r="TD234" s="12"/>
      <c r="TE234" s="12"/>
      <c r="TF234" s="12"/>
      <c r="TG234" s="12"/>
      <c r="TH234" s="12"/>
      <c r="TI234" s="12"/>
      <c r="TJ234" s="12"/>
      <c r="TK234" s="12"/>
      <c r="TL234" s="12"/>
      <c r="TM234" s="12"/>
      <c r="TN234" s="12"/>
      <c r="TO234" s="12"/>
      <c r="TP234" s="12"/>
      <c r="TQ234" s="12"/>
      <c r="TR234" s="12"/>
      <c r="TS234" s="12"/>
      <c r="TT234" s="12"/>
      <c r="TU234" s="12"/>
      <c r="TV234" s="12"/>
      <c r="TW234" s="12"/>
      <c r="TX234" s="12"/>
      <c r="TY234" s="12"/>
      <c r="TZ234" s="12"/>
      <c r="UA234" s="12"/>
      <c r="UB234" s="12"/>
      <c r="UC234" s="12"/>
      <c r="UD234" s="12"/>
      <c r="UE234" s="12"/>
      <c r="UF234" s="12"/>
      <c r="UG234" s="12"/>
      <c r="UH234" s="12"/>
      <c r="UI234" s="12"/>
      <c r="UJ234" s="12"/>
      <c r="UK234" s="12"/>
      <c r="UL234" s="12"/>
      <c r="UM234" s="12"/>
      <c r="UN234" s="12"/>
      <c r="UO234" s="12"/>
      <c r="UP234" s="12"/>
      <c r="UQ234" s="12"/>
      <c r="UR234" s="12"/>
      <c r="US234" s="12"/>
      <c r="UT234" s="12"/>
      <c r="UU234" s="12"/>
      <c r="UV234" s="12"/>
      <c r="UW234" s="12"/>
      <c r="UX234" s="12"/>
      <c r="UY234" s="12"/>
      <c r="UZ234" s="12"/>
      <c r="VA234" s="12"/>
      <c r="VB234" s="12"/>
      <c r="VC234" s="12"/>
      <c r="VD234" s="12"/>
      <c r="VE234" s="12"/>
      <c r="VF234" s="12"/>
      <c r="VG234" s="12"/>
      <c r="VH234" s="12"/>
      <c r="VI234" s="12"/>
      <c r="VJ234" s="12"/>
      <c r="VK234" s="12"/>
      <c r="VL234" s="12"/>
      <c r="VM234" s="12"/>
      <c r="VN234" s="12"/>
      <c r="VO234" s="12"/>
      <c r="VP234" s="12"/>
      <c r="VQ234" s="12"/>
      <c r="VR234" s="12"/>
      <c r="VS234" s="12"/>
      <c r="VT234" s="12"/>
      <c r="VU234" s="12"/>
      <c r="VV234" s="12"/>
      <c r="VW234" s="12"/>
      <c r="VX234" s="12"/>
      <c r="VY234" s="12"/>
      <c r="VZ234" s="12"/>
      <c r="WA234" s="12"/>
      <c r="WB234" s="12"/>
      <c r="WC234" s="12"/>
      <c r="WD234" s="12"/>
      <c r="WE234" s="12"/>
      <c r="WF234" s="12"/>
      <c r="WG234" s="12"/>
      <c r="WH234" s="12"/>
      <c r="WI234" s="12"/>
      <c r="WJ234" s="12"/>
      <c r="WK234" s="12"/>
      <c r="WL234" s="12"/>
      <c r="WM234" s="12"/>
      <c r="WN234" s="12"/>
      <c r="WO234" s="12"/>
      <c r="WP234" s="12"/>
      <c r="WQ234" s="12"/>
      <c r="WR234" s="12"/>
      <c r="WS234" s="12"/>
      <c r="WT234" s="12"/>
      <c r="WU234" s="12"/>
      <c r="WV234" s="12"/>
      <c r="WW234" s="12"/>
      <c r="WX234" s="12"/>
      <c r="WY234" s="12"/>
      <c r="WZ234" s="12"/>
      <c r="XA234" s="12"/>
      <c r="XB234" s="12"/>
      <c r="XC234" s="12"/>
      <c r="XD234" s="12"/>
      <c r="XE234" s="12"/>
      <c r="XF234" s="12"/>
      <c r="XG234" s="12"/>
      <c r="XH234" s="12"/>
      <c r="XI234" s="12"/>
      <c r="XJ234" s="12"/>
      <c r="XK234" s="12"/>
      <c r="XL234" s="12"/>
      <c r="XM234" s="12"/>
      <c r="XN234" s="12"/>
      <c r="XO234" s="12"/>
      <c r="XP234" s="12"/>
      <c r="XQ234" s="12"/>
      <c r="XR234" s="12"/>
      <c r="XS234" s="12"/>
      <c r="XT234" s="12"/>
      <c r="XU234" s="12"/>
      <c r="XV234" s="12"/>
      <c r="XW234" s="12"/>
      <c r="XX234" s="12"/>
      <c r="XY234" s="12"/>
      <c r="XZ234" s="12"/>
      <c r="YA234" s="12"/>
      <c r="YB234" s="12"/>
      <c r="YC234" s="12"/>
      <c r="YD234" s="12"/>
      <c r="YE234" s="12"/>
      <c r="YF234" s="12"/>
      <c r="YG234" s="12"/>
      <c r="YH234" s="12"/>
      <c r="YI234" s="12"/>
      <c r="YJ234" s="12"/>
      <c r="YK234" s="12"/>
      <c r="YL234" s="12"/>
      <c r="YM234" s="12"/>
      <c r="YN234" s="12"/>
      <c r="YO234" s="12"/>
      <c r="YP234" s="12"/>
      <c r="YQ234" s="12"/>
      <c r="YR234" s="12"/>
      <c r="YS234" s="12"/>
      <c r="YT234" s="12"/>
      <c r="YU234" s="12"/>
      <c r="YV234" s="12"/>
      <c r="YW234" s="12"/>
      <c r="YX234" s="12"/>
      <c r="YY234" s="12"/>
      <c r="YZ234" s="12"/>
      <c r="ZA234" s="12"/>
      <c r="ZB234" s="12"/>
      <c r="ZC234" s="12"/>
      <c r="ZD234" s="12"/>
      <c r="ZE234" s="12"/>
      <c r="ZF234" s="12"/>
      <c r="ZG234" s="12"/>
      <c r="ZH234" s="12"/>
      <c r="ZI234" s="12"/>
      <c r="ZJ234" s="12"/>
      <c r="ZK234" s="12"/>
      <c r="ZL234" s="12"/>
      <c r="ZM234" s="12"/>
      <c r="ZN234" s="12"/>
      <c r="ZO234" s="12"/>
      <c r="ZP234" s="12"/>
      <c r="ZQ234" s="12"/>
      <c r="ZR234" s="12"/>
      <c r="ZS234" s="12"/>
      <c r="ZT234" s="12"/>
      <c r="ZU234" s="12"/>
      <c r="ZV234" s="12"/>
      <c r="ZW234" s="12"/>
      <c r="ZX234" s="12"/>
      <c r="ZY234" s="12"/>
      <c r="ZZ234" s="12"/>
      <c r="AAA234" s="12"/>
      <c r="AAB234" s="12"/>
      <c r="AAC234" s="12"/>
      <c r="AAD234" s="12"/>
      <c r="AAE234" s="12"/>
      <c r="AAF234" s="12"/>
      <c r="AAG234" s="12"/>
      <c r="AAH234" s="12"/>
      <c r="AAI234" s="12"/>
      <c r="AAJ234" s="12"/>
      <c r="AAK234" s="12"/>
      <c r="AAL234" s="12"/>
      <c r="AAM234" s="12"/>
      <c r="AAN234" s="12"/>
      <c r="AAO234" s="12"/>
      <c r="AAP234" s="12"/>
      <c r="AAQ234" s="12"/>
      <c r="AAR234" s="12"/>
      <c r="AAS234" s="12"/>
      <c r="AAT234" s="12"/>
      <c r="AAU234" s="12"/>
      <c r="AAV234" s="12"/>
      <c r="AAW234" s="12"/>
      <c r="AAX234" s="12"/>
      <c r="AAY234" s="12"/>
      <c r="AAZ234" s="12"/>
      <c r="ABA234" s="12"/>
      <c r="ABB234" s="12"/>
      <c r="ABC234" s="12"/>
      <c r="ABD234" s="12"/>
      <c r="ABE234" s="12"/>
      <c r="ABF234" s="12"/>
      <c r="ABG234" s="12"/>
      <c r="ABH234" s="12"/>
      <c r="ABI234" s="12"/>
      <c r="ABJ234" s="12"/>
      <c r="ABK234" s="12"/>
      <c r="ABL234" s="12"/>
      <c r="ABM234" s="12"/>
      <c r="ABN234" s="12"/>
      <c r="ABO234" s="12"/>
      <c r="ABP234" s="12"/>
      <c r="ABQ234" s="12"/>
      <c r="ABR234" s="12"/>
      <c r="ABS234" s="12"/>
      <c r="ABT234" s="12"/>
      <c r="ABU234" s="12"/>
      <c r="ABV234" s="12"/>
      <c r="ABW234" s="12"/>
      <c r="ABX234" s="12"/>
      <c r="ABY234" s="12"/>
      <c r="ABZ234" s="12"/>
      <c r="ACA234" s="12"/>
      <c r="ACB234" s="12"/>
      <c r="ACC234" s="12"/>
      <c r="ACD234" s="12"/>
      <c r="ACE234" s="12"/>
      <c r="ACF234" s="12"/>
      <c r="ACG234" s="12"/>
      <c r="ACH234" s="12"/>
      <c r="ACI234" s="12"/>
      <c r="ACJ234" s="12"/>
      <c r="ACK234" s="12"/>
      <c r="ACL234" s="12"/>
      <c r="ACM234" s="12"/>
      <c r="ACN234" s="12"/>
      <c r="ACO234" s="12"/>
      <c r="ACP234" s="12"/>
      <c r="ACQ234" s="12"/>
      <c r="ACR234" s="12"/>
      <c r="ACS234" s="12"/>
      <c r="ACT234" s="12"/>
      <c r="ACU234" s="12"/>
      <c r="ACV234" s="12"/>
      <c r="ACW234" s="12"/>
      <c r="ACX234" s="12"/>
      <c r="ACY234" s="12"/>
      <c r="ACZ234" s="12"/>
      <c r="ADA234" s="12"/>
      <c r="ADB234" s="12"/>
      <c r="ADC234" s="12"/>
      <c r="ADD234" s="12"/>
      <c r="ADE234" s="12"/>
      <c r="ADF234" s="12"/>
      <c r="ADG234" s="12"/>
      <c r="ADH234" s="12"/>
      <c r="ADI234" s="12"/>
      <c r="ADJ234" s="12"/>
      <c r="ADK234" s="12"/>
      <c r="ADL234" s="12"/>
      <c r="ADM234" s="12"/>
      <c r="ADN234" s="12"/>
      <c r="ADO234" s="12"/>
      <c r="ADP234" s="12"/>
      <c r="ADQ234" s="12"/>
      <c r="ADR234" s="12"/>
      <c r="ADS234" s="12"/>
      <c r="ADT234" s="12"/>
      <c r="ADU234" s="12"/>
      <c r="ADV234" s="12"/>
      <c r="ADW234" s="12"/>
      <c r="ADX234" s="12"/>
      <c r="ADY234" s="12"/>
      <c r="ADZ234" s="12"/>
      <c r="AEA234" s="12"/>
      <c r="AEB234" s="12"/>
      <c r="AEC234" s="12"/>
      <c r="AED234" s="12"/>
      <c r="AEE234" s="12"/>
      <c r="AEF234" s="12"/>
      <c r="AEG234" s="12"/>
      <c r="AEH234" s="12"/>
      <c r="AEI234" s="12"/>
      <c r="AEJ234" s="12"/>
      <c r="AEK234" s="12"/>
      <c r="AEL234" s="12"/>
      <c r="AEM234" s="12"/>
      <c r="AEN234" s="12"/>
      <c r="AEO234" s="12"/>
      <c r="AEP234" s="12"/>
      <c r="AEQ234" s="12"/>
      <c r="AER234" s="12"/>
      <c r="AES234" s="12"/>
      <c r="AET234" s="12"/>
      <c r="AEU234" s="12"/>
      <c r="AEV234" s="12"/>
      <c r="AEW234" s="12"/>
      <c r="AEX234" s="12"/>
      <c r="AEY234" s="12"/>
      <c r="AEZ234" s="12"/>
      <c r="AFA234" s="12"/>
      <c r="AFB234" s="12"/>
      <c r="AFC234" s="12"/>
      <c r="AFD234" s="12"/>
      <c r="AFE234" s="12"/>
      <c r="AFF234" s="12"/>
      <c r="AFG234" s="12"/>
      <c r="AFH234" s="12"/>
      <c r="AFI234" s="12"/>
      <c r="AFJ234" s="12"/>
      <c r="AFK234" s="12"/>
      <c r="AFL234" s="12"/>
      <c r="AFM234" s="12"/>
      <c r="AFN234" s="12"/>
      <c r="AFO234" s="12"/>
      <c r="AFP234" s="12"/>
      <c r="AFQ234" s="12"/>
      <c r="AFR234" s="12"/>
      <c r="AFS234" s="12"/>
      <c r="AFT234" s="12"/>
      <c r="AFU234" s="12"/>
      <c r="AFV234" s="12"/>
      <c r="AFW234" s="12"/>
      <c r="AFX234" s="12"/>
      <c r="AFY234" s="12"/>
      <c r="AFZ234" s="12"/>
      <c r="AGA234" s="12"/>
      <c r="AGB234" s="12"/>
      <c r="AGC234" s="12"/>
      <c r="AGD234" s="12"/>
      <c r="AGE234" s="12"/>
      <c r="AGF234" s="12"/>
      <c r="AGG234" s="12"/>
      <c r="AGH234" s="12"/>
      <c r="AGI234" s="12"/>
      <c r="AGJ234" s="12"/>
      <c r="AGK234" s="12"/>
      <c r="AGL234" s="12"/>
      <c r="AGM234" s="12"/>
      <c r="AGN234" s="12"/>
      <c r="AGO234" s="12"/>
      <c r="AGP234" s="12"/>
      <c r="AGQ234" s="12"/>
      <c r="AGR234" s="12"/>
      <c r="AGS234" s="12"/>
      <c r="AGT234" s="12"/>
      <c r="AGU234" s="12"/>
      <c r="AGV234" s="12"/>
      <c r="AGW234" s="12"/>
      <c r="AGX234" s="12"/>
      <c r="AGY234" s="12"/>
      <c r="AGZ234" s="12"/>
      <c r="AHA234" s="12"/>
      <c r="AHB234" s="12"/>
      <c r="AHC234" s="12"/>
      <c r="AHD234" s="12"/>
      <c r="AHE234" s="12"/>
      <c r="AHF234" s="12"/>
      <c r="AHG234" s="12"/>
      <c r="AHH234" s="12"/>
      <c r="AHI234" s="12"/>
      <c r="AHJ234" s="12"/>
      <c r="AHK234" s="12"/>
      <c r="AHL234" s="12"/>
      <c r="AHM234" s="12"/>
      <c r="AHN234" s="12"/>
      <c r="AHO234" s="12"/>
      <c r="AHP234" s="12"/>
      <c r="AHQ234" s="12"/>
      <c r="AHR234" s="12"/>
      <c r="AHS234" s="12"/>
      <c r="AHT234" s="12"/>
      <c r="AHU234" s="12"/>
      <c r="AHV234" s="12"/>
      <c r="AHW234" s="12"/>
      <c r="AHX234" s="12"/>
      <c r="AHY234" s="12"/>
      <c r="AHZ234" s="12"/>
      <c r="AIA234" s="12"/>
      <c r="AIB234" s="12"/>
      <c r="AIC234" s="12"/>
      <c r="AID234" s="12"/>
      <c r="AIE234" s="12"/>
      <c r="AIF234" s="12"/>
      <c r="AIG234" s="12"/>
      <c r="AIH234" s="12"/>
      <c r="AII234" s="12"/>
      <c r="AIJ234" s="12"/>
      <c r="AIK234" s="12"/>
      <c r="AIL234" s="12"/>
      <c r="AIM234" s="12"/>
      <c r="AIN234" s="12"/>
      <c r="AIO234" s="12"/>
      <c r="AIP234" s="12"/>
      <c r="AIQ234" s="12"/>
      <c r="AIR234" s="12"/>
      <c r="AIS234" s="12"/>
      <c r="AIT234" s="12"/>
      <c r="AIU234" s="12"/>
      <c r="AIV234" s="12"/>
      <c r="AIW234" s="12"/>
      <c r="AIX234" s="12"/>
      <c r="AIY234" s="12"/>
      <c r="AIZ234" s="12"/>
      <c r="AJA234" s="12"/>
      <c r="AJB234" s="12"/>
      <c r="AJC234" s="12"/>
      <c r="AJD234" s="12"/>
      <c r="AJE234" s="12"/>
      <c r="AJF234" s="12"/>
      <c r="AJG234" s="12"/>
      <c r="AJH234" s="12"/>
      <c r="AJI234" s="12"/>
      <c r="AJJ234" s="12"/>
      <c r="AJK234" s="12"/>
      <c r="AJL234" s="12"/>
      <c r="AJM234" s="12"/>
      <c r="AJN234" s="12"/>
      <c r="AJO234" s="12"/>
      <c r="AJP234" s="12"/>
      <c r="AJQ234" s="12"/>
      <c r="AJR234" s="12"/>
      <c r="AJS234" s="12"/>
      <c r="AJT234" s="12"/>
      <c r="AJU234" s="12"/>
      <c r="AJV234" s="12"/>
      <c r="AJW234" s="12"/>
      <c r="AJX234" s="12"/>
      <c r="AJY234" s="12"/>
      <c r="AJZ234" s="12"/>
      <c r="AKA234" s="12"/>
      <c r="AKB234" s="12"/>
      <c r="AKC234" s="12"/>
      <c r="AKD234" s="12"/>
      <c r="AKE234" s="12"/>
      <c r="AKF234" s="12"/>
      <c r="AKG234" s="12"/>
      <c r="AKH234" s="12"/>
      <c r="AKI234" s="12"/>
      <c r="AKJ234" s="12"/>
      <c r="AKK234" s="12"/>
      <c r="AKL234" s="12"/>
      <c r="AKM234" s="12"/>
      <c r="AKN234" s="12"/>
      <c r="AKO234" s="12"/>
      <c r="AKP234" s="12"/>
      <c r="AKQ234" s="12"/>
      <c r="AKR234" s="12"/>
      <c r="AKS234" s="12"/>
      <c r="AKT234" s="12"/>
      <c r="AKU234" s="12"/>
      <c r="AKV234" s="12"/>
      <c r="AKW234" s="12"/>
      <c r="AKX234" s="12"/>
      <c r="AKY234" s="12"/>
      <c r="AKZ234" s="12"/>
      <c r="ALA234" s="12"/>
      <c r="ALB234" s="12"/>
      <c r="ALC234" s="12"/>
      <c r="ALD234" s="12"/>
      <c r="ALE234" s="12"/>
      <c r="ALF234" s="12"/>
      <c r="ALG234" s="12"/>
      <c r="ALH234" s="12"/>
      <c r="ALI234" s="12"/>
      <c r="ALJ234" s="12"/>
      <c r="ALK234" s="12"/>
      <c r="ALL234" s="12"/>
      <c r="ALM234" s="12"/>
      <c r="ALN234" s="12"/>
      <c r="ALO234" s="12"/>
      <c r="ALP234" s="12"/>
      <c r="ALQ234" s="12"/>
      <c r="ALR234" s="12"/>
      <c r="ALS234" s="12"/>
      <c r="ALT234" s="12"/>
      <c r="ALU234" s="12"/>
      <c r="ALV234" s="12"/>
      <c r="ALW234" s="12"/>
      <c r="ALX234" s="12"/>
      <c r="ALY234" s="12"/>
      <c r="ALZ234" s="12"/>
      <c r="AMA234" s="12"/>
      <c r="AMB234" s="12"/>
      <c r="AMC234" s="12"/>
      <c r="AMD234" s="12"/>
      <c r="AME234" s="12"/>
      <c r="AMF234" s="12"/>
      <c r="AMG234" s="12"/>
      <c r="AMH234" s="12"/>
      <c r="AMI234" s="12"/>
      <c r="AMJ234" s="12"/>
      <c r="AMK234" s="12"/>
      <c r="AML234" s="12"/>
      <c r="AMM234" s="12"/>
      <c r="AMN234" s="12"/>
      <c r="AMO234" s="12"/>
      <c r="AMP234" s="12"/>
      <c r="AMQ234" s="12"/>
      <c r="AMR234" s="12"/>
      <c r="AMS234" s="12"/>
      <c r="AMT234" s="12"/>
      <c r="AMU234" s="12"/>
      <c r="AMV234" s="12"/>
      <c r="AMW234" s="12"/>
      <c r="AMX234" s="12"/>
      <c r="AMY234" s="12"/>
      <c r="AMZ234" s="12"/>
      <c r="ANA234" s="12"/>
      <c r="ANB234" s="12"/>
      <c r="ANC234" s="12"/>
      <c r="AND234" s="12"/>
      <c r="ANE234" s="12"/>
      <c r="ANF234" s="12"/>
      <c r="ANG234" s="12"/>
      <c r="ANH234" s="12"/>
      <c r="ANI234" s="12"/>
      <c r="ANJ234" s="12"/>
      <c r="ANK234" s="12"/>
      <c r="ANL234" s="12"/>
      <c r="ANM234" s="12"/>
      <c r="ANN234" s="12"/>
      <c r="ANO234" s="12"/>
      <c r="ANP234" s="12"/>
      <c r="ANQ234" s="12"/>
      <c r="ANR234" s="12"/>
      <c r="ANS234" s="12"/>
      <c r="ANT234" s="12"/>
      <c r="ANU234" s="12"/>
      <c r="ANV234" s="12"/>
      <c r="ANW234" s="12"/>
      <c r="ANX234" s="12"/>
      <c r="ANY234" s="12"/>
      <c r="ANZ234" s="12"/>
      <c r="AOA234" s="12"/>
      <c r="AOB234" s="12"/>
      <c r="AOC234" s="12"/>
      <c r="AOD234" s="12"/>
      <c r="AOE234" s="12"/>
      <c r="AOF234" s="12"/>
      <c r="AOG234" s="12"/>
      <c r="AOH234" s="12"/>
      <c r="AOI234" s="12"/>
      <c r="AOJ234" s="12"/>
      <c r="AOK234" s="12"/>
      <c r="AOL234" s="12"/>
      <c r="AOM234" s="12"/>
      <c r="AON234" s="12"/>
      <c r="AOO234" s="12"/>
      <c r="AOP234" s="12"/>
      <c r="AOQ234" s="12"/>
      <c r="AOR234" s="12"/>
      <c r="AOS234" s="12"/>
      <c r="AOT234" s="12"/>
      <c r="AOU234" s="12"/>
      <c r="AOV234" s="12"/>
      <c r="AOW234" s="12"/>
      <c r="AOX234" s="12"/>
      <c r="AOY234" s="12"/>
      <c r="AOZ234" s="12"/>
      <c r="APA234" s="12"/>
      <c r="APB234" s="12"/>
      <c r="APC234" s="12"/>
      <c r="APD234" s="12"/>
      <c r="APE234" s="12"/>
      <c r="APF234" s="12"/>
      <c r="APG234" s="12"/>
      <c r="APH234" s="12"/>
      <c r="API234" s="12"/>
      <c r="APJ234" s="12"/>
      <c r="APK234" s="12"/>
      <c r="APL234" s="12"/>
      <c r="APM234" s="12"/>
      <c r="APN234" s="12"/>
      <c r="APO234" s="12"/>
      <c r="APP234" s="12"/>
      <c r="APQ234" s="12"/>
      <c r="APR234" s="12"/>
      <c r="APS234" s="12"/>
      <c r="APT234" s="12"/>
      <c r="APU234" s="12"/>
      <c r="APV234" s="12"/>
      <c r="APW234" s="12"/>
      <c r="APX234" s="12"/>
      <c r="APY234" s="12"/>
      <c r="APZ234" s="12"/>
      <c r="AQA234" s="12"/>
      <c r="AQB234" s="12"/>
      <c r="AQC234" s="12"/>
      <c r="AQD234" s="12"/>
      <c r="AQE234" s="12"/>
      <c r="AQF234" s="12"/>
      <c r="AQG234" s="12"/>
      <c r="AQH234" s="12"/>
      <c r="AQI234" s="12"/>
      <c r="AQJ234" s="12"/>
      <c r="AQK234" s="12"/>
      <c r="AQL234" s="12"/>
      <c r="AQM234" s="12"/>
      <c r="AQN234" s="12"/>
      <c r="AQO234" s="12"/>
      <c r="AQP234" s="12"/>
      <c r="AQQ234" s="12"/>
      <c r="AQR234" s="12"/>
      <c r="AQS234" s="12"/>
      <c r="AQT234" s="12"/>
      <c r="AQU234" s="12"/>
      <c r="AQV234" s="12"/>
      <c r="AQW234" s="12"/>
      <c r="AQX234" s="12"/>
      <c r="AQY234" s="12"/>
      <c r="AQZ234" s="12"/>
      <c r="ARA234" s="12"/>
      <c r="ARB234" s="12"/>
      <c r="ARC234" s="12"/>
      <c r="ARD234" s="12"/>
      <c r="ARE234" s="12"/>
      <c r="ARF234" s="12"/>
      <c r="ARG234" s="12"/>
      <c r="ARH234" s="12"/>
      <c r="ARI234" s="12"/>
      <c r="ARJ234" s="12"/>
      <c r="ARK234" s="12"/>
      <c r="ARL234" s="12"/>
      <c r="ARM234" s="12"/>
      <c r="ARN234" s="12"/>
      <c r="ARO234" s="12"/>
      <c r="ARP234" s="12"/>
      <c r="ARQ234" s="12"/>
      <c r="ARR234" s="12"/>
      <c r="ARS234" s="12"/>
      <c r="ART234" s="12"/>
      <c r="ARU234" s="12"/>
      <c r="ARV234" s="12"/>
      <c r="ARW234" s="12"/>
      <c r="ARX234" s="12"/>
      <c r="ARY234" s="12"/>
      <c r="ARZ234" s="12"/>
      <c r="ASA234" s="12"/>
      <c r="ASB234" s="12"/>
      <c r="ASC234" s="12"/>
      <c r="ASD234" s="12"/>
      <c r="ASE234" s="12"/>
      <c r="ASF234" s="12"/>
      <c r="ASG234" s="12"/>
      <c r="ASH234" s="12"/>
      <c r="ASI234" s="12"/>
      <c r="ASJ234" s="12"/>
      <c r="ASK234" s="12"/>
      <c r="ASL234" s="12"/>
      <c r="ASM234" s="12"/>
      <c r="ASN234" s="12"/>
      <c r="ASO234" s="12"/>
      <c r="ASP234" s="12"/>
      <c r="ASQ234" s="12"/>
      <c r="ASR234" s="12"/>
      <c r="ASS234" s="12"/>
      <c r="AST234" s="12"/>
      <c r="ASU234" s="12"/>
      <c r="ASV234" s="12"/>
      <c r="ASW234" s="12"/>
      <c r="ASX234" s="12"/>
      <c r="ASY234" s="12"/>
      <c r="ASZ234" s="12"/>
      <c r="ATA234" s="12"/>
      <c r="ATB234" s="12"/>
      <c r="ATC234" s="12"/>
      <c r="ATD234" s="12"/>
      <c r="ATE234" s="12"/>
      <c r="ATF234" s="12"/>
      <c r="ATG234" s="12"/>
      <c r="ATH234" s="12"/>
      <c r="ATI234" s="12"/>
      <c r="ATJ234" s="12"/>
      <c r="ATK234" s="12"/>
      <c r="ATL234" s="12"/>
      <c r="ATM234" s="12"/>
      <c r="ATN234" s="12"/>
      <c r="ATO234" s="12"/>
      <c r="ATP234" s="12"/>
      <c r="ATQ234" s="12"/>
      <c r="ATR234" s="12"/>
      <c r="ATS234" s="12"/>
      <c r="ATT234" s="12"/>
      <c r="ATU234" s="12"/>
      <c r="ATV234" s="12"/>
      <c r="ATW234" s="12"/>
      <c r="ATX234" s="12"/>
      <c r="ATY234" s="12"/>
      <c r="ATZ234" s="12"/>
      <c r="AUA234" s="12"/>
      <c r="AUB234" s="12"/>
      <c r="AUC234" s="12"/>
      <c r="AUD234" s="12"/>
      <c r="AUE234" s="12"/>
      <c r="AUF234" s="12"/>
      <c r="AUG234" s="12"/>
      <c r="AUH234" s="12"/>
      <c r="AUI234" s="12"/>
      <c r="AUJ234" s="12"/>
      <c r="AUK234" s="12"/>
      <c r="AUL234" s="12"/>
      <c r="AUM234" s="12"/>
      <c r="AUN234" s="12"/>
      <c r="AUO234" s="12"/>
      <c r="AUP234" s="12"/>
      <c r="AUQ234" s="12"/>
      <c r="AUR234" s="12"/>
      <c r="AUS234" s="12"/>
      <c r="AUT234" s="12"/>
      <c r="AUU234" s="12"/>
      <c r="AUV234" s="12"/>
      <c r="AUW234" s="12"/>
      <c r="AUX234" s="12"/>
      <c r="AUY234" s="12"/>
      <c r="AUZ234" s="12"/>
      <c r="AVA234" s="12"/>
      <c r="AVB234" s="12"/>
      <c r="AVC234" s="12"/>
      <c r="AVD234" s="12"/>
      <c r="AVE234" s="12"/>
      <c r="AVF234" s="12"/>
      <c r="AVG234" s="12"/>
      <c r="AVH234" s="12"/>
      <c r="AVI234" s="12"/>
      <c r="AVJ234" s="12"/>
      <c r="AVK234" s="12"/>
      <c r="AVL234" s="12"/>
      <c r="AVM234" s="12"/>
      <c r="AVN234" s="12"/>
      <c r="AVO234" s="12"/>
      <c r="AVP234" s="12"/>
      <c r="AVQ234" s="12"/>
      <c r="AVR234" s="12"/>
      <c r="AVS234" s="12"/>
      <c r="AVT234" s="12"/>
      <c r="AVU234" s="12"/>
      <c r="AVV234" s="12"/>
      <c r="AVW234" s="12"/>
      <c r="AVX234" s="12"/>
      <c r="AVY234" s="12"/>
      <c r="AVZ234" s="12"/>
      <c r="AWA234" s="12"/>
      <c r="AWB234" s="12"/>
      <c r="AWC234" s="12"/>
      <c r="AWD234" s="12"/>
      <c r="AWE234" s="12"/>
      <c r="AWF234" s="12"/>
      <c r="AWG234" s="12"/>
      <c r="AWH234" s="12"/>
      <c r="AWI234" s="12"/>
      <c r="AWJ234" s="12"/>
      <c r="AWK234" s="12"/>
      <c r="AWL234" s="12"/>
      <c r="AWM234" s="12"/>
      <c r="AWN234" s="12"/>
      <c r="AWO234" s="12"/>
      <c r="AWP234" s="12"/>
      <c r="AWQ234" s="12"/>
      <c r="AWR234" s="12"/>
      <c r="AWS234" s="12"/>
      <c r="AWT234" s="12"/>
      <c r="AWU234" s="12"/>
      <c r="AWV234" s="12"/>
      <c r="AWW234" s="12"/>
      <c r="AWX234" s="12"/>
      <c r="AWY234" s="12"/>
      <c r="AWZ234" s="12"/>
      <c r="AXA234" s="12"/>
      <c r="AXB234" s="12"/>
      <c r="AXC234" s="12"/>
      <c r="AXD234" s="12"/>
      <c r="AXE234" s="12"/>
      <c r="AXF234" s="12"/>
      <c r="AXG234" s="12"/>
      <c r="AXH234" s="12"/>
      <c r="AXI234" s="12"/>
      <c r="AXJ234" s="12"/>
      <c r="AXK234" s="12"/>
      <c r="AXL234" s="12"/>
      <c r="AXM234" s="12"/>
      <c r="AXN234" s="12"/>
      <c r="AXO234" s="12"/>
      <c r="AXP234" s="12"/>
      <c r="AXQ234" s="12"/>
      <c r="AXR234" s="12"/>
      <c r="AXS234" s="12"/>
      <c r="AXT234" s="12"/>
      <c r="AXU234" s="12"/>
      <c r="AXV234" s="12"/>
      <c r="AXW234" s="12"/>
      <c r="AXX234" s="12"/>
      <c r="AXY234" s="12"/>
      <c r="AXZ234" s="12"/>
      <c r="AYA234" s="12"/>
      <c r="AYB234" s="12"/>
      <c r="AYC234" s="12"/>
      <c r="AYD234" s="12"/>
      <c r="AYE234" s="12"/>
      <c r="AYF234" s="12"/>
      <c r="AYG234" s="12"/>
      <c r="AYH234" s="12"/>
      <c r="AYI234" s="12"/>
      <c r="AYJ234" s="12"/>
      <c r="AYK234" s="12"/>
      <c r="AYL234" s="12"/>
      <c r="AYM234" s="12"/>
      <c r="AYN234" s="12"/>
      <c r="AYO234" s="12"/>
      <c r="AYP234" s="12"/>
      <c r="AYQ234" s="12"/>
      <c r="AYR234" s="12"/>
      <c r="AYS234" s="12"/>
      <c r="AYT234" s="12"/>
      <c r="AYU234" s="12"/>
      <c r="AYV234" s="12"/>
      <c r="AYW234" s="12"/>
      <c r="AYX234" s="12"/>
      <c r="AYY234" s="12"/>
      <c r="AYZ234" s="12"/>
      <c r="AZA234" s="12"/>
      <c r="AZB234" s="12"/>
      <c r="AZC234" s="12"/>
      <c r="AZD234" s="12"/>
      <c r="AZE234" s="12"/>
      <c r="AZF234" s="12"/>
      <c r="AZG234" s="12"/>
      <c r="AZH234" s="12"/>
      <c r="AZI234" s="12"/>
      <c r="AZJ234" s="12"/>
      <c r="AZK234" s="12"/>
      <c r="AZL234" s="12"/>
      <c r="AZM234" s="12"/>
      <c r="AZN234" s="12"/>
      <c r="AZO234" s="12"/>
      <c r="AZP234" s="12"/>
      <c r="AZQ234" s="12"/>
      <c r="AZR234" s="12"/>
      <c r="AZS234" s="12"/>
      <c r="AZT234" s="12"/>
      <c r="AZU234" s="12"/>
      <c r="AZV234" s="12"/>
      <c r="AZW234" s="12"/>
      <c r="AZX234" s="12"/>
      <c r="AZY234" s="12"/>
      <c r="AZZ234" s="12"/>
      <c r="BAA234" s="12"/>
      <c r="BAB234" s="12"/>
      <c r="BAC234" s="12"/>
      <c r="BAD234" s="12"/>
      <c r="BAE234" s="12"/>
      <c r="BAF234" s="12"/>
      <c r="BAG234" s="12"/>
      <c r="BAH234" s="12"/>
      <c r="BAI234" s="12"/>
      <c r="BAJ234" s="12"/>
      <c r="BAK234" s="12"/>
      <c r="BAL234" s="12"/>
      <c r="BAM234" s="12"/>
      <c r="BAN234" s="12"/>
      <c r="BAO234" s="12"/>
      <c r="BAP234" s="12"/>
      <c r="BAQ234" s="12"/>
      <c r="BAR234" s="12"/>
      <c r="BAS234" s="12"/>
      <c r="BAT234" s="12"/>
      <c r="BAU234" s="12"/>
      <c r="BAV234" s="12"/>
      <c r="BAW234" s="12"/>
      <c r="BAX234" s="12"/>
      <c r="BAY234" s="12"/>
      <c r="BAZ234" s="12"/>
      <c r="BBA234" s="12"/>
      <c r="BBB234" s="12"/>
      <c r="BBC234" s="12"/>
      <c r="BBD234" s="12"/>
      <c r="BBE234" s="12"/>
      <c r="BBF234" s="12"/>
      <c r="BBG234" s="12"/>
      <c r="BBH234" s="12"/>
      <c r="BBI234" s="12"/>
      <c r="BBJ234" s="12"/>
      <c r="BBK234" s="12"/>
      <c r="BBL234" s="12"/>
      <c r="BBM234" s="12"/>
      <c r="BBN234" s="12"/>
      <c r="BBO234" s="12"/>
      <c r="BBP234" s="12"/>
      <c r="BBQ234" s="12"/>
      <c r="BBR234" s="12"/>
      <c r="BBS234" s="12"/>
      <c r="BBT234" s="12"/>
      <c r="BBU234" s="12"/>
      <c r="BBV234" s="12"/>
      <c r="BBW234" s="12"/>
      <c r="BBX234" s="12"/>
      <c r="BBY234" s="12"/>
      <c r="BBZ234" s="12"/>
      <c r="BCA234" s="12"/>
      <c r="BCB234" s="12"/>
      <c r="BCC234" s="12"/>
      <c r="BCD234" s="12"/>
      <c r="BCE234" s="12"/>
      <c r="BCF234" s="12"/>
      <c r="BCG234" s="12"/>
      <c r="BCH234" s="12"/>
      <c r="BCI234" s="12"/>
      <c r="BCJ234" s="12"/>
      <c r="BCK234" s="12"/>
      <c r="BCL234" s="12"/>
      <c r="BCM234" s="12"/>
      <c r="BCN234" s="12"/>
      <c r="BCO234" s="12"/>
      <c r="BCP234" s="12"/>
      <c r="BCQ234" s="12"/>
      <c r="BCR234" s="12"/>
      <c r="BCS234" s="12"/>
      <c r="BCT234" s="12"/>
      <c r="BCU234" s="12"/>
      <c r="BCV234" s="12"/>
      <c r="BCW234" s="12"/>
      <c r="BCX234" s="12"/>
      <c r="BCY234" s="12"/>
      <c r="BCZ234" s="12"/>
      <c r="BDA234" s="12"/>
      <c r="BDB234" s="12"/>
      <c r="BDC234" s="12"/>
      <c r="BDD234" s="12"/>
      <c r="BDE234" s="12"/>
      <c r="BDF234" s="12"/>
      <c r="BDG234" s="12"/>
      <c r="BDH234" s="12"/>
      <c r="BDI234" s="12"/>
      <c r="BDJ234" s="12"/>
      <c r="BDK234" s="12"/>
      <c r="BDL234" s="12"/>
      <c r="BDM234" s="12"/>
      <c r="BDN234" s="12"/>
      <c r="BDO234" s="12"/>
      <c r="BDP234" s="12"/>
      <c r="BDQ234" s="12"/>
      <c r="BDR234" s="12"/>
      <c r="BDS234" s="12"/>
      <c r="BDT234" s="12"/>
      <c r="BDU234" s="12"/>
      <c r="BDV234" s="12"/>
      <c r="BDW234" s="12"/>
      <c r="BDX234" s="12"/>
      <c r="BDY234" s="12"/>
      <c r="BDZ234" s="12"/>
      <c r="BEA234" s="12"/>
      <c r="BEB234" s="12"/>
      <c r="BEC234" s="12"/>
      <c r="BED234" s="12"/>
      <c r="BEE234" s="12"/>
      <c r="BEF234" s="12"/>
      <c r="BEG234" s="12"/>
      <c r="BEH234" s="12"/>
      <c r="BEI234" s="12"/>
      <c r="BEJ234" s="12"/>
      <c r="BEK234" s="12"/>
      <c r="BEL234" s="12"/>
      <c r="BEM234" s="12"/>
      <c r="BEN234" s="12"/>
      <c r="BEO234" s="12"/>
      <c r="BEP234" s="12"/>
      <c r="BEQ234" s="12"/>
      <c r="BER234" s="12"/>
      <c r="BES234" s="12"/>
      <c r="BET234" s="12"/>
      <c r="BEU234" s="12"/>
      <c r="BEV234" s="12"/>
      <c r="BEW234" s="12"/>
      <c r="BEX234" s="12"/>
      <c r="BEY234" s="12"/>
      <c r="BEZ234" s="12"/>
      <c r="BFA234" s="12"/>
      <c r="BFB234" s="12"/>
      <c r="BFC234" s="12"/>
      <c r="BFD234" s="12"/>
      <c r="BFE234" s="12"/>
      <c r="BFF234" s="12"/>
      <c r="BFG234" s="12"/>
      <c r="BFH234" s="12"/>
      <c r="BFI234" s="12"/>
      <c r="BFJ234" s="12"/>
      <c r="BFK234" s="12"/>
      <c r="BFL234" s="12"/>
      <c r="BFM234" s="12"/>
      <c r="BFN234" s="12"/>
      <c r="BFO234" s="12"/>
      <c r="BFP234" s="12"/>
      <c r="BFQ234" s="12"/>
      <c r="BFR234" s="12"/>
      <c r="BFS234" s="12"/>
      <c r="BFT234" s="12"/>
      <c r="BFU234" s="12"/>
      <c r="BFV234" s="12"/>
      <c r="BFW234" s="12"/>
      <c r="BFX234" s="12"/>
      <c r="BFY234" s="12"/>
      <c r="BFZ234" s="12"/>
      <c r="BGA234" s="12"/>
      <c r="BGB234" s="12"/>
      <c r="BGC234" s="12"/>
      <c r="BGD234" s="12"/>
      <c r="BGE234" s="12"/>
      <c r="BGF234" s="12"/>
      <c r="BGG234" s="12"/>
      <c r="BGH234" s="12"/>
      <c r="BGI234" s="12"/>
      <c r="BGJ234" s="12"/>
      <c r="BGK234" s="12"/>
      <c r="BGL234" s="12"/>
      <c r="BGM234" s="12"/>
      <c r="BGN234" s="12"/>
      <c r="BGO234" s="12"/>
      <c r="BGP234" s="12"/>
      <c r="BGQ234" s="12"/>
      <c r="BGR234" s="12"/>
    </row>
    <row r="235" spans="1:1552" s="5" customFormat="1" ht="15.75" customHeight="1" x14ac:dyDescent="0.25">
      <c r="A235" s="141"/>
      <c r="B235" s="130"/>
      <c r="C235" s="131">
        <v>2021</v>
      </c>
      <c r="D235" s="91">
        <v>120</v>
      </c>
      <c r="E235" s="91"/>
      <c r="F235" s="91" t="s">
        <v>12</v>
      </c>
      <c r="G235" s="91"/>
      <c r="H235" s="91" t="s">
        <v>12</v>
      </c>
      <c r="I235" s="91"/>
      <c r="J235" s="91" t="s">
        <v>12</v>
      </c>
      <c r="K235" s="91"/>
      <c r="L235" s="91" t="s">
        <v>12</v>
      </c>
      <c r="M235" s="91"/>
      <c r="N235" s="91" t="s">
        <v>12</v>
      </c>
      <c r="O235" s="91"/>
      <c r="P235" s="91" t="s">
        <v>12</v>
      </c>
      <c r="Q235" s="91"/>
      <c r="R235" s="91" t="s">
        <v>12</v>
      </c>
      <c r="S235" s="91"/>
      <c r="T235" s="91" t="s">
        <v>12</v>
      </c>
      <c r="U235" s="91"/>
      <c r="V235" s="91" t="s">
        <v>12</v>
      </c>
      <c r="W235" s="91"/>
      <c r="X235" s="91">
        <v>2210</v>
      </c>
      <c r="Y235" s="91"/>
      <c r="Z235" s="91" t="s">
        <v>12</v>
      </c>
      <c r="AA235" s="91"/>
      <c r="AB235" s="91" t="s">
        <v>12</v>
      </c>
      <c r="AC235" s="91"/>
      <c r="AD235" s="91" t="s">
        <v>12</v>
      </c>
      <c r="AE235" s="91"/>
      <c r="AF235" s="91" t="s">
        <v>12</v>
      </c>
      <c r="AG235" s="91"/>
      <c r="AH235" s="91" t="s">
        <v>12</v>
      </c>
      <c r="AI235" s="91"/>
      <c r="AJ235" s="91" t="s">
        <v>12</v>
      </c>
      <c r="AK235" s="91"/>
      <c r="AL235" s="91" t="s">
        <v>12</v>
      </c>
      <c r="AM235" s="91"/>
      <c r="AN235" s="91" t="s">
        <v>12</v>
      </c>
      <c r="AO235" s="91"/>
      <c r="AP235" s="91" t="s">
        <v>12</v>
      </c>
      <c r="AQ235" s="91"/>
      <c r="AR235" s="91" t="s">
        <v>12</v>
      </c>
      <c r="AS235" s="91"/>
      <c r="AT235" s="91">
        <v>665</v>
      </c>
      <c r="AU235" s="91"/>
      <c r="AV235" s="91" t="s">
        <v>12</v>
      </c>
      <c r="AW235" s="91"/>
      <c r="AX235" s="91">
        <v>387</v>
      </c>
      <c r="AY235" s="91"/>
      <c r="AZ235" s="91">
        <v>4</v>
      </c>
      <c r="BA235" s="91"/>
      <c r="BB235" s="91" t="s">
        <v>12</v>
      </c>
      <c r="BC235" s="91"/>
      <c r="BD235" s="91" t="s">
        <v>12</v>
      </c>
      <c r="BE235" s="2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c r="HR235" s="12"/>
      <c r="HS235" s="12"/>
      <c r="HT235" s="12"/>
      <c r="HU235" s="12"/>
      <c r="HV235" s="12"/>
      <c r="HW235" s="12"/>
      <c r="HX235" s="12"/>
      <c r="HY235" s="12"/>
      <c r="HZ235" s="12"/>
      <c r="IA235" s="12"/>
      <c r="IB235" s="12"/>
      <c r="IC235" s="12"/>
      <c r="ID235" s="12"/>
      <c r="IE235" s="12"/>
      <c r="IF235" s="12"/>
      <c r="IG235" s="12"/>
      <c r="IH235" s="12"/>
      <c r="II235" s="12"/>
      <c r="IJ235" s="12"/>
      <c r="IK235" s="12"/>
      <c r="IL235" s="12"/>
      <c r="IM235" s="12"/>
      <c r="IN235" s="12"/>
      <c r="IO235" s="12"/>
      <c r="IP235" s="12"/>
      <c r="IQ235" s="12"/>
      <c r="IR235" s="12"/>
      <c r="IS235" s="12"/>
      <c r="IT235" s="12"/>
      <c r="IU235" s="12"/>
      <c r="IV235" s="12"/>
      <c r="IW235" s="12"/>
      <c r="IX235" s="12"/>
      <c r="IY235" s="12"/>
      <c r="IZ235" s="12"/>
      <c r="JA235" s="12"/>
      <c r="JB235" s="12"/>
      <c r="JC235" s="12"/>
      <c r="JD235" s="12"/>
      <c r="JE235" s="12"/>
      <c r="JF235" s="12"/>
      <c r="JG235" s="12"/>
      <c r="JH235" s="12"/>
      <c r="JI235" s="12"/>
      <c r="JJ235" s="12"/>
      <c r="JK235" s="12"/>
      <c r="JL235" s="12"/>
      <c r="JM235" s="12"/>
      <c r="JN235" s="12"/>
      <c r="JO235" s="12"/>
      <c r="JP235" s="12"/>
      <c r="JQ235" s="12"/>
      <c r="JR235" s="12"/>
      <c r="JS235" s="12"/>
      <c r="JT235" s="12"/>
      <c r="JU235" s="12"/>
      <c r="JV235" s="12"/>
      <c r="JW235" s="12"/>
      <c r="JX235" s="12"/>
      <c r="JY235" s="12"/>
      <c r="JZ235" s="12"/>
      <c r="KA235" s="12"/>
      <c r="KB235" s="12"/>
      <c r="KC235" s="12"/>
      <c r="KD235" s="12"/>
      <c r="KE235" s="12"/>
      <c r="KF235" s="12"/>
      <c r="KG235" s="12"/>
      <c r="KH235" s="12"/>
      <c r="KI235" s="12"/>
      <c r="KJ235" s="12"/>
      <c r="KK235" s="12"/>
      <c r="KL235" s="12"/>
      <c r="KM235" s="12"/>
      <c r="KN235" s="12"/>
      <c r="KO235" s="12"/>
      <c r="KP235" s="12"/>
      <c r="KQ235" s="12"/>
      <c r="KR235" s="12"/>
      <c r="KS235" s="12"/>
      <c r="KT235" s="12"/>
      <c r="KU235" s="12"/>
      <c r="KV235" s="12"/>
      <c r="KW235" s="12"/>
      <c r="KX235" s="12"/>
      <c r="KY235" s="12"/>
      <c r="KZ235" s="12"/>
      <c r="LA235" s="12"/>
      <c r="LB235" s="12"/>
      <c r="LC235" s="12"/>
      <c r="LD235" s="12"/>
      <c r="LE235" s="12"/>
      <c r="LF235" s="12"/>
      <c r="LG235" s="12"/>
      <c r="LH235" s="12"/>
      <c r="LI235" s="12"/>
      <c r="LJ235" s="12"/>
      <c r="LK235" s="12"/>
      <c r="LL235" s="12"/>
      <c r="LM235" s="12"/>
      <c r="LN235" s="12"/>
      <c r="LO235" s="12"/>
      <c r="LP235" s="12"/>
      <c r="LQ235" s="12"/>
      <c r="LR235" s="12"/>
      <c r="LS235" s="12"/>
      <c r="LT235" s="12"/>
      <c r="LU235" s="12"/>
      <c r="LV235" s="12"/>
      <c r="LW235" s="12"/>
      <c r="LX235" s="12"/>
      <c r="LY235" s="12"/>
      <c r="LZ235" s="12"/>
      <c r="MA235" s="12"/>
      <c r="MB235" s="12"/>
      <c r="MC235" s="12"/>
      <c r="MD235" s="12"/>
      <c r="ME235" s="12"/>
      <c r="MF235" s="12"/>
      <c r="MG235" s="12"/>
      <c r="MH235" s="12"/>
      <c r="MI235" s="12"/>
      <c r="MJ235" s="12"/>
      <c r="MK235" s="12"/>
      <c r="ML235" s="12"/>
      <c r="MM235" s="12"/>
      <c r="MN235" s="12"/>
      <c r="MO235" s="12"/>
      <c r="MP235" s="12"/>
      <c r="MQ235" s="12"/>
      <c r="MR235" s="12"/>
      <c r="MS235" s="12"/>
      <c r="MT235" s="12"/>
      <c r="MU235" s="12"/>
      <c r="MV235" s="12"/>
      <c r="MW235" s="12"/>
      <c r="MX235" s="12"/>
      <c r="MY235" s="12"/>
      <c r="MZ235" s="12"/>
      <c r="NA235" s="12"/>
      <c r="NB235" s="12"/>
      <c r="NC235" s="12"/>
      <c r="ND235" s="12"/>
      <c r="NE235" s="12"/>
      <c r="NF235" s="12"/>
      <c r="NG235" s="12"/>
      <c r="NH235" s="12"/>
      <c r="NI235" s="12"/>
      <c r="NJ235" s="12"/>
      <c r="NK235" s="12"/>
      <c r="NL235" s="12"/>
      <c r="NM235" s="12"/>
      <c r="NN235" s="12"/>
      <c r="NO235" s="12"/>
      <c r="NP235" s="12"/>
      <c r="NQ235" s="12"/>
      <c r="NR235" s="12"/>
      <c r="NS235" s="12"/>
      <c r="NT235" s="12"/>
      <c r="NU235" s="12"/>
      <c r="NV235" s="12"/>
      <c r="NW235" s="12"/>
      <c r="NX235" s="12"/>
      <c r="NY235" s="12"/>
      <c r="NZ235" s="12"/>
      <c r="OA235" s="12"/>
      <c r="OB235" s="12"/>
      <c r="OC235" s="12"/>
      <c r="OD235" s="12"/>
      <c r="OE235" s="12"/>
      <c r="OF235" s="12"/>
      <c r="OG235" s="12"/>
      <c r="OH235" s="12"/>
      <c r="OI235" s="12"/>
      <c r="OJ235" s="12"/>
      <c r="OK235" s="12"/>
      <c r="OL235" s="12"/>
      <c r="OM235" s="12"/>
      <c r="ON235" s="12"/>
      <c r="OO235" s="12"/>
      <c r="OP235" s="12"/>
      <c r="OQ235" s="12"/>
      <c r="OR235" s="12"/>
      <c r="OS235" s="12"/>
      <c r="OT235" s="12"/>
      <c r="OU235" s="12"/>
      <c r="OV235" s="12"/>
      <c r="OW235" s="12"/>
      <c r="OX235" s="12"/>
      <c r="OY235" s="12"/>
      <c r="OZ235" s="12"/>
      <c r="PA235" s="12"/>
      <c r="PB235" s="12"/>
      <c r="PC235" s="12"/>
      <c r="PD235" s="12"/>
      <c r="PE235" s="12"/>
      <c r="PF235" s="12"/>
      <c r="PG235" s="12"/>
      <c r="PH235" s="12"/>
      <c r="PI235" s="12"/>
      <c r="PJ235" s="12"/>
      <c r="PK235" s="12"/>
      <c r="PL235" s="12"/>
      <c r="PM235" s="12"/>
      <c r="PN235" s="12"/>
      <c r="PO235" s="12"/>
      <c r="PP235" s="12"/>
      <c r="PQ235" s="12"/>
      <c r="PR235" s="12"/>
      <c r="PS235" s="12"/>
      <c r="PT235" s="12"/>
      <c r="PU235" s="12"/>
      <c r="PV235" s="12"/>
      <c r="PW235" s="12"/>
      <c r="PX235" s="12"/>
      <c r="PY235" s="12"/>
      <c r="PZ235" s="12"/>
      <c r="QA235" s="12"/>
      <c r="QB235" s="12"/>
      <c r="QC235" s="12"/>
      <c r="QD235" s="12"/>
      <c r="QE235" s="12"/>
      <c r="QF235" s="12"/>
      <c r="QG235" s="12"/>
      <c r="QH235" s="12"/>
      <c r="QI235" s="12"/>
      <c r="QJ235" s="12"/>
      <c r="QK235" s="12"/>
      <c r="QL235" s="12"/>
      <c r="QM235" s="12"/>
      <c r="QN235" s="12"/>
      <c r="QO235" s="12"/>
      <c r="QP235" s="12"/>
      <c r="QQ235" s="12"/>
      <c r="QR235" s="12"/>
      <c r="QS235" s="12"/>
      <c r="QT235" s="12"/>
      <c r="QU235" s="12"/>
      <c r="QV235" s="12"/>
      <c r="QW235" s="12"/>
      <c r="QX235" s="12"/>
      <c r="QY235" s="12"/>
      <c r="QZ235" s="12"/>
      <c r="RA235" s="12"/>
      <c r="RB235" s="12"/>
      <c r="RC235" s="12"/>
      <c r="RD235" s="12"/>
      <c r="RE235" s="12"/>
      <c r="RF235" s="12"/>
      <c r="RG235" s="12"/>
      <c r="RH235" s="12"/>
      <c r="RI235" s="12"/>
      <c r="RJ235" s="12"/>
      <c r="RK235" s="12"/>
      <c r="RL235" s="12"/>
      <c r="RM235" s="12"/>
      <c r="RN235" s="12"/>
      <c r="RO235" s="12"/>
      <c r="RP235" s="12"/>
      <c r="RQ235" s="12"/>
      <c r="RR235" s="12"/>
      <c r="RS235" s="12"/>
      <c r="RT235" s="12"/>
      <c r="RU235" s="12"/>
      <c r="RV235" s="12"/>
      <c r="RW235" s="12"/>
      <c r="RX235" s="12"/>
      <c r="RY235" s="12"/>
      <c r="RZ235" s="12"/>
      <c r="SA235" s="12"/>
      <c r="SB235" s="12"/>
      <c r="SC235" s="12"/>
      <c r="SD235" s="12"/>
      <c r="SE235" s="12"/>
      <c r="SF235" s="12"/>
      <c r="SG235" s="12"/>
      <c r="SH235" s="12"/>
      <c r="SI235" s="12"/>
      <c r="SJ235" s="12"/>
      <c r="SK235" s="12"/>
      <c r="SL235" s="12"/>
      <c r="SM235" s="12"/>
      <c r="SN235" s="12"/>
      <c r="SO235" s="12"/>
      <c r="SP235" s="12"/>
      <c r="SQ235" s="12"/>
      <c r="SR235" s="12"/>
      <c r="SS235" s="12"/>
      <c r="ST235" s="12"/>
      <c r="SU235" s="12"/>
      <c r="SV235" s="12"/>
      <c r="SW235" s="12"/>
      <c r="SX235" s="12"/>
      <c r="SY235" s="12"/>
      <c r="SZ235" s="12"/>
      <c r="TA235" s="12"/>
      <c r="TB235" s="12"/>
      <c r="TC235" s="12"/>
      <c r="TD235" s="12"/>
      <c r="TE235" s="12"/>
      <c r="TF235" s="12"/>
      <c r="TG235" s="12"/>
      <c r="TH235" s="12"/>
      <c r="TI235" s="12"/>
      <c r="TJ235" s="12"/>
      <c r="TK235" s="12"/>
      <c r="TL235" s="12"/>
      <c r="TM235" s="12"/>
      <c r="TN235" s="12"/>
      <c r="TO235" s="12"/>
      <c r="TP235" s="12"/>
      <c r="TQ235" s="12"/>
      <c r="TR235" s="12"/>
      <c r="TS235" s="12"/>
      <c r="TT235" s="12"/>
      <c r="TU235" s="12"/>
      <c r="TV235" s="12"/>
      <c r="TW235" s="12"/>
      <c r="TX235" s="12"/>
      <c r="TY235" s="12"/>
      <c r="TZ235" s="12"/>
      <c r="UA235" s="12"/>
      <c r="UB235" s="12"/>
      <c r="UC235" s="12"/>
      <c r="UD235" s="12"/>
      <c r="UE235" s="12"/>
      <c r="UF235" s="12"/>
      <c r="UG235" s="12"/>
      <c r="UH235" s="12"/>
      <c r="UI235" s="12"/>
      <c r="UJ235" s="12"/>
      <c r="UK235" s="12"/>
      <c r="UL235" s="12"/>
      <c r="UM235" s="12"/>
      <c r="UN235" s="12"/>
      <c r="UO235" s="12"/>
      <c r="UP235" s="12"/>
      <c r="UQ235" s="12"/>
      <c r="UR235" s="12"/>
      <c r="US235" s="12"/>
      <c r="UT235" s="12"/>
      <c r="UU235" s="12"/>
      <c r="UV235" s="12"/>
      <c r="UW235" s="12"/>
      <c r="UX235" s="12"/>
      <c r="UY235" s="12"/>
      <c r="UZ235" s="12"/>
      <c r="VA235" s="12"/>
      <c r="VB235" s="12"/>
      <c r="VC235" s="12"/>
      <c r="VD235" s="12"/>
      <c r="VE235" s="12"/>
      <c r="VF235" s="12"/>
      <c r="VG235" s="12"/>
      <c r="VH235" s="12"/>
      <c r="VI235" s="12"/>
      <c r="VJ235" s="12"/>
      <c r="VK235" s="12"/>
      <c r="VL235" s="12"/>
      <c r="VM235" s="12"/>
      <c r="VN235" s="12"/>
      <c r="VO235" s="12"/>
      <c r="VP235" s="12"/>
      <c r="VQ235" s="12"/>
      <c r="VR235" s="12"/>
      <c r="VS235" s="12"/>
      <c r="VT235" s="12"/>
      <c r="VU235" s="12"/>
      <c r="VV235" s="12"/>
      <c r="VW235" s="12"/>
      <c r="VX235" s="12"/>
      <c r="VY235" s="12"/>
      <c r="VZ235" s="12"/>
      <c r="WA235" s="12"/>
      <c r="WB235" s="12"/>
      <c r="WC235" s="12"/>
      <c r="WD235" s="12"/>
      <c r="WE235" s="12"/>
      <c r="WF235" s="12"/>
      <c r="WG235" s="12"/>
      <c r="WH235" s="12"/>
      <c r="WI235" s="12"/>
      <c r="WJ235" s="12"/>
      <c r="WK235" s="12"/>
      <c r="WL235" s="12"/>
      <c r="WM235" s="12"/>
      <c r="WN235" s="12"/>
      <c r="WO235" s="12"/>
      <c r="WP235" s="12"/>
      <c r="WQ235" s="12"/>
      <c r="WR235" s="12"/>
      <c r="WS235" s="12"/>
      <c r="WT235" s="12"/>
      <c r="WU235" s="12"/>
      <c r="WV235" s="12"/>
      <c r="WW235" s="12"/>
      <c r="WX235" s="12"/>
      <c r="WY235" s="12"/>
      <c r="WZ235" s="12"/>
      <c r="XA235" s="12"/>
      <c r="XB235" s="12"/>
      <c r="XC235" s="12"/>
      <c r="XD235" s="12"/>
      <c r="XE235" s="12"/>
      <c r="XF235" s="12"/>
      <c r="XG235" s="12"/>
      <c r="XH235" s="12"/>
      <c r="XI235" s="12"/>
      <c r="XJ235" s="12"/>
      <c r="XK235" s="12"/>
      <c r="XL235" s="12"/>
      <c r="XM235" s="12"/>
      <c r="XN235" s="12"/>
      <c r="XO235" s="12"/>
      <c r="XP235" s="12"/>
      <c r="XQ235" s="12"/>
      <c r="XR235" s="12"/>
      <c r="XS235" s="12"/>
      <c r="XT235" s="12"/>
      <c r="XU235" s="12"/>
      <c r="XV235" s="12"/>
      <c r="XW235" s="12"/>
      <c r="XX235" s="12"/>
      <c r="XY235" s="12"/>
      <c r="XZ235" s="12"/>
      <c r="YA235" s="12"/>
      <c r="YB235" s="12"/>
      <c r="YC235" s="12"/>
      <c r="YD235" s="12"/>
      <c r="YE235" s="12"/>
      <c r="YF235" s="12"/>
      <c r="YG235" s="12"/>
      <c r="YH235" s="12"/>
      <c r="YI235" s="12"/>
      <c r="YJ235" s="12"/>
      <c r="YK235" s="12"/>
      <c r="YL235" s="12"/>
      <c r="YM235" s="12"/>
      <c r="YN235" s="12"/>
      <c r="YO235" s="12"/>
      <c r="YP235" s="12"/>
      <c r="YQ235" s="12"/>
      <c r="YR235" s="12"/>
      <c r="YS235" s="12"/>
      <c r="YT235" s="12"/>
      <c r="YU235" s="12"/>
      <c r="YV235" s="12"/>
      <c r="YW235" s="12"/>
      <c r="YX235" s="12"/>
      <c r="YY235" s="12"/>
      <c r="YZ235" s="12"/>
      <c r="ZA235" s="12"/>
      <c r="ZB235" s="12"/>
      <c r="ZC235" s="12"/>
      <c r="ZD235" s="12"/>
      <c r="ZE235" s="12"/>
      <c r="ZF235" s="12"/>
      <c r="ZG235" s="12"/>
      <c r="ZH235" s="12"/>
      <c r="ZI235" s="12"/>
      <c r="ZJ235" s="12"/>
      <c r="ZK235" s="12"/>
      <c r="ZL235" s="12"/>
      <c r="ZM235" s="12"/>
      <c r="ZN235" s="12"/>
      <c r="ZO235" s="12"/>
      <c r="ZP235" s="12"/>
      <c r="ZQ235" s="12"/>
      <c r="ZR235" s="12"/>
      <c r="ZS235" s="12"/>
      <c r="ZT235" s="12"/>
      <c r="ZU235" s="12"/>
      <c r="ZV235" s="12"/>
      <c r="ZW235" s="12"/>
      <c r="ZX235" s="12"/>
      <c r="ZY235" s="12"/>
      <c r="ZZ235" s="12"/>
      <c r="AAA235" s="12"/>
      <c r="AAB235" s="12"/>
      <c r="AAC235" s="12"/>
      <c r="AAD235" s="12"/>
      <c r="AAE235" s="12"/>
      <c r="AAF235" s="12"/>
      <c r="AAG235" s="12"/>
      <c r="AAH235" s="12"/>
      <c r="AAI235" s="12"/>
      <c r="AAJ235" s="12"/>
      <c r="AAK235" s="12"/>
      <c r="AAL235" s="12"/>
      <c r="AAM235" s="12"/>
      <c r="AAN235" s="12"/>
      <c r="AAO235" s="12"/>
      <c r="AAP235" s="12"/>
      <c r="AAQ235" s="12"/>
      <c r="AAR235" s="12"/>
      <c r="AAS235" s="12"/>
      <c r="AAT235" s="12"/>
      <c r="AAU235" s="12"/>
      <c r="AAV235" s="12"/>
      <c r="AAW235" s="12"/>
      <c r="AAX235" s="12"/>
      <c r="AAY235" s="12"/>
      <c r="AAZ235" s="12"/>
      <c r="ABA235" s="12"/>
      <c r="ABB235" s="12"/>
      <c r="ABC235" s="12"/>
      <c r="ABD235" s="12"/>
      <c r="ABE235" s="12"/>
      <c r="ABF235" s="12"/>
      <c r="ABG235" s="12"/>
      <c r="ABH235" s="12"/>
      <c r="ABI235" s="12"/>
      <c r="ABJ235" s="12"/>
      <c r="ABK235" s="12"/>
      <c r="ABL235" s="12"/>
      <c r="ABM235" s="12"/>
      <c r="ABN235" s="12"/>
      <c r="ABO235" s="12"/>
      <c r="ABP235" s="12"/>
      <c r="ABQ235" s="12"/>
      <c r="ABR235" s="12"/>
      <c r="ABS235" s="12"/>
      <c r="ABT235" s="12"/>
      <c r="ABU235" s="12"/>
      <c r="ABV235" s="12"/>
      <c r="ABW235" s="12"/>
      <c r="ABX235" s="12"/>
      <c r="ABY235" s="12"/>
      <c r="ABZ235" s="12"/>
      <c r="ACA235" s="12"/>
      <c r="ACB235" s="12"/>
      <c r="ACC235" s="12"/>
      <c r="ACD235" s="12"/>
      <c r="ACE235" s="12"/>
      <c r="ACF235" s="12"/>
      <c r="ACG235" s="12"/>
      <c r="ACH235" s="12"/>
      <c r="ACI235" s="12"/>
      <c r="ACJ235" s="12"/>
      <c r="ACK235" s="12"/>
      <c r="ACL235" s="12"/>
      <c r="ACM235" s="12"/>
      <c r="ACN235" s="12"/>
      <c r="ACO235" s="12"/>
      <c r="ACP235" s="12"/>
      <c r="ACQ235" s="12"/>
      <c r="ACR235" s="12"/>
      <c r="ACS235" s="12"/>
      <c r="ACT235" s="12"/>
      <c r="ACU235" s="12"/>
      <c r="ACV235" s="12"/>
      <c r="ACW235" s="12"/>
      <c r="ACX235" s="12"/>
      <c r="ACY235" s="12"/>
      <c r="ACZ235" s="12"/>
      <c r="ADA235" s="12"/>
      <c r="ADB235" s="12"/>
      <c r="ADC235" s="12"/>
      <c r="ADD235" s="12"/>
      <c r="ADE235" s="12"/>
      <c r="ADF235" s="12"/>
      <c r="ADG235" s="12"/>
      <c r="ADH235" s="12"/>
      <c r="ADI235" s="12"/>
      <c r="ADJ235" s="12"/>
      <c r="ADK235" s="12"/>
      <c r="ADL235" s="12"/>
      <c r="ADM235" s="12"/>
      <c r="ADN235" s="12"/>
      <c r="ADO235" s="12"/>
      <c r="ADP235" s="12"/>
      <c r="ADQ235" s="12"/>
      <c r="ADR235" s="12"/>
      <c r="ADS235" s="12"/>
      <c r="ADT235" s="12"/>
      <c r="ADU235" s="12"/>
      <c r="ADV235" s="12"/>
      <c r="ADW235" s="12"/>
      <c r="ADX235" s="12"/>
      <c r="ADY235" s="12"/>
      <c r="ADZ235" s="12"/>
      <c r="AEA235" s="12"/>
      <c r="AEB235" s="12"/>
      <c r="AEC235" s="12"/>
      <c r="AED235" s="12"/>
      <c r="AEE235" s="12"/>
      <c r="AEF235" s="12"/>
      <c r="AEG235" s="12"/>
      <c r="AEH235" s="12"/>
      <c r="AEI235" s="12"/>
      <c r="AEJ235" s="12"/>
      <c r="AEK235" s="12"/>
      <c r="AEL235" s="12"/>
      <c r="AEM235" s="12"/>
      <c r="AEN235" s="12"/>
      <c r="AEO235" s="12"/>
      <c r="AEP235" s="12"/>
      <c r="AEQ235" s="12"/>
      <c r="AER235" s="12"/>
      <c r="AES235" s="12"/>
      <c r="AET235" s="12"/>
      <c r="AEU235" s="12"/>
      <c r="AEV235" s="12"/>
      <c r="AEW235" s="12"/>
      <c r="AEX235" s="12"/>
      <c r="AEY235" s="12"/>
      <c r="AEZ235" s="12"/>
      <c r="AFA235" s="12"/>
      <c r="AFB235" s="12"/>
      <c r="AFC235" s="12"/>
      <c r="AFD235" s="12"/>
      <c r="AFE235" s="12"/>
      <c r="AFF235" s="12"/>
      <c r="AFG235" s="12"/>
      <c r="AFH235" s="12"/>
      <c r="AFI235" s="12"/>
      <c r="AFJ235" s="12"/>
      <c r="AFK235" s="12"/>
      <c r="AFL235" s="12"/>
      <c r="AFM235" s="12"/>
      <c r="AFN235" s="12"/>
      <c r="AFO235" s="12"/>
      <c r="AFP235" s="12"/>
      <c r="AFQ235" s="12"/>
      <c r="AFR235" s="12"/>
      <c r="AFS235" s="12"/>
      <c r="AFT235" s="12"/>
      <c r="AFU235" s="12"/>
      <c r="AFV235" s="12"/>
      <c r="AFW235" s="12"/>
      <c r="AFX235" s="12"/>
      <c r="AFY235" s="12"/>
      <c r="AFZ235" s="12"/>
      <c r="AGA235" s="12"/>
      <c r="AGB235" s="12"/>
      <c r="AGC235" s="12"/>
      <c r="AGD235" s="12"/>
      <c r="AGE235" s="12"/>
      <c r="AGF235" s="12"/>
      <c r="AGG235" s="12"/>
      <c r="AGH235" s="12"/>
      <c r="AGI235" s="12"/>
      <c r="AGJ235" s="12"/>
      <c r="AGK235" s="12"/>
      <c r="AGL235" s="12"/>
      <c r="AGM235" s="12"/>
      <c r="AGN235" s="12"/>
      <c r="AGO235" s="12"/>
      <c r="AGP235" s="12"/>
      <c r="AGQ235" s="12"/>
      <c r="AGR235" s="12"/>
      <c r="AGS235" s="12"/>
      <c r="AGT235" s="12"/>
      <c r="AGU235" s="12"/>
      <c r="AGV235" s="12"/>
      <c r="AGW235" s="12"/>
      <c r="AGX235" s="12"/>
      <c r="AGY235" s="12"/>
      <c r="AGZ235" s="12"/>
      <c r="AHA235" s="12"/>
      <c r="AHB235" s="12"/>
      <c r="AHC235" s="12"/>
      <c r="AHD235" s="12"/>
      <c r="AHE235" s="12"/>
      <c r="AHF235" s="12"/>
      <c r="AHG235" s="12"/>
      <c r="AHH235" s="12"/>
      <c r="AHI235" s="12"/>
      <c r="AHJ235" s="12"/>
      <c r="AHK235" s="12"/>
      <c r="AHL235" s="12"/>
      <c r="AHM235" s="12"/>
      <c r="AHN235" s="12"/>
      <c r="AHO235" s="12"/>
      <c r="AHP235" s="12"/>
      <c r="AHQ235" s="12"/>
      <c r="AHR235" s="12"/>
      <c r="AHS235" s="12"/>
      <c r="AHT235" s="12"/>
      <c r="AHU235" s="12"/>
      <c r="AHV235" s="12"/>
      <c r="AHW235" s="12"/>
      <c r="AHX235" s="12"/>
      <c r="AHY235" s="12"/>
      <c r="AHZ235" s="12"/>
      <c r="AIA235" s="12"/>
      <c r="AIB235" s="12"/>
      <c r="AIC235" s="12"/>
      <c r="AID235" s="12"/>
      <c r="AIE235" s="12"/>
      <c r="AIF235" s="12"/>
      <c r="AIG235" s="12"/>
      <c r="AIH235" s="12"/>
      <c r="AII235" s="12"/>
      <c r="AIJ235" s="12"/>
      <c r="AIK235" s="12"/>
      <c r="AIL235" s="12"/>
      <c r="AIM235" s="12"/>
      <c r="AIN235" s="12"/>
      <c r="AIO235" s="12"/>
      <c r="AIP235" s="12"/>
      <c r="AIQ235" s="12"/>
      <c r="AIR235" s="12"/>
      <c r="AIS235" s="12"/>
      <c r="AIT235" s="12"/>
      <c r="AIU235" s="12"/>
      <c r="AIV235" s="12"/>
      <c r="AIW235" s="12"/>
      <c r="AIX235" s="12"/>
      <c r="AIY235" s="12"/>
      <c r="AIZ235" s="12"/>
      <c r="AJA235" s="12"/>
      <c r="AJB235" s="12"/>
      <c r="AJC235" s="12"/>
      <c r="AJD235" s="12"/>
      <c r="AJE235" s="12"/>
      <c r="AJF235" s="12"/>
      <c r="AJG235" s="12"/>
      <c r="AJH235" s="12"/>
      <c r="AJI235" s="12"/>
      <c r="AJJ235" s="12"/>
      <c r="AJK235" s="12"/>
      <c r="AJL235" s="12"/>
      <c r="AJM235" s="12"/>
      <c r="AJN235" s="12"/>
      <c r="AJO235" s="12"/>
      <c r="AJP235" s="12"/>
      <c r="AJQ235" s="12"/>
      <c r="AJR235" s="12"/>
      <c r="AJS235" s="12"/>
      <c r="AJT235" s="12"/>
      <c r="AJU235" s="12"/>
      <c r="AJV235" s="12"/>
      <c r="AJW235" s="12"/>
      <c r="AJX235" s="12"/>
      <c r="AJY235" s="12"/>
      <c r="AJZ235" s="12"/>
      <c r="AKA235" s="12"/>
      <c r="AKB235" s="12"/>
      <c r="AKC235" s="12"/>
      <c r="AKD235" s="12"/>
      <c r="AKE235" s="12"/>
      <c r="AKF235" s="12"/>
      <c r="AKG235" s="12"/>
      <c r="AKH235" s="12"/>
      <c r="AKI235" s="12"/>
      <c r="AKJ235" s="12"/>
      <c r="AKK235" s="12"/>
      <c r="AKL235" s="12"/>
      <c r="AKM235" s="12"/>
      <c r="AKN235" s="12"/>
      <c r="AKO235" s="12"/>
      <c r="AKP235" s="12"/>
      <c r="AKQ235" s="12"/>
      <c r="AKR235" s="12"/>
      <c r="AKS235" s="12"/>
      <c r="AKT235" s="12"/>
      <c r="AKU235" s="12"/>
      <c r="AKV235" s="12"/>
      <c r="AKW235" s="12"/>
      <c r="AKX235" s="12"/>
      <c r="AKY235" s="12"/>
      <c r="AKZ235" s="12"/>
      <c r="ALA235" s="12"/>
      <c r="ALB235" s="12"/>
      <c r="ALC235" s="12"/>
      <c r="ALD235" s="12"/>
      <c r="ALE235" s="12"/>
      <c r="ALF235" s="12"/>
      <c r="ALG235" s="12"/>
      <c r="ALH235" s="12"/>
      <c r="ALI235" s="12"/>
      <c r="ALJ235" s="12"/>
      <c r="ALK235" s="12"/>
      <c r="ALL235" s="12"/>
      <c r="ALM235" s="12"/>
      <c r="ALN235" s="12"/>
      <c r="ALO235" s="12"/>
      <c r="ALP235" s="12"/>
      <c r="ALQ235" s="12"/>
      <c r="ALR235" s="12"/>
      <c r="ALS235" s="12"/>
      <c r="ALT235" s="12"/>
      <c r="ALU235" s="12"/>
      <c r="ALV235" s="12"/>
      <c r="ALW235" s="12"/>
      <c r="ALX235" s="12"/>
      <c r="ALY235" s="12"/>
      <c r="ALZ235" s="12"/>
      <c r="AMA235" s="12"/>
      <c r="AMB235" s="12"/>
      <c r="AMC235" s="12"/>
      <c r="AMD235" s="12"/>
      <c r="AME235" s="12"/>
      <c r="AMF235" s="12"/>
      <c r="AMG235" s="12"/>
      <c r="AMH235" s="12"/>
      <c r="AMI235" s="12"/>
      <c r="AMJ235" s="12"/>
      <c r="AMK235" s="12"/>
      <c r="AML235" s="12"/>
      <c r="AMM235" s="12"/>
      <c r="AMN235" s="12"/>
      <c r="AMO235" s="12"/>
      <c r="AMP235" s="12"/>
      <c r="AMQ235" s="12"/>
      <c r="AMR235" s="12"/>
      <c r="AMS235" s="12"/>
      <c r="AMT235" s="12"/>
      <c r="AMU235" s="12"/>
      <c r="AMV235" s="12"/>
      <c r="AMW235" s="12"/>
      <c r="AMX235" s="12"/>
      <c r="AMY235" s="12"/>
      <c r="AMZ235" s="12"/>
      <c r="ANA235" s="12"/>
      <c r="ANB235" s="12"/>
      <c r="ANC235" s="12"/>
      <c r="AND235" s="12"/>
      <c r="ANE235" s="12"/>
      <c r="ANF235" s="12"/>
      <c r="ANG235" s="12"/>
      <c r="ANH235" s="12"/>
      <c r="ANI235" s="12"/>
      <c r="ANJ235" s="12"/>
      <c r="ANK235" s="12"/>
      <c r="ANL235" s="12"/>
      <c r="ANM235" s="12"/>
      <c r="ANN235" s="12"/>
      <c r="ANO235" s="12"/>
      <c r="ANP235" s="12"/>
      <c r="ANQ235" s="12"/>
      <c r="ANR235" s="12"/>
      <c r="ANS235" s="12"/>
      <c r="ANT235" s="12"/>
      <c r="ANU235" s="12"/>
      <c r="ANV235" s="12"/>
      <c r="ANW235" s="12"/>
      <c r="ANX235" s="12"/>
      <c r="ANY235" s="12"/>
      <c r="ANZ235" s="12"/>
      <c r="AOA235" s="12"/>
      <c r="AOB235" s="12"/>
      <c r="AOC235" s="12"/>
      <c r="AOD235" s="12"/>
      <c r="AOE235" s="12"/>
      <c r="AOF235" s="12"/>
      <c r="AOG235" s="12"/>
      <c r="AOH235" s="12"/>
      <c r="AOI235" s="12"/>
      <c r="AOJ235" s="12"/>
      <c r="AOK235" s="12"/>
      <c r="AOL235" s="12"/>
      <c r="AOM235" s="12"/>
      <c r="AON235" s="12"/>
      <c r="AOO235" s="12"/>
      <c r="AOP235" s="12"/>
      <c r="AOQ235" s="12"/>
      <c r="AOR235" s="12"/>
      <c r="AOS235" s="12"/>
      <c r="AOT235" s="12"/>
      <c r="AOU235" s="12"/>
      <c r="AOV235" s="12"/>
      <c r="AOW235" s="12"/>
      <c r="AOX235" s="12"/>
      <c r="AOY235" s="12"/>
      <c r="AOZ235" s="12"/>
      <c r="APA235" s="12"/>
      <c r="APB235" s="12"/>
      <c r="APC235" s="12"/>
      <c r="APD235" s="12"/>
      <c r="APE235" s="12"/>
      <c r="APF235" s="12"/>
      <c r="APG235" s="12"/>
      <c r="APH235" s="12"/>
      <c r="API235" s="12"/>
      <c r="APJ235" s="12"/>
      <c r="APK235" s="12"/>
      <c r="APL235" s="12"/>
      <c r="APM235" s="12"/>
      <c r="APN235" s="12"/>
      <c r="APO235" s="12"/>
      <c r="APP235" s="12"/>
      <c r="APQ235" s="12"/>
      <c r="APR235" s="12"/>
      <c r="APS235" s="12"/>
      <c r="APT235" s="12"/>
      <c r="APU235" s="12"/>
      <c r="APV235" s="12"/>
      <c r="APW235" s="12"/>
      <c r="APX235" s="12"/>
      <c r="APY235" s="12"/>
      <c r="APZ235" s="12"/>
      <c r="AQA235" s="12"/>
      <c r="AQB235" s="12"/>
      <c r="AQC235" s="12"/>
      <c r="AQD235" s="12"/>
      <c r="AQE235" s="12"/>
      <c r="AQF235" s="12"/>
      <c r="AQG235" s="12"/>
      <c r="AQH235" s="12"/>
      <c r="AQI235" s="12"/>
      <c r="AQJ235" s="12"/>
      <c r="AQK235" s="12"/>
      <c r="AQL235" s="12"/>
      <c r="AQM235" s="12"/>
      <c r="AQN235" s="12"/>
      <c r="AQO235" s="12"/>
      <c r="AQP235" s="12"/>
      <c r="AQQ235" s="12"/>
      <c r="AQR235" s="12"/>
      <c r="AQS235" s="12"/>
      <c r="AQT235" s="12"/>
      <c r="AQU235" s="12"/>
      <c r="AQV235" s="12"/>
      <c r="AQW235" s="12"/>
      <c r="AQX235" s="12"/>
      <c r="AQY235" s="12"/>
      <c r="AQZ235" s="12"/>
      <c r="ARA235" s="12"/>
      <c r="ARB235" s="12"/>
      <c r="ARC235" s="12"/>
      <c r="ARD235" s="12"/>
      <c r="ARE235" s="12"/>
      <c r="ARF235" s="12"/>
      <c r="ARG235" s="12"/>
      <c r="ARH235" s="12"/>
      <c r="ARI235" s="12"/>
      <c r="ARJ235" s="12"/>
      <c r="ARK235" s="12"/>
      <c r="ARL235" s="12"/>
      <c r="ARM235" s="12"/>
      <c r="ARN235" s="12"/>
      <c r="ARO235" s="12"/>
      <c r="ARP235" s="12"/>
      <c r="ARQ235" s="12"/>
      <c r="ARR235" s="12"/>
      <c r="ARS235" s="12"/>
      <c r="ART235" s="12"/>
      <c r="ARU235" s="12"/>
      <c r="ARV235" s="12"/>
      <c r="ARW235" s="12"/>
      <c r="ARX235" s="12"/>
      <c r="ARY235" s="12"/>
      <c r="ARZ235" s="12"/>
      <c r="ASA235" s="12"/>
      <c r="ASB235" s="12"/>
      <c r="ASC235" s="12"/>
      <c r="ASD235" s="12"/>
      <c r="ASE235" s="12"/>
      <c r="ASF235" s="12"/>
      <c r="ASG235" s="12"/>
      <c r="ASH235" s="12"/>
      <c r="ASI235" s="12"/>
      <c r="ASJ235" s="12"/>
      <c r="ASK235" s="12"/>
      <c r="ASL235" s="12"/>
      <c r="ASM235" s="12"/>
      <c r="ASN235" s="12"/>
      <c r="ASO235" s="12"/>
      <c r="ASP235" s="12"/>
      <c r="ASQ235" s="12"/>
      <c r="ASR235" s="12"/>
      <c r="ASS235" s="12"/>
      <c r="AST235" s="12"/>
      <c r="ASU235" s="12"/>
      <c r="ASV235" s="12"/>
      <c r="ASW235" s="12"/>
      <c r="ASX235" s="12"/>
      <c r="ASY235" s="12"/>
      <c r="ASZ235" s="12"/>
      <c r="ATA235" s="12"/>
      <c r="ATB235" s="12"/>
      <c r="ATC235" s="12"/>
      <c r="ATD235" s="12"/>
      <c r="ATE235" s="12"/>
      <c r="ATF235" s="12"/>
      <c r="ATG235" s="12"/>
      <c r="ATH235" s="12"/>
      <c r="ATI235" s="12"/>
      <c r="ATJ235" s="12"/>
      <c r="ATK235" s="12"/>
      <c r="ATL235" s="12"/>
      <c r="ATM235" s="12"/>
      <c r="ATN235" s="12"/>
      <c r="ATO235" s="12"/>
      <c r="ATP235" s="12"/>
      <c r="ATQ235" s="12"/>
      <c r="ATR235" s="12"/>
      <c r="ATS235" s="12"/>
      <c r="ATT235" s="12"/>
      <c r="ATU235" s="12"/>
      <c r="ATV235" s="12"/>
      <c r="ATW235" s="12"/>
      <c r="ATX235" s="12"/>
      <c r="ATY235" s="12"/>
      <c r="ATZ235" s="12"/>
      <c r="AUA235" s="12"/>
      <c r="AUB235" s="12"/>
      <c r="AUC235" s="12"/>
      <c r="AUD235" s="12"/>
      <c r="AUE235" s="12"/>
      <c r="AUF235" s="12"/>
      <c r="AUG235" s="12"/>
      <c r="AUH235" s="12"/>
      <c r="AUI235" s="12"/>
      <c r="AUJ235" s="12"/>
      <c r="AUK235" s="12"/>
      <c r="AUL235" s="12"/>
      <c r="AUM235" s="12"/>
      <c r="AUN235" s="12"/>
      <c r="AUO235" s="12"/>
      <c r="AUP235" s="12"/>
      <c r="AUQ235" s="12"/>
      <c r="AUR235" s="12"/>
      <c r="AUS235" s="12"/>
      <c r="AUT235" s="12"/>
      <c r="AUU235" s="12"/>
      <c r="AUV235" s="12"/>
      <c r="AUW235" s="12"/>
      <c r="AUX235" s="12"/>
      <c r="AUY235" s="12"/>
      <c r="AUZ235" s="12"/>
      <c r="AVA235" s="12"/>
      <c r="AVB235" s="12"/>
      <c r="AVC235" s="12"/>
      <c r="AVD235" s="12"/>
      <c r="AVE235" s="12"/>
      <c r="AVF235" s="12"/>
      <c r="AVG235" s="12"/>
      <c r="AVH235" s="12"/>
      <c r="AVI235" s="12"/>
      <c r="AVJ235" s="12"/>
      <c r="AVK235" s="12"/>
      <c r="AVL235" s="12"/>
      <c r="AVM235" s="12"/>
      <c r="AVN235" s="12"/>
      <c r="AVO235" s="12"/>
      <c r="AVP235" s="12"/>
      <c r="AVQ235" s="12"/>
      <c r="AVR235" s="12"/>
      <c r="AVS235" s="12"/>
      <c r="AVT235" s="12"/>
      <c r="AVU235" s="12"/>
      <c r="AVV235" s="12"/>
      <c r="AVW235" s="12"/>
      <c r="AVX235" s="12"/>
      <c r="AVY235" s="12"/>
      <c r="AVZ235" s="12"/>
      <c r="AWA235" s="12"/>
      <c r="AWB235" s="12"/>
      <c r="AWC235" s="12"/>
      <c r="AWD235" s="12"/>
      <c r="AWE235" s="12"/>
      <c r="AWF235" s="12"/>
      <c r="AWG235" s="12"/>
      <c r="AWH235" s="12"/>
      <c r="AWI235" s="12"/>
      <c r="AWJ235" s="12"/>
      <c r="AWK235" s="12"/>
      <c r="AWL235" s="12"/>
      <c r="AWM235" s="12"/>
      <c r="AWN235" s="12"/>
      <c r="AWO235" s="12"/>
      <c r="AWP235" s="12"/>
      <c r="AWQ235" s="12"/>
      <c r="AWR235" s="12"/>
      <c r="AWS235" s="12"/>
      <c r="AWT235" s="12"/>
      <c r="AWU235" s="12"/>
      <c r="AWV235" s="12"/>
      <c r="AWW235" s="12"/>
      <c r="AWX235" s="12"/>
      <c r="AWY235" s="12"/>
      <c r="AWZ235" s="12"/>
      <c r="AXA235" s="12"/>
      <c r="AXB235" s="12"/>
      <c r="AXC235" s="12"/>
      <c r="AXD235" s="12"/>
      <c r="AXE235" s="12"/>
      <c r="AXF235" s="12"/>
      <c r="AXG235" s="12"/>
      <c r="AXH235" s="12"/>
      <c r="AXI235" s="12"/>
      <c r="AXJ235" s="12"/>
      <c r="AXK235" s="12"/>
      <c r="AXL235" s="12"/>
      <c r="AXM235" s="12"/>
      <c r="AXN235" s="12"/>
      <c r="AXO235" s="12"/>
      <c r="AXP235" s="12"/>
      <c r="AXQ235" s="12"/>
      <c r="AXR235" s="12"/>
      <c r="AXS235" s="12"/>
      <c r="AXT235" s="12"/>
      <c r="AXU235" s="12"/>
      <c r="AXV235" s="12"/>
      <c r="AXW235" s="12"/>
      <c r="AXX235" s="12"/>
      <c r="AXY235" s="12"/>
      <c r="AXZ235" s="12"/>
      <c r="AYA235" s="12"/>
      <c r="AYB235" s="12"/>
      <c r="AYC235" s="12"/>
      <c r="AYD235" s="12"/>
      <c r="AYE235" s="12"/>
      <c r="AYF235" s="12"/>
      <c r="AYG235" s="12"/>
      <c r="AYH235" s="12"/>
      <c r="AYI235" s="12"/>
      <c r="AYJ235" s="12"/>
      <c r="AYK235" s="12"/>
      <c r="AYL235" s="12"/>
      <c r="AYM235" s="12"/>
      <c r="AYN235" s="12"/>
      <c r="AYO235" s="12"/>
      <c r="AYP235" s="12"/>
      <c r="AYQ235" s="12"/>
      <c r="AYR235" s="12"/>
      <c r="AYS235" s="12"/>
      <c r="AYT235" s="12"/>
      <c r="AYU235" s="12"/>
      <c r="AYV235" s="12"/>
      <c r="AYW235" s="12"/>
      <c r="AYX235" s="12"/>
      <c r="AYY235" s="12"/>
      <c r="AYZ235" s="12"/>
      <c r="AZA235" s="12"/>
      <c r="AZB235" s="12"/>
      <c r="AZC235" s="12"/>
      <c r="AZD235" s="12"/>
      <c r="AZE235" s="12"/>
      <c r="AZF235" s="12"/>
      <c r="AZG235" s="12"/>
      <c r="AZH235" s="12"/>
      <c r="AZI235" s="12"/>
      <c r="AZJ235" s="12"/>
      <c r="AZK235" s="12"/>
      <c r="AZL235" s="12"/>
      <c r="AZM235" s="12"/>
      <c r="AZN235" s="12"/>
      <c r="AZO235" s="12"/>
      <c r="AZP235" s="12"/>
      <c r="AZQ235" s="12"/>
      <c r="AZR235" s="12"/>
      <c r="AZS235" s="12"/>
      <c r="AZT235" s="12"/>
      <c r="AZU235" s="12"/>
      <c r="AZV235" s="12"/>
      <c r="AZW235" s="12"/>
      <c r="AZX235" s="12"/>
      <c r="AZY235" s="12"/>
      <c r="AZZ235" s="12"/>
      <c r="BAA235" s="12"/>
      <c r="BAB235" s="12"/>
      <c r="BAC235" s="12"/>
      <c r="BAD235" s="12"/>
      <c r="BAE235" s="12"/>
      <c r="BAF235" s="12"/>
      <c r="BAG235" s="12"/>
      <c r="BAH235" s="12"/>
      <c r="BAI235" s="12"/>
      <c r="BAJ235" s="12"/>
      <c r="BAK235" s="12"/>
      <c r="BAL235" s="12"/>
      <c r="BAM235" s="12"/>
      <c r="BAN235" s="12"/>
      <c r="BAO235" s="12"/>
      <c r="BAP235" s="12"/>
      <c r="BAQ235" s="12"/>
      <c r="BAR235" s="12"/>
      <c r="BAS235" s="12"/>
      <c r="BAT235" s="12"/>
      <c r="BAU235" s="12"/>
      <c r="BAV235" s="12"/>
      <c r="BAW235" s="12"/>
      <c r="BAX235" s="12"/>
      <c r="BAY235" s="12"/>
      <c r="BAZ235" s="12"/>
      <c r="BBA235" s="12"/>
      <c r="BBB235" s="12"/>
      <c r="BBC235" s="12"/>
      <c r="BBD235" s="12"/>
      <c r="BBE235" s="12"/>
      <c r="BBF235" s="12"/>
      <c r="BBG235" s="12"/>
      <c r="BBH235" s="12"/>
      <c r="BBI235" s="12"/>
      <c r="BBJ235" s="12"/>
      <c r="BBK235" s="12"/>
      <c r="BBL235" s="12"/>
      <c r="BBM235" s="12"/>
      <c r="BBN235" s="12"/>
      <c r="BBO235" s="12"/>
      <c r="BBP235" s="12"/>
      <c r="BBQ235" s="12"/>
      <c r="BBR235" s="12"/>
      <c r="BBS235" s="12"/>
      <c r="BBT235" s="12"/>
      <c r="BBU235" s="12"/>
      <c r="BBV235" s="12"/>
      <c r="BBW235" s="12"/>
      <c r="BBX235" s="12"/>
      <c r="BBY235" s="12"/>
      <c r="BBZ235" s="12"/>
      <c r="BCA235" s="12"/>
      <c r="BCB235" s="12"/>
      <c r="BCC235" s="12"/>
      <c r="BCD235" s="12"/>
      <c r="BCE235" s="12"/>
      <c r="BCF235" s="12"/>
      <c r="BCG235" s="12"/>
      <c r="BCH235" s="12"/>
      <c r="BCI235" s="12"/>
      <c r="BCJ235" s="12"/>
      <c r="BCK235" s="12"/>
      <c r="BCL235" s="12"/>
      <c r="BCM235" s="12"/>
      <c r="BCN235" s="12"/>
      <c r="BCO235" s="12"/>
      <c r="BCP235" s="12"/>
      <c r="BCQ235" s="12"/>
      <c r="BCR235" s="12"/>
      <c r="BCS235" s="12"/>
      <c r="BCT235" s="12"/>
      <c r="BCU235" s="12"/>
      <c r="BCV235" s="12"/>
      <c r="BCW235" s="12"/>
      <c r="BCX235" s="12"/>
      <c r="BCY235" s="12"/>
      <c r="BCZ235" s="12"/>
      <c r="BDA235" s="12"/>
      <c r="BDB235" s="12"/>
      <c r="BDC235" s="12"/>
      <c r="BDD235" s="12"/>
      <c r="BDE235" s="12"/>
      <c r="BDF235" s="12"/>
      <c r="BDG235" s="12"/>
      <c r="BDH235" s="12"/>
      <c r="BDI235" s="12"/>
      <c r="BDJ235" s="12"/>
      <c r="BDK235" s="12"/>
      <c r="BDL235" s="12"/>
      <c r="BDM235" s="12"/>
      <c r="BDN235" s="12"/>
      <c r="BDO235" s="12"/>
      <c r="BDP235" s="12"/>
      <c r="BDQ235" s="12"/>
      <c r="BDR235" s="12"/>
      <c r="BDS235" s="12"/>
      <c r="BDT235" s="12"/>
      <c r="BDU235" s="12"/>
      <c r="BDV235" s="12"/>
      <c r="BDW235" s="12"/>
      <c r="BDX235" s="12"/>
      <c r="BDY235" s="12"/>
      <c r="BDZ235" s="12"/>
      <c r="BEA235" s="12"/>
      <c r="BEB235" s="12"/>
      <c r="BEC235" s="12"/>
      <c r="BED235" s="12"/>
      <c r="BEE235" s="12"/>
      <c r="BEF235" s="12"/>
      <c r="BEG235" s="12"/>
      <c r="BEH235" s="12"/>
      <c r="BEI235" s="12"/>
      <c r="BEJ235" s="12"/>
      <c r="BEK235" s="12"/>
      <c r="BEL235" s="12"/>
      <c r="BEM235" s="12"/>
      <c r="BEN235" s="12"/>
      <c r="BEO235" s="12"/>
      <c r="BEP235" s="12"/>
      <c r="BEQ235" s="12"/>
      <c r="BER235" s="12"/>
      <c r="BES235" s="12"/>
      <c r="BET235" s="12"/>
      <c r="BEU235" s="12"/>
      <c r="BEV235" s="12"/>
      <c r="BEW235" s="12"/>
      <c r="BEX235" s="12"/>
      <c r="BEY235" s="12"/>
      <c r="BEZ235" s="12"/>
      <c r="BFA235" s="12"/>
      <c r="BFB235" s="12"/>
      <c r="BFC235" s="12"/>
      <c r="BFD235" s="12"/>
      <c r="BFE235" s="12"/>
      <c r="BFF235" s="12"/>
      <c r="BFG235" s="12"/>
      <c r="BFH235" s="12"/>
      <c r="BFI235" s="12"/>
      <c r="BFJ235" s="12"/>
      <c r="BFK235" s="12"/>
      <c r="BFL235" s="12"/>
      <c r="BFM235" s="12"/>
      <c r="BFN235" s="12"/>
      <c r="BFO235" s="12"/>
      <c r="BFP235" s="12"/>
      <c r="BFQ235" s="12"/>
      <c r="BFR235" s="12"/>
      <c r="BFS235" s="12"/>
      <c r="BFT235" s="12"/>
      <c r="BFU235" s="12"/>
      <c r="BFV235" s="12"/>
      <c r="BFW235" s="12"/>
      <c r="BFX235" s="12"/>
      <c r="BFY235" s="12"/>
      <c r="BFZ235" s="12"/>
      <c r="BGA235" s="12"/>
      <c r="BGB235" s="12"/>
      <c r="BGC235" s="12"/>
      <c r="BGD235" s="12"/>
      <c r="BGE235" s="12"/>
      <c r="BGF235" s="12"/>
      <c r="BGG235" s="12"/>
      <c r="BGH235" s="12"/>
      <c r="BGI235" s="12"/>
      <c r="BGJ235" s="12"/>
      <c r="BGK235" s="12"/>
      <c r="BGL235" s="12"/>
      <c r="BGM235" s="12"/>
      <c r="BGN235" s="12"/>
      <c r="BGO235" s="12"/>
      <c r="BGP235" s="12"/>
      <c r="BGQ235" s="12"/>
      <c r="BGR235" s="12"/>
    </row>
    <row r="236" spans="1:1552" s="4" customFormat="1" ht="15.75" customHeight="1" x14ac:dyDescent="0.25">
      <c r="A236" s="141"/>
      <c r="B236" s="130"/>
      <c r="C236" s="134">
        <v>2022</v>
      </c>
      <c r="D236" s="91" t="s">
        <v>12</v>
      </c>
      <c r="E236" s="91"/>
      <c r="F236" s="91" t="s">
        <v>12</v>
      </c>
      <c r="G236" s="91"/>
      <c r="H236" s="91" t="s">
        <v>12</v>
      </c>
      <c r="I236" s="91"/>
      <c r="J236" s="91" t="s">
        <v>12</v>
      </c>
      <c r="K236" s="91"/>
      <c r="L236" s="91" t="s">
        <v>12</v>
      </c>
      <c r="M236" s="91"/>
      <c r="N236" s="91" t="s">
        <v>12</v>
      </c>
      <c r="O236" s="91"/>
      <c r="P236" s="91" t="s">
        <v>12</v>
      </c>
      <c r="Q236" s="91"/>
      <c r="R236" s="91" t="s">
        <v>12</v>
      </c>
      <c r="S236" s="91"/>
      <c r="T236" s="91" t="s">
        <v>12</v>
      </c>
      <c r="U236" s="91"/>
      <c r="V236" s="91" t="s">
        <v>12</v>
      </c>
      <c r="W236" s="91"/>
      <c r="X236" s="91" t="s">
        <v>12</v>
      </c>
      <c r="Y236" s="91"/>
      <c r="Z236" s="91">
        <v>373</v>
      </c>
      <c r="AA236" s="91"/>
      <c r="AB236" s="91" t="s">
        <v>12</v>
      </c>
      <c r="AC236" s="91"/>
      <c r="AD236" s="91">
        <v>2</v>
      </c>
      <c r="AE236" s="91"/>
      <c r="AF236" s="91" t="s">
        <v>12</v>
      </c>
      <c r="AG236" s="91"/>
      <c r="AH236" s="91" t="s">
        <v>12</v>
      </c>
      <c r="AI236" s="91"/>
      <c r="AJ236" s="91" t="s">
        <v>12</v>
      </c>
      <c r="AK236" s="91"/>
      <c r="AL236" s="91" t="s">
        <v>12</v>
      </c>
      <c r="AM236" s="91"/>
      <c r="AN236" s="91">
        <v>5</v>
      </c>
      <c r="AO236" s="91"/>
      <c r="AP236" s="91" t="s">
        <v>12</v>
      </c>
      <c r="AQ236" s="91"/>
      <c r="AR236" s="91" t="s">
        <v>12</v>
      </c>
      <c r="AS236" s="91"/>
      <c r="AT236" s="91">
        <v>345</v>
      </c>
      <c r="AU236" s="91"/>
      <c r="AV236" s="91" t="s">
        <v>12</v>
      </c>
      <c r="AW236" s="91"/>
      <c r="AX236" s="91" t="s">
        <v>12</v>
      </c>
      <c r="AY236" s="91"/>
      <c r="AZ236" s="91" t="s">
        <v>12</v>
      </c>
      <c r="BA236" s="91"/>
      <c r="BB236" s="91" t="s">
        <v>12</v>
      </c>
      <c r="BC236" s="91"/>
      <c r="BD236" s="91" t="s">
        <v>12</v>
      </c>
      <c r="BE236" s="2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c r="HR236" s="12"/>
      <c r="HS236" s="12"/>
      <c r="HT236" s="12"/>
      <c r="HU236" s="12"/>
      <c r="HV236" s="12"/>
      <c r="HW236" s="12"/>
      <c r="HX236" s="12"/>
      <c r="HY236" s="12"/>
      <c r="HZ236" s="12"/>
      <c r="IA236" s="12"/>
      <c r="IB236" s="12"/>
      <c r="IC236" s="12"/>
      <c r="ID236" s="12"/>
      <c r="IE236" s="12"/>
      <c r="IF236" s="12"/>
      <c r="IG236" s="12"/>
      <c r="IH236" s="12"/>
      <c r="II236" s="12"/>
      <c r="IJ236" s="12"/>
      <c r="IK236" s="12"/>
      <c r="IL236" s="12"/>
      <c r="IM236" s="12"/>
      <c r="IN236" s="12"/>
      <c r="IO236" s="12"/>
      <c r="IP236" s="12"/>
      <c r="IQ236" s="12"/>
      <c r="IR236" s="12"/>
      <c r="IS236" s="12"/>
      <c r="IT236" s="12"/>
      <c r="IU236" s="12"/>
      <c r="IV236" s="12"/>
      <c r="IW236" s="12"/>
      <c r="IX236" s="12"/>
      <c r="IY236" s="12"/>
      <c r="IZ236" s="12"/>
      <c r="JA236" s="12"/>
      <c r="JB236" s="12"/>
      <c r="JC236" s="12"/>
      <c r="JD236" s="12"/>
      <c r="JE236" s="12"/>
      <c r="JF236" s="12"/>
      <c r="JG236" s="12"/>
      <c r="JH236" s="12"/>
      <c r="JI236" s="12"/>
      <c r="JJ236" s="12"/>
      <c r="JK236" s="12"/>
      <c r="JL236" s="12"/>
      <c r="JM236" s="12"/>
      <c r="JN236" s="12"/>
      <c r="JO236" s="12"/>
      <c r="JP236" s="12"/>
      <c r="JQ236" s="12"/>
      <c r="JR236" s="12"/>
      <c r="JS236" s="12"/>
      <c r="JT236" s="12"/>
      <c r="JU236" s="12"/>
      <c r="JV236" s="12"/>
      <c r="JW236" s="12"/>
      <c r="JX236" s="12"/>
      <c r="JY236" s="12"/>
      <c r="JZ236" s="12"/>
      <c r="KA236" s="12"/>
      <c r="KB236" s="12"/>
      <c r="KC236" s="12"/>
      <c r="KD236" s="12"/>
      <c r="KE236" s="12"/>
      <c r="KF236" s="12"/>
      <c r="KG236" s="12"/>
      <c r="KH236" s="12"/>
      <c r="KI236" s="12"/>
      <c r="KJ236" s="12"/>
      <c r="KK236" s="12"/>
      <c r="KL236" s="12"/>
      <c r="KM236" s="12"/>
      <c r="KN236" s="12"/>
      <c r="KO236" s="12"/>
      <c r="KP236" s="12"/>
      <c r="KQ236" s="12"/>
      <c r="KR236" s="12"/>
      <c r="KS236" s="12"/>
      <c r="KT236" s="12"/>
      <c r="KU236" s="12"/>
      <c r="KV236" s="12"/>
      <c r="KW236" s="12"/>
      <c r="KX236" s="12"/>
      <c r="KY236" s="12"/>
      <c r="KZ236" s="12"/>
      <c r="LA236" s="12"/>
      <c r="LB236" s="12"/>
      <c r="LC236" s="12"/>
      <c r="LD236" s="12"/>
      <c r="LE236" s="12"/>
      <c r="LF236" s="12"/>
      <c r="LG236" s="12"/>
      <c r="LH236" s="12"/>
      <c r="LI236" s="12"/>
      <c r="LJ236" s="12"/>
      <c r="LK236" s="12"/>
      <c r="LL236" s="12"/>
      <c r="LM236" s="12"/>
      <c r="LN236" s="12"/>
      <c r="LO236" s="12"/>
      <c r="LP236" s="12"/>
      <c r="LQ236" s="12"/>
      <c r="LR236" s="12"/>
      <c r="LS236" s="12"/>
      <c r="LT236" s="12"/>
      <c r="LU236" s="12"/>
      <c r="LV236" s="12"/>
      <c r="LW236" s="12"/>
      <c r="LX236" s="12"/>
      <c r="LY236" s="12"/>
      <c r="LZ236" s="12"/>
      <c r="MA236" s="12"/>
      <c r="MB236" s="12"/>
      <c r="MC236" s="12"/>
      <c r="MD236" s="12"/>
      <c r="ME236" s="12"/>
      <c r="MF236" s="12"/>
      <c r="MG236" s="12"/>
      <c r="MH236" s="12"/>
      <c r="MI236" s="12"/>
      <c r="MJ236" s="12"/>
      <c r="MK236" s="12"/>
      <c r="ML236" s="12"/>
      <c r="MM236" s="12"/>
      <c r="MN236" s="12"/>
      <c r="MO236" s="12"/>
      <c r="MP236" s="12"/>
      <c r="MQ236" s="12"/>
      <c r="MR236" s="12"/>
      <c r="MS236" s="12"/>
      <c r="MT236" s="12"/>
      <c r="MU236" s="12"/>
      <c r="MV236" s="12"/>
      <c r="MW236" s="12"/>
      <c r="MX236" s="12"/>
      <c r="MY236" s="12"/>
      <c r="MZ236" s="12"/>
      <c r="NA236" s="12"/>
      <c r="NB236" s="12"/>
      <c r="NC236" s="12"/>
      <c r="ND236" s="12"/>
      <c r="NE236" s="12"/>
      <c r="NF236" s="12"/>
      <c r="NG236" s="12"/>
      <c r="NH236" s="12"/>
      <c r="NI236" s="12"/>
      <c r="NJ236" s="12"/>
      <c r="NK236" s="12"/>
      <c r="NL236" s="12"/>
      <c r="NM236" s="12"/>
      <c r="NN236" s="12"/>
      <c r="NO236" s="12"/>
      <c r="NP236" s="12"/>
      <c r="NQ236" s="12"/>
      <c r="NR236" s="12"/>
      <c r="NS236" s="12"/>
      <c r="NT236" s="12"/>
      <c r="NU236" s="12"/>
      <c r="NV236" s="12"/>
      <c r="NW236" s="12"/>
      <c r="NX236" s="12"/>
      <c r="NY236" s="12"/>
      <c r="NZ236" s="12"/>
      <c r="OA236" s="12"/>
      <c r="OB236" s="12"/>
      <c r="OC236" s="12"/>
      <c r="OD236" s="12"/>
      <c r="OE236" s="12"/>
      <c r="OF236" s="12"/>
      <c r="OG236" s="12"/>
      <c r="OH236" s="12"/>
      <c r="OI236" s="12"/>
      <c r="OJ236" s="12"/>
      <c r="OK236" s="12"/>
      <c r="OL236" s="12"/>
      <c r="OM236" s="12"/>
      <c r="ON236" s="12"/>
      <c r="OO236" s="12"/>
      <c r="OP236" s="12"/>
      <c r="OQ236" s="12"/>
      <c r="OR236" s="12"/>
      <c r="OS236" s="12"/>
      <c r="OT236" s="12"/>
      <c r="OU236" s="12"/>
      <c r="OV236" s="12"/>
      <c r="OW236" s="12"/>
      <c r="OX236" s="12"/>
      <c r="OY236" s="12"/>
      <c r="OZ236" s="12"/>
      <c r="PA236" s="12"/>
      <c r="PB236" s="12"/>
      <c r="PC236" s="12"/>
      <c r="PD236" s="12"/>
      <c r="PE236" s="12"/>
      <c r="PF236" s="12"/>
      <c r="PG236" s="12"/>
      <c r="PH236" s="12"/>
      <c r="PI236" s="12"/>
      <c r="PJ236" s="12"/>
      <c r="PK236" s="12"/>
      <c r="PL236" s="12"/>
      <c r="PM236" s="12"/>
      <c r="PN236" s="12"/>
      <c r="PO236" s="12"/>
      <c r="PP236" s="12"/>
      <c r="PQ236" s="12"/>
      <c r="PR236" s="12"/>
      <c r="PS236" s="12"/>
      <c r="PT236" s="12"/>
      <c r="PU236" s="12"/>
      <c r="PV236" s="12"/>
      <c r="PW236" s="12"/>
      <c r="PX236" s="12"/>
      <c r="PY236" s="12"/>
      <c r="PZ236" s="12"/>
      <c r="QA236" s="12"/>
      <c r="QB236" s="12"/>
      <c r="QC236" s="12"/>
      <c r="QD236" s="12"/>
      <c r="QE236" s="12"/>
      <c r="QF236" s="12"/>
      <c r="QG236" s="12"/>
      <c r="QH236" s="12"/>
      <c r="QI236" s="12"/>
      <c r="QJ236" s="12"/>
      <c r="QK236" s="12"/>
      <c r="QL236" s="12"/>
      <c r="QM236" s="12"/>
      <c r="QN236" s="12"/>
      <c r="QO236" s="12"/>
      <c r="QP236" s="12"/>
      <c r="QQ236" s="12"/>
      <c r="QR236" s="12"/>
      <c r="QS236" s="12"/>
      <c r="QT236" s="12"/>
      <c r="QU236" s="12"/>
      <c r="QV236" s="12"/>
      <c r="QW236" s="12"/>
      <c r="QX236" s="12"/>
      <c r="QY236" s="12"/>
      <c r="QZ236" s="12"/>
      <c r="RA236" s="12"/>
      <c r="RB236" s="12"/>
      <c r="RC236" s="12"/>
      <c r="RD236" s="12"/>
      <c r="RE236" s="12"/>
      <c r="RF236" s="12"/>
      <c r="RG236" s="12"/>
      <c r="RH236" s="12"/>
      <c r="RI236" s="12"/>
      <c r="RJ236" s="12"/>
      <c r="RK236" s="12"/>
      <c r="RL236" s="12"/>
      <c r="RM236" s="12"/>
      <c r="RN236" s="12"/>
      <c r="RO236" s="12"/>
      <c r="RP236" s="12"/>
      <c r="RQ236" s="12"/>
      <c r="RR236" s="12"/>
      <c r="RS236" s="12"/>
      <c r="RT236" s="12"/>
      <c r="RU236" s="12"/>
      <c r="RV236" s="12"/>
      <c r="RW236" s="12"/>
      <c r="RX236" s="12"/>
      <c r="RY236" s="12"/>
      <c r="RZ236" s="12"/>
      <c r="SA236" s="12"/>
      <c r="SB236" s="12"/>
      <c r="SC236" s="12"/>
      <c r="SD236" s="12"/>
      <c r="SE236" s="12"/>
      <c r="SF236" s="12"/>
      <c r="SG236" s="12"/>
      <c r="SH236" s="12"/>
      <c r="SI236" s="12"/>
      <c r="SJ236" s="12"/>
      <c r="SK236" s="12"/>
      <c r="SL236" s="12"/>
      <c r="SM236" s="12"/>
      <c r="SN236" s="12"/>
      <c r="SO236" s="12"/>
      <c r="SP236" s="12"/>
      <c r="SQ236" s="12"/>
      <c r="SR236" s="12"/>
      <c r="SS236" s="12"/>
      <c r="ST236" s="12"/>
      <c r="SU236" s="12"/>
      <c r="SV236" s="12"/>
      <c r="SW236" s="12"/>
      <c r="SX236" s="12"/>
      <c r="SY236" s="12"/>
      <c r="SZ236" s="12"/>
      <c r="TA236" s="12"/>
      <c r="TB236" s="12"/>
      <c r="TC236" s="12"/>
      <c r="TD236" s="12"/>
      <c r="TE236" s="12"/>
      <c r="TF236" s="12"/>
      <c r="TG236" s="12"/>
      <c r="TH236" s="12"/>
      <c r="TI236" s="12"/>
      <c r="TJ236" s="12"/>
      <c r="TK236" s="12"/>
      <c r="TL236" s="12"/>
      <c r="TM236" s="12"/>
      <c r="TN236" s="12"/>
      <c r="TO236" s="12"/>
      <c r="TP236" s="12"/>
      <c r="TQ236" s="12"/>
      <c r="TR236" s="12"/>
      <c r="TS236" s="12"/>
      <c r="TT236" s="12"/>
      <c r="TU236" s="12"/>
      <c r="TV236" s="12"/>
      <c r="TW236" s="12"/>
      <c r="TX236" s="12"/>
      <c r="TY236" s="12"/>
      <c r="TZ236" s="12"/>
      <c r="UA236" s="12"/>
      <c r="UB236" s="12"/>
      <c r="UC236" s="12"/>
      <c r="UD236" s="12"/>
      <c r="UE236" s="12"/>
      <c r="UF236" s="12"/>
      <c r="UG236" s="12"/>
      <c r="UH236" s="12"/>
      <c r="UI236" s="12"/>
      <c r="UJ236" s="12"/>
      <c r="UK236" s="12"/>
      <c r="UL236" s="12"/>
      <c r="UM236" s="12"/>
      <c r="UN236" s="12"/>
      <c r="UO236" s="12"/>
      <c r="UP236" s="12"/>
      <c r="UQ236" s="12"/>
      <c r="UR236" s="12"/>
      <c r="US236" s="12"/>
      <c r="UT236" s="12"/>
      <c r="UU236" s="12"/>
      <c r="UV236" s="12"/>
      <c r="UW236" s="12"/>
      <c r="UX236" s="12"/>
      <c r="UY236" s="12"/>
      <c r="UZ236" s="12"/>
      <c r="VA236" s="12"/>
      <c r="VB236" s="12"/>
      <c r="VC236" s="12"/>
      <c r="VD236" s="12"/>
      <c r="VE236" s="12"/>
      <c r="VF236" s="12"/>
      <c r="VG236" s="12"/>
      <c r="VH236" s="12"/>
      <c r="VI236" s="12"/>
      <c r="VJ236" s="12"/>
      <c r="VK236" s="12"/>
      <c r="VL236" s="12"/>
      <c r="VM236" s="12"/>
      <c r="VN236" s="12"/>
      <c r="VO236" s="12"/>
      <c r="VP236" s="12"/>
      <c r="VQ236" s="12"/>
      <c r="VR236" s="12"/>
      <c r="VS236" s="12"/>
      <c r="VT236" s="12"/>
      <c r="VU236" s="12"/>
      <c r="VV236" s="12"/>
      <c r="VW236" s="12"/>
      <c r="VX236" s="12"/>
      <c r="VY236" s="12"/>
      <c r="VZ236" s="12"/>
      <c r="WA236" s="12"/>
      <c r="WB236" s="12"/>
      <c r="WC236" s="12"/>
      <c r="WD236" s="12"/>
      <c r="WE236" s="12"/>
      <c r="WF236" s="12"/>
      <c r="WG236" s="12"/>
      <c r="WH236" s="12"/>
      <c r="WI236" s="12"/>
      <c r="WJ236" s="12"/>
      <c r="WK236" s="12"/>
      <c r="WL236" s="12"/>
      <c r="WM236" s="12"/>
      <c r="WN236" s="12"/>
      <c r="WO236" s="12"/>
      <c r="WP236" s="12"/>
      <c r="WQ236" s="12"/>
      <c r="WR236" s="12"/>
      <c r="WS236" s="12"/>
      <c r="WT236" s="12"/>
      <c r="WU236" s="12"/>
      <c r="WV236" s="12"/>
      <c r="WW236" s="12"/>
      <c r="WX236" s="12"/>
      <c r="WY236" s="12"/>
      <c r="WZ236" s="12"/>
      <c r="XA236" s="12"/>
      <c r="XB236" s="12"/>
      <c r="XC236" s="12"/>
      <c r="XD236" s="12"/>
      <c r="XE236" s="12"/>
      <c r="XF236" s="12"/>
      <c r="XG236" s="12"/>
      <c r="XH236" s="12"/>
      <c r="XI236" s="12"/>
      <c r="XJ236" s="12"/>
      <c r="XK236" s="12"/>
      <c r="XL236" s="12"/>
      <c r="XM236" s="12"/>
      <c r="XN236" s="12"/>
      <c r="XO236" s="12"/>
      <c r="XP236" s="12"/>
      <c r="XQ236" s="12"/>
      <c r="XR236" s="12"/>
      <c r="XS236" s="12"/>
      <c r="XT236" s="12"/>
      <c r="XU236" s="12"/>
      <c r="XV236" s="12"/>
      <c r="XW236" s="12"/>
      <c r="XX236" s="12"/>
      <c r="XY236" s="12"/>
      <c r="XZ236" s="12"/>
      <c r="YA236" s="12"/>
      <c r="YB236" s="12"/>
      <c r="YC236" s="12"/>
      <c r="YD236" s="12"/>
      <c r="YE236" s="12"/>
      <c r="YF236" s="12"/>
      <c r="YG236" s="12"/>
      <c r="YH236" s="12"/>
      <c r="YI236" s="12"/>
      <c r="YJ236" s="12"/>
      <c r="YK236" s="12"/>
      <c r="YL236" s="12"/>
      <c r="YM236" s="12"/>
      <c r="YN236" s="12"/>
      <c r="YO236" s="12"/>
      <c r="YP236" s="12"/>
      <c r="YQ236" s="12"/>
      <c r="YR236" s="12"/>
      <c r="YS236" s="12"/>
      <c r="YT236" s="12"/>
      <c r="YU236" s="12"/>
      <c r="YV236" s="12"/>
      <c r="YW236" s="12"/>
      <c r="YX236" s="12"/>
      <c r="YY236" s="12"/>
      <c r="YZ236" s="12"/>
      <c r="ZA236" s="12"/>
      <c r="ZB236" s="12"/>
      <c r="ZC236" s="12"/>
      <c r="ZD236" s="12"/>
      <c r="ZE236" s="12"/>
      <c r="ZF236" s="12"/>
      <c r="ZG236" s="12"/>
      <c r="ZH236" s="12"/>
      <c r="ZI236" s="12"/>
      <c r="ZJ236" s="12"/>
      <c r="ZK236" s="12"/>
      <c r="ZL236" s="12"/>
      <c r="ZM236" s="12"/>
      <c r="ZN236" s="12"/>
      <c r="ZO236" s="12"/>
      <c r="ZP236" s="12"/>
      <c r="ZQ236" s="12"/>
      <c r="ZR236" s="12"/>
      <c r="ZS236" s="12"/>
      <c r="ZT236" s="12"/>
      <c r="ZU236" s="12"/>
      <c r="ZV236" s="12"/>
      <c r="ZW236" s="12"/>
      <c r="ZX236" s="12"/>
      <c r="ZY236" s="12"/>
      <c r="ZZ236" s="12"/>
      <c r="AAA236" s="12"/>
      <c r="AAB236" s="12"/>
      <c r="AAC236" s="12"/>
      <c r="AAD236" s="12"/>
      <c r="AAE236" s="12"/>
      <c r="AAF236" s="12"/>
      <c r="AAG236" s="12"/>
      <c r="AAH236" s="12"/>
      <c r="AAI236" s="12"/>
      <c r="AAJ236" s="12"/>
      <c r="AAK236" s="12"/>
      <c r="AAL236" s="12"/>
      <c r="AAM236" s="12"/>
      <c r="AAN236" s="12"/>
      <c r="AAO236" s="12"/>
      <c r="AAP236" s="12"/>
      <c r="AAQ236" s="12"/>
      <c r="AAR236" s="12"/>
      <c r="AAS236" s="12"/>
      <c r="AAT236" s="12"/>
      <c r="AAU236" s="12"/>
      <c r="AAV236" s="12"/>
      <c r="AAW236" s="12"/>
      <c r="AAX236" s="12"/>
      <c r="AAY236" s="12"/>
      <c r="AAZ236" s="12"/>
      <c r="ABA236" s="12"/>
      <c r="ABB236" s="12"/>
      <c r="ABC236" s="12"/>
      <c r="ABD236" s="12"/>
      <c r="ABE236" s="12"/>
      <c r="ABF236" s="12"/>
      <c r="ABG236" s="12"/>
      <c r="ABH236" s="12"/>
      <c r="ABI236" s="12"/>
      <c r="ABJ236" s="12"/>
      <c r="ABK236" s="12"/>
      <c r="ABL236" s="12"/>
      <c r="ABM236" s="12"/>
      <c r="ABN236" s="12"/>
      <c r="ABO236" s="12"/>
      <c r="ABP236" s="12"/>
      <c r="ABQ236" s="12"/>
      <c r="ABR236" s="12"/>
      <c r="ABS236" s="12"/>
      <c r="ABT236" s="12"/>
      <c r="ABU236" s="12"/>
      <c r="ABV236" s="12"/>
      <c r="ABW236" s="12"/>
      <c r="ABX236" s="12"/>
      <c r="ABY236" s="12"/>
      <c r="ABZ236" s="12"/>
      <c r="ACA236" s="12"/>
      <c r="ACB236" s="12"/>
      <c r="ACC236" s="12"/>
      <c r="ACD236" s="12"/>
      <c r="ACE236" s="12"/>
      <c r="ACF236" s="12"/>
      <c r="ACG236" s="12"/>
      <c r="ACH236" s="12"/>
      <c r="ACI236" s="12"/>
      <c r="ACJ236" s="12"/>
      <c r="ACK236" s="12"/>
      <c r="ACL236" s="12"/>
      <c r="ACM236" s="12"/>
      <c r="ACN236" s="12"/>
      <c r="ACO236" s="12"/>
      <c r="ACP236" s="12"/>
      <c r="ACQ236" s="12"/>
      <c r="ACR236" s="12"/>
      <c r="ACS236" s="12"/>
      <c r="ACT236" s="12"/>
      <c r="ACU236" s="12"/>
      <c r="ACV236" s="12"/>
      <c r="ACW236" s="12"/>
      <c r="ACX236" s="12"/>
      <c r="ACY236" s="12"/>
      <c r="ACZ236" s="12"/>
      <c r="ADA236" s="12"/>
      <c r="ADB236" s="12"/>
      <c r="ADC236" s="12"/>
      <c r="ADD236" s="12"/>
      <c r="ADE236" s="12"/>
      <c r="ADF236" s="12"/>
      <c r="ADG236" s="12"/>
      <c r="ADH236" s="12"/>
      <c r="ADI236" s="12"/>
      <c r="ADJ236" s="12"/>
      <c r="ADK236" s="12"/>
      <c r="ADL236" s="12"/>
      <c r="ADM236" s="12"/>
      <c r="ADN236" s="12"/>
      <c r="ADO236" s="12"/>
      <c r="ADP236" s="12"/>
      <c r="ADQ236" s="12"/>
      <c r="ADR236" s="12"/>
      <c r="ADS236" s="12"/>
      <c r="ADT236" s="12"/>
      <c r="ADU236" s="12"/>
      <c r="ADV236" s="12"/>
      <c r="ADW236" s="12"/>
      <c r="ADX236" s="12"/>
      <c r="ADY236" s="12"/>
      <c r="ADZ236" s="12"/>
      <c r="AEA236" s="12"/>
      <c r="AEB236" s="12"/>
      <c r="AEC236" s="12"/>
      <c r="AED236" s="12"/>
      <c r="AEE236" s="12"/>
      <c r="AEF236" s="12"/>
      <c r="AEG236" s="12"/>
      <c r="AEH236" s="12"/>
      <c r="AEI236" s="12"/>
      <c r="AEJ236" s="12"/>
      <c r="AEK236" s="12"/>
      <c r="AEL236" s="12"/>
      <c r="AEM236" s="12"/>
      <c r="AEN236" s="12"/>
      <c r="AEO236" s="12"/>
      <c r="AEP236" s="12"/>
      <c r="AEQ236" s="12"/>
      <c r="AER236" s="12"/>
      <c r="AES236" s="12"/>
      <c r="AET236" s="12"/>
      <c r="AEU236" s="12"/>
      <c r="AEV236" s="12"/>
      <c r="AEW236" s="12"/>
      <c r="AEX236" s="12"/>
      <c r="AEY236" s="12"/>
      <c r="AEZ236" s="12"/>
      <c r="AFA236" s="12"/>
      <c r="AFB236" s="12"/>
      <c r="AFC236" s="12"/>
      <c r="AFD236" s="12"/>
      <c r="AFE236" s="12"/>
      <c r="AFF236" s="12"/>
      <c r="AFG236" s="12"/>
      <c r="AFH236" s="12"/>
      <c r="AFI236" s="12"/>
      <c r="AFJ236" s="12"/>
      <c r="AFK236" s="12"/>
      <c r="AFL236" s="12"/>
      <c r="AFM236" s="12"/>
      <c r="AFN236" s="12"/>
      <c r="AFO236" s="12"/>
      <c r="AFP236" s="12"/>
      <c r="AFQ236" s="12"/>
      <c r="AFR236" s="12"/>
      <c r="AFS236" s="12"/>
      <c r="AFT236" s="12"/>
      <c r="AFU236" s="12"/>
      <c r="AFV236" s="12"/>
      <c r="AFW236" s="12"/>
      <c r="AFX236" s="12"/>
      <c r="AFY236" s="12"/>
      <c r="AFZ236" s="12"/>
      <c r="AGA236" s="12"/>
      <c r="AGB236" s="12"/>
      <c r="AGC236" s="12"/>
      <c r="AGD236" s="12"/>
      <c r="AGE236" s="12"/>
      <c r="AGF236" s="12"/>
      <c r="AGG236" s="12"/>
      <c r="AGH236" s="12"/>
      <c r="AGI236" s="12"/>
      <c r="AGJ236" s="12"/>
      <c r="AGK236" s="12"/>
      <c r="AGL236" s="12"/>
      <c r="AGM236" s="12"/>
      <c r="AGN236" s="12"/>
      <c r="AGO236" s="12"/>
      <c r="AGP236" s="12"/>
      <c r="AGQ236" s="12"/>
      <c r="AGR236" s="12"/>
      <c r="AGS236" s="12"/>
      <c r="AGT236" s="12"/>
      <c r="AGU236" s="12"/>
      <c r="AGV236" s="12"/>
      <c r="AGW236" s="12"/>
      <c r="AGX236" s="12"/>
      <c r="AGY236" s="12"/>
      <c r="AGZ236" s="12"/>
      <c r="AHA236" s="12"/>
      <c r="AHB236" s="12"/>
      <c r="AHC236" s="12"/>
      <c r="AHD236" s="12"/>
      <c r="AHE236" s="12"/>
      <c r="AHF236" s="12"/>
      <c r="AHG236" s="12"/>
      <c r="AHH236" s="12"/>
      <c r="AHI236" s="12"/>
      <c r="AHJ236" s="12"/>
      <c r="AHK236" s="12"/>
      <c r="AHL236" s="12"/>
      <c r="AHM236" s="12"/>
      <c r="AHN236" s="12"/>
      <c r="AHO236" s="12"/>
      <c r="AHP236" s="12"/>
      <c r="AHQ236" s="12"/>
      <c r="AHR236" s="12"/>
      <c r="AHS236" s="12"/>
      <c r="AHT236" s="12"/>
      <c r="AHU236" s="12"/>
      <c r="AHV236" s="12"/>
      <c r="AHW236" s="12"/>
      <c r="AHX236" s="12"/>
      <c r="AHY236" s="12"/>
      <c r="AHZ236" s="12"/>
      <c r="AIA236" s="12"/>
      <c r="AIB236" s="12"/>
      <c r="AIC236" s="12"/>
      <c r="AID236" s="12"/>
      <c r="AIE236" s="12"/>
      <c r="AIF236" s="12"/>
      <c r="AIG236" s="12"/>
      <c r="AIH236" s="12"/>
      <c r="AII236" s="12"/>
      <c r="AIJ236" s="12"/>
      <c r="AIK236" s="12"/>
      <c r="AIL236" s="12"/>
      <c r="AIM236" s="12"/>
      <c r="AIN236" s="12"/>
      <c r="AIO236" s="12"/>
      <c r="AIP236" s="12"/>
      <c r="AIQ236" s="12"/>
      <c r="AIR236" s="12"/>
      <c r="AIS236" s="12"/>
      <c r="AIT236" s="12"/>
      <c r="AIU236" s="12"/>
      <c r="AIV236" s="12"/>
      <c r="AIW236" s="12"/>
      <c r="AIX236" s="12"/>
      <c r="AIY236" s="12"/>
      <c r="AIZ236" s="12"/>
      <c r="AJA236" s="12"/>
      <c r="AJB236" s="12"/>
      <c r="AJC236" s="12"/>
      <c r="AJD236" s="12"/>
      <c r="AJE236" s="12"/>
      <c r="AJF236" s="12"/>
      <c r="AJG236" s="12"/>
      <c r="AJH236" s="12"/>
      <c r="AJI236" s="12"/>
      <c r="AJJ236" s="12"/>
      <c r="AJK236" s="12"/>
      <c r="AJL236" s="12"/>
      <c r="AJM236" s="12"/>
      <c r="AJN236" s="12"/>
      <c r="AJO236" s="12"/>
      <c r="AJP236" s="12"/>
      <c r="AJQ236" s="12"/>
      <c r="AJR236" s="12"/>
      <c r="AJS236" s="12"/>
      <c r="AJT236" s="12"/>
      <c r="AJU236" s="12"/>
      <c r="AJV236" s="12"/>
      <c r="AJW236" s="12"/>
      <c r="AJX236" s="12"/>
      <c r="AJY236" s="12"/>
      <c r="AJZ236" s="12"/>
      <c r="AKA236" s="12"/>
      <c r="AKB236" s="12"/>
      <c r="AKC236" s="12"/>
      <c r="AKD236" s="12"/>
      <c r="AKE236" s="12"/>
      <c r="AKF236" s="12"/>
      <c r="AKG236" s="12"/>
      <c r="AKH236" s="12"/>
      <c r="AKI236" s="12"/>
      <c r="AKJ236" s="12"/>
      <c r="AKK236" s="12"/>
      <c r="AKL236" s="12"/>
      <c r="AKM236" s="12"/>
      <c r="AKN236" s="12"/>
      <c r="AKO236" s="12"/>
      <c r="AKP236" s="12"/>
      <c r="AKQ236" s="12"/>
      <c r="AKR236" s="12"/>
      <c r="AKS236" s="12"/>
      <c r="AKT236" s="12"/>
      <c r="AKU236" s="12"/>
      <c r="AKV236" s="12"/>
      <c r="AKW236" s="12"/>
      <c r="AKX236" s="12"/>
      <c r="AKY236" s="12"/>
      <c r="AKZ236" s="12"/>
      <c r="ALA236" s="12"/>
      <c r="ALB236" s="12"/>
      <c r="ALC236" s="12"/>
      <c r="ALD236" s="12"/>
      <c r="ALE236" s="12"/>
      <c r="ALF236" s="12"/>
      <c r="ALG236" s="12"/>
      <c r="ALH236" s="12"/>
      <c r="ALI236" s="12"/>
      <c r="ALJ236" s="12"/>
      <c r="ALK236" s="12"/>
      <c r="ALL236" s="12"/>
      <c r="ALM236" s="12"/>
      <c r="ALN236" s="12"/>
      <c r="ALO236" s="12"/>
      <c r="ALP236" s="12"/>
      <c r="ALQ236" s="12"/>
      <c r="ALR236" s="12"/>
      <c r="ALS236" s="12"/>
      <c r="ALT236" s="12"/>
      <c r="ALU236" s="12"/>
      <c r="ALV236" s="12"/>
      <c r="ALW236" s="12"/>
      <c r="ALX236" s="12"/>
      <c r="ALY236" s="12"/>
      <c r="ALZ236" s="12"/>
      <c r="AMA236" s="12"/>
      <c r="AMB236" s="12"/>
      <c r="AMC236" s="12"/>
      <c r="AMD236" s="12"/>
      <c r="AME236" s="12"/>
      <c r="AMF236" s="12"/>
      <c r="AMG236" s="12"/>
      <c r="AMH236" s="12"/>
      <c r="AMI236" s="12"/>
      <c r="AMJ236" s="12"/>
      <c r="AMK236" s="12"/>
      <c r="AML236" s="12"/>
      <c r="AMM236" s="12"/>
      <c r="AMN236" s="12"/>
      <c r="AMO236" s="12"/>
      <c r="AMP236" s="12"/>
      <c r="AMQ236" s="12"/>
      <c r="AMR236" s="12"/>
      <c r="AMS236" s="12"/>
      <c r="AMT236" s="12"/>
      <c r="AMU236" s="12"/>
      <c r="AMV236" s="12"/>
      <c r="AMW236" s="12"/>
      <c r="AMX236" s="12"/>
      <c r="AMY236" s="12"/>
      <c r="AMZ236" s="12"/>
      <c r="ANA236" s="12"/>
      <c r="ANB236" s="12"/>
      <c r="ANC236" s="12"/>
      <c r="AND236" s="12"/>
      <c r="ANE236" s="12"/>
      <c r="ANF236" s="12"/>
      <c r="ANG236" s="12"/>
      <c r="ANH236" s="12"/>
      <c r="ANI236" s="12"/>
      <c r="ANJ236" s="12"/>
      <c r="ANK236" s="12"/>
      <c r="ANL236" s="12"/>
      <c r="ANM236" s="12"/>
      <c r="ANN236" s="12"/>
      <c r="ANO236" s="12"/>
      <c r="ANP236" s="12"/>
      <c r="ANQ236" s="12"/>
      <c r="ANR236" s="12"/>
      <c r="ANS236" s="12"/>
      <c r="ANT236" s="12"/>
      <c r="ANU236" s="12"/>
      <c r="ANV236" s="12"/>
      <c r="ANW236" s="12"/>
      <c r="ANX236" s="12"/>
      <c r="ANY236" s="12"/>
      <c r="ANZ236" s="12"/>
      <c r="AOA236" s="12"/>
      <c r="AOB236" s="12"/>
      <c r="AOC236" s="12"/>
      <c r="AOD236" s="12"/>
      <c r="AOE236" s="12"/>
      <c r="AOF236" s="12"/>
      <c r="AOG236" s="12"/>
      <c r="AOH236" s="12"/>
      <c r="AOI236" s="12"/>
      <c r="AOJ236" s="12"/>
      <c r="AOK236" s="12"/>
      <c r="AOL236" s="12"/>
      <c r="AOM236" s="12"/>
      <c r="AON236" s="12"/>
      <c r="AOO236" s="12"/>
      <c r="AOP236" s="12"/>
      <c r="AOQ236" s="12"/>
      <c r="AOR236" s="12"/>
      <c r="AOS236" s="12"/>
      <c r="AOT236" s="12"/>
      <c r="AOU236" s="12"/>
      <c r="AOV236" s="12"/>
      <c r="AOW236" s="12"/>
      <c r="AOX236" s="12"/>
      <c r="AOY236" s="12"/>
      <c r="AOZ236" s="12"/>
      <c r="APA236" s="12"/>
      <c r="APB236" s="12"/>
      <c r="APC236" s="12"/>
      <c r="APD236" s="12"/>
      <c r="APE236" s="12"/>
      <c r="APF236" s="12"/>
      <c r="APG236" s="12"/>
      <c r="APH236" s="12"/>
      <c r="API236" s="12"/>
      <c r="APJ236" s="12"/>
      <c r="APK236" s="12"/>
      <c r="APL236" s="12"/>
      <c r="APM236" s="12"/>
      <c r="APN236" s="12"/>
      <c r="APO236" s="12"/>
      <c r="APP236" s="12"/>
      <c r="APQ236" s="12"/>
      <c r="APR236" s="12"/>
      <c r="APS236" s="12"/>
      <c r="APT236" s="12"/>
      <c r="APU236" s="12"/>
      <c r="APV236" s="12"/>
      <c r="APW236" s="12"/>
      <c r="APX236" s="12"/>
      <c r="APY236" s="12"/>
      <c r="APZ236" s="12"/>
      <c r="AQA236" s="12"/>
      <c r="AQB236" s="12"/>
      <c r="AQC236" s="12"/>
      <c r="AQD236" s="12"/>
      <c r="AQE236" s="12"/>
      <c r="AQF236" s="12"/>
      <c r="AQG236" s="12"/>
      <c r="AQH236" s="12"/>
      <c r="AQI236" s="12"/>
      <c r="AQJ236" s="12"/>
      <c r="AQK236" s="12"/>
      <c r="AQL236" s="12"/>
      <c r="AQM236" s="12"/>
      <c r="AQN236" s="12"/>
      <c r="AQO236" s="12"/>
      <c r="AQP236" s="12"/>
      <c r="AQQ236" s="12"/>
      <c r="AQR236" s="12"/>
      <c r="AQS236" s="12"/>
      <c r="AQT236" s="12"/>
      <c r="AQU236" s="12"/>
      <c r="AQV236" s="12"/>
      <c r="AQW236" s="12"/>
      <c r="AQX236" s="12"/>
      <c r="AQY236" s="12"/>
      <c r="AQZ236" s="12"/>
      <c r="ARA236" s="12"/>
      <c r="ARB236" s="12"/>
      <c r="ARC236" s="12"/>
      <c r="ARD236" s="12"/>
      <c r="ARE236" s="12"/>
      <c r="ARF236" s="12"/>
      <c r="ARG236" s="12"/>
      <c r="ARH236" s="12"/>
      <c r="ARI236" s="12"/>
      <c r="ARJ236" s="12"/>
      <c r="ARK236" s="12"/>
      <c r="ARL236" s="12"/>
      <c r="ARM236" s="12"/>
      <c r="ARN236" s="12"/>
      <c r="ARO236" s="12"/>
      <c r="ARP236" s="12"/>
      <c r="ARQ236" s="12"/>
      <c r="ARR236" s="12"/>
      <c r="ARS236" s="12"/>
      <c r="ART236" s="12"/>
      <c r="ARU236" s="12"/>
      <c r="ARV236" s="12"/>
      <c r="ARW236" s="12"/>
      <c r="ARX236" s="12"/>
      <c r="ARY236" s="12"/>
      <c r="ARZ236" s="12"/>
      <c r="ASA236" s="12"/>
      <c r="ASB236" s="12"/>
      <c r="ASC236" s="12"/>
      <c r="ASD236" s="12"/>
      <c r="ASE236" s="12"/>
      <c r="ASF236" s="12"/>
      <c r="ASG236" s="12"/>
      <c r="ASH236" s="12"/>
      <c r="ASI236" s="12"/>
      <c r="ASJ236" s="12"/>
      <c r="ASK236" s="12"/>
      <c r="ASL236" s="12"/>
      <c r="ASM236" s="12"/>
      <c r="ASN236" s="12"/>
      <c r="ASO236" s="12"/>
      <c r="ASP236" s="12"/>
      <c r="ASQ236" s="12"/>
      <c r="ASR236" s="12"/>
      <c r="ASS236" s="12"/>
      <c r="AST236" s="12"/>
      <c r="ASU236" s="12"/>
      <c r="ASV236" s="12"/>
      <c r="ASW236" s="12"/>
      <c r="ASX236" s="12"/>
      <c r="ASY236" s="12"/>
      <c r="ASZ236" s="12"/>
      <c r="ATA236" s="12"/>
      <c r="ATB236" s="12"/>
      <c r="ATC236" s="12"/>
      <c r="ATD236" s="12"/>
      <c r="ATE236" s="12"/>
      <c r="ATF236" s="12"/>
      <c r="ATG236" s="12"/>
      <c r="ATH236" s="12"/>
      <c r="ATI236" s="12"/>
      <c r="ATJ236" s="12"/>
      <c r="ATK236" s="12"/>
      <c r="ATL236" s="12"/>
      <c r="ATM236" s="12"/>
      <c r="ATN236" s="12"/>
      <c r="ATO236" s="12"/>
      <c r="ATP236" s="12"/>
      <c r="ATQ236" s="12"/>
      <c r="ATR236" s="12"/>
      <c r="ATS236" s="12"/>
      <c r="ATT236" s="12"/>
      <c r="ATU236" s="12"/>
      <c r="ATV236" s="12"/>
      <c r="ATW236" s="12"/>
      <c r="ATX236" s="12"/>
      <c r="ATY236" s="12"/>
      <c r="ATZ236" s="12"/>
      <c r="AUA236" s="12"/>
      <c r="AUB236" s="12"/>
      <c r="AUC236" s="12"/>
      <c r="AUD236" s="12"/>
      <c r="AUE236" s="12"/>
      <c r="AUF236" s="12"/>
      <c r="AUG236" s="12"/>
      <c r="AUH236" s="12"/>
      <c r="AUI236" s="12"/>
      <c r="AUJ236" s="12"/>
      <c r="AUK236" s="12"/>
      <c r="AUL236" s="12"/>
      <c r="AUM236" s="12"/>
      <c r="AUN236" s="12"/>
      <c r="AUO236" s="12"/>
      <c r="AUP236" s="12"/>
      <c r="AUQ236" s="12"/>
      <c r="AUR236" s="12"/>
      <c r="AUS236" s="12"/>
      <c r="AUT236" s="12"/>
      <c r="AUU236" s="12"/>
      <c r="AUV236" s="12"/>
      <c r="AUW236" s="12"/>
      <c r="AUX236" s="12"/>
      <c r="AUY236" s="12"/>
      <c r="AUZ236" s="12"/>
      <c r="AVA236" s="12"/>
      <c r="AVB236" s="12"/>
      <c r="AVC236" s="12"/>
      <c r="AVD236" s="12"/>
      <c r="AVE236" s="12"/>
      <c r="AVF236" s="12"/>
      <c r="AVG236" s="12"/>
      <c r="AVH236" s="12"/>
      <c r="AVI236" s="12"/>
      <c r="AVJ236" s="12"/>
      <c r="AVK236" s="12"/>
      <c r="AVL236" s="12"/>
      <c r="AVM236" s="12"/>
      <c r="AVN236" s="12"/>
      <c r="AVO236" s="12"/>
      <c r="AVP236" s="12"/>
      <c r="AVQ236" s="12"/>
      <c r="AVR236" s="12"/>
      <c r="AVS236" s="12"/>
      <c r="AVT236" s="12"/>
      <c r="AVU236" s="12"/>
      <c r="AVV236" s="12"/>
      <c r="AVW236" s="12"/>
      <c r="AVX236" s="12"/>
      <c r="AVY236" s="12"/>
      <c r="AVZ236" s="12"/>
      <c r="AWA236" s="12"/>
      <c r="AWB236" s="12"/>
      <c r="AWC236" s="12"/>
      <c r="AWD236" s="12"/>
      <c r="AWE236" s="12"/>
      <c r="AWF236" s="12"/>
      <c r="AWG236" s="12"/>
      <c r="AWH236" s="12"/>
      <c r="AWI236" s="12"/>
      <c r="AWJ236" s="12"/>
      <c r="AWK236" s="12"/>
      <c r="AWL236" s="12"/>
      <c r="AWM236" s="12"/>
      <c r="AWN236" s="12"/>
      <c r="AWO236" s="12"/>
      <c r="AWP236" s="12"/>
      <c r="AWQ236" s="12"/>
      <c r="AWR236" s="12"/>
      <c r="AWS236" s="12"/>
      <c r="AWT236" s="12"/>
      <c r="AWU236" s="12"/>
      <c r="AWV236" s="12"/>
      <c r="AWW236" s="12"/>
      <c r="AWX236" s="12"/>
      <c r="AWY236" s="12"/>
      <c r="AWZ236" s="12"/>
      <c r="AXA236" s="12"/>
      <c r="AXB236" s="12"/>
      <c r="AXC236" s="12"/>
      <c r="AXD236" s="12"/>
      <c r="AXE236" s="12"/>
      <c r="AXF236" s="12"/>
      <c r="AXG236" s="12"/>
      <c r="AXH236" s="12"/>
      <c r="AXI236" s="12"/>
      <c r="AXJ236" s="12"/>
      <c r="AXK236" s="12"/>
      <c r="AXL236" s="12"/>
      <c r="AXM236" s="12"/>
      <c r="AXN236" s="12"/>
      <c r="AXO236" s="12"/>
      <c r="AXP236" s="12"/>
      <c r="AXQ236" s="12"/>
      <c r="AXR236" s="12"/>
      <c r="AXS236" s="12"/>
      <c r="AXT236" s="12"/>
      <c r="AXU236" s="12"/>
      <c r="AXV236" s="12"/>
      <c r="AXW236" s="12"/>
      <c r="AXX236" s="12"/>
      <c r="AXY236" s="12"/>
      <c r="AXZ236" s="12"/>
      <c r="AYA236" s="12"/>
      <c r="AYB236" s="12"/>
      <c r="AYC236" s="12"/>
      <c r="AYD236" s="12"/>
      <c r="AYE236" s="12"/>
      <c r="AYF236" s="12"/>
      <c r="AYG236" s="12"/>
      <c r="AYH236" s="12"/>
      <c r="AYI236" s="12"/>
      <c r="AYJ236" s="12"/>
      <c r="AYK236" s="12"/>
      <c r="AYL236" s="12"/>
      <c r="AYM236" s="12"/>
      <c r="AYN236" s="12"/>
      <c r="AYO236" s="12"/>
      <c r="AYP236" s="12"/>
      <c r="AYQ236" s="12"/>
      <c r="AYR236" s="12"/>
      <c r="AYS236" s="12"/>
      <c r="AYT236" s="12"/>
      <c r="AYU236" s="12"/>
      <c r="AYV236" s="12"/>
      <c r="AYW236" s="12"/>
      <c r="AYX236" s="12"/>
      <c r="AYY236" s="12"/>
      <c r="AYZ236" s="12"/>
      <c r="AZA236" s="12"/>
      <c r="AZB236" s="12"/>
      <c r="AZC236" s="12"/>
      <c r="AZD236" s="12"/>
      <c r="AZE236" s="12"/>
      <c r="AZF236" s="12"/>
      <c r="AZG236" s="12"/>
      <c r="AZH236" s="12"/>
      <c r="AZI236" s="12"/>
      <c r="AZJ236" s="12"/>
      <c r="AZK236" s="12"/>
      <c r="AZL236" s="12"/>
      <c r="AZM236" s="12"/>
      <c r="AZN236" s="12"/>
      <c r="AZO236" s="12"/>
      <c r="AZP236" s="12"/>
      <c r="AZQ236" s="12"/>
      <c r="AZR236" s="12"/>
      <c r="AZS236" s="12"/>
      <c r="AZT236" s="12"/>
      <c r="AZU236" s="12"/>
      <c r="AZV236" s="12"/>
      <c r="AZW236" s="12"/>
      <c r="AZX236" s="12"/>
      <c r="AZY236" s="12"/>
      <c r="AZZ236" s="12"/>
      <c r="BAA236" s="12"/>
      <c r="BAB236" s="12"/>
      <c r="BAC236" s="12"/>
      <c r="BAD236" s="12"/>
      <c r="BAE236" s="12"/>
      <c r="BAF236" s="12"/>
      <c r="BAG236" s="12"/>
      <c r="BAH236" s="12"/>
      <c r="BAI236" s="12"/>
      <c r="BAJ236" s="12"/>
      <c r="BAK236" s="12"/>
      <c r="BAL236" s="12"/>
      <c r="BAM236" s="12"/>
      <c r="BAN236" s="12"/>
      <c r="BAO236" s="12"/>
      <c r="BAP236" s="12"/>
      <c r="BAQ236" s="12"/>
      <c r="BAR236" s="12"/>
      <c r="BAS236" s="12"/>
      <c r="BAT236" s="12"/>
      <c r="BAU236" s="12"/>
      <c r="BAV236" s="12"/>
      <c r="BAW236" s="12"/>
      <c r="BAX236" s="12"/>
      <c r="BAY236" s="12"/>
      <c r="BAZ236" s="12"/>
      <c r="BBA236" s="12"/>
      <c r="BBB236" s="12"/>
      <c r="BBC236" s="12"/>
      <c r="BBD236" s="12"/>
      <c r="BBE236" s="12"/>
      <c r="BBF236" s="12"/>
      <c r="BBG236" s="12"/>
      <c r="BBH236" s="12"/>
      <c r="BBI236" s="12"/>
      <c r="BBJ236" s="12"/>
      <c r="BBK236" s="12"/>
      <c r="BBL236" s="12"/>
      <c r="BBM236" s="12"/>
      <c r="BBN236" s="12"/>
      <c r="BBO236" s="12"/>
      <c r="BBP236" s="12"/>
      <c r="BBQ236" s="12"/>
      <c r="BBR236" s="12"/>
      <c r="BBS236" s="12"/>
      <c r="BBT236" s="12"/>
      <c r="BBU236" s="12"/>
      <c r="BBV236" s="12"/>
      <c r="BBW236" s="12"/>
      <c r="BBX236" s="12"/>
      <c r="BBY236" s="12"/>
      <c r="BBZ236" s="12"/>
      <c r="BCA236" s="12"/>
      <c r="BCB236" s="12"/>
      <c r="BCC236" s="12"/>
      <c r="BCD236" s="12"/>
      <c r="BCE236" s="12"/>
      <c r="BCF236" s="12"/>
      <c r="BCG236" s="12"/>
      <c r="BCH236" s="12"/>
      <c r="BCI236" s="12"/>
      <c r="BCJ236" s="12"/>
      <c r="BCK236" s="12"/>
      <c r="BCL236" s="12"/>
      <c r="BCM236" s="12"/>
      <c r="BCN236" s="12"/>
      <c r="BCO236" s="12"/>
      <c r="BCP236" s="12"/>
      <c r="BCQ236" s="12"/>
      <c r="BCR236" s="12"/>
      <c r="BCS236" s="12"/>
      <c r="BCT236" s="12"/>
      <c r="BCU236" s="12"/>
      <c r="BCV236" s="12"/>
      <c r="BCW236" s="12"/>
      <c r="BCX236" s="12"/>
      <c r="BCY236" s="12"/>
      <c r="BCZ236" s="12"/>
      <c r="BDA236" s="12"/>
      <c r="BDB236" s="12"/>
      <c r="BDC236" s="12"/>
      <c r="BDD236" s="12"/>
      <c r="BDE236" s="12"/>
      <c r="BDF236" s="12"/>
      <c r="BDG236" s="12"/>
      <c r="BDH236" s="12"/>
      <c r="BDI236" s="12"/>
      <c r="BDJ236" s="12"/>
      <c r="BDK236" s="12"/>
      <c r="BDL236" s="12"/>
      <c r="BDM236" s="12"/>
      <c r="BDN236" s="12"/>
      <c r="BDO236" s="12"/>
      <c r="BDP236" s="12"/>
      <c r="BDQ236" s="12"/>
      <c r="BDR236" s="12"/>
      <c r="BDS236" s="12"/>
      <c r="BDT236" s="12"/>
      <c r="BDU236" s="12"/>
      <c r="BDV236" s="12"/>
      <c r="BDW236" s="12"/>
      <c r="BDX236" s="12"/>
      <c r="BDY236" s="12"/>
      <c r="BDZ236" s="12"/>
      <c r="BEA236" s="12"/>
      <c r="BEB236" s="12"/>
      <c r="BEC236" s="12"/>
      <c r="BED236" s="12"/>
      <c r="BEE236" s="12"/>
      <c r="BEF236" s="12"/>
      <c r="BEG236" s="12"/>
      <c r="BEH236" s="12"/>
      <c r="BEI236" s="12"/>
      <c r="BEJ236" s="12"/>
      <c r="BEK236" s="12"/>
      <c r="BEL236" s="12"/>
      <c r="BEM236" s="12"/>
      <c r="BEN236" s="12"/>
      <c r="BEO236" s="12"/>
      <c r="BEP236" s="12"/>
      <c r="BEQ236" s="12"/>
      <c r="BER236" s="12"/>
      <c r="BES236" s="12"/>
      <c r="BET236" s="12"/>
      <c r="BEU236" s="12"/>
      <c r="BEV236" s="12"/>
      <c r="BEW236" s="12"/>
      <c r="BEX236" s="12"/>
      <c r="BEY236" s="12"/>
      <c r="BEZ236" s="12"/>
      <c r="BFA236" s="12"/>
      <c r="BFB236" s="12"/>
      <c r="BFC236" s="12"/>
      <c r="BFD236" s="12"/>
      <c r="BFE236" s="12"/>
      <c r="BFF236" s="12"/>
      <c r="BFG236" s="12"/>
      <c r="BFH236" s="12"/>
      <c r="BFI236" s="12"/>
      <c r="BFJ236" s="12"/>
      <c r="BFK236" s="12"/>
      <c r="BFL236" s="12"/>
      <c r="BFM236" s="12"/>
      <c r="BFN236" s="12"/>
      <c r="BFO236" s="12"/>
      <c r="BFP236" s="12"/>
      <c r="BFQ236" s="12"/>
      <c r="BFR236" s="12"/>
      <c r="BFS236" s="12"/>
      <c r="BFT236" s="12"/>
      <c r="BFU236" s="12"/>
      <c r="BFV236" s="12"/>
      <c r="BFW236" s="12"/>
      <c r="BFX236" s="12"/>
      <c r="BFY236" s="12"/>
      <c r="BFZ236" s="12"/>
      <c r="BGA236" s="12"/>
      <c r="BGB236" s="12"/>
      <c r="BGC236" s="12"/>
      <c r="BGD236" s="12"/>
      <c r="BGE236" s="12"/>
      <c r="BGF236" s="12"/>
      <c r="BGG236" s="12"/>
      <c r="BGH236" s="12"/>
      <c r="BGI236" s="12"/>
      <c r="BGJ236" s="12"/>
      <c r="BGK236" s="12"/>
      <c r="BGL236" s="12"/>
      <c r="BGM236" s="12"/>
      <c r="BGN236" s="12"/>
      <c r="BGO236" s="12"/>
      <c r="BGP236" s="12"/>
      <c r="BGQ236" s="12"/>
      <c r="BGR236" s="12"/>
    </row>
    <row r="237" spans="1:1552" s="25" customFormat="1" ht="15.75" customHeight="1" x14ac:dyDescent="0.25">
      <c r="A237" s="106"/>
      <c r="B237" s="98"/>
      <c r="C237" s="94">
        <v>2023</v>
      </c>
      <c r="D237" s="95" t="s">
        <v>12</v>
      </c>
      <c r="E237" s="96"/>
      <c r="F237" s="96" t="s">
        <v>12</v>
      </c>
      <c r="G237" s="96"/>
      <c r="H237" s="96" t="s">
        <v>12</v>
      </c>
      <c r="I237" s="96"/>
      <c r="J237" s="96" t="s">
        <v>12</v>
      </c>
      <c r="K237" s="96"/>
      <c r="L237" s="96" t="s">
        <v>12</v>
      </c>
      <c r="M237" s="96"/>
      <c r="N237" s="96" t="s">
        <v>12</v>
      </c>
      <c r="O237" s="96"/>
      <c r="P237" s="96" t="s">
        <v>12</v>
      </c>
      <c r="Q237" s="96"/>
      <c r="R237" s="96" t="s">
        <v>12</v>
      </c>
      <c r="S237" s="96"/>
      <c r="T237" s="96" t="s">
        <v>12</v>
      </c>
      <c r="U237" s="96"/>
      <c r="V237" s="96" t="s">
        <v>12</v>
      </c>
      <c r="W237" s="96"/>
      <c r="X237" s="96" t="s">
        <v>12</v>
      </c>
      <c r="Y237" s="96"/>
      <c r="Z237" s="96" t="s">
        <v>12</v>
      </c>
      <c r="AA237" s="96"/>
      <c r="AB237" s="96" t="s">
        <v>12</v>
      </c>
      <c r="AC237" s="96"/>
      <c r="AD237" s="96">
        <v>1295</v>
      </c>
      <c r="AE237" s="96"/>
      <c r="AF237" s="96" t="s">
        <v>12</v>
      </c>
      <c r="AG237" s="96"/>
      <c r="AH237" s="96" t="s">
        <v>12</v>
      </c>
      <c r="AI237" s="96"/>
      <c r="AJ237" s="96" t="s">
        <v>12</v>
      </c>
      <c r="AK237" s="96"/>
      <c r="AL237" s="96" t="s">
        <v>12</v>
      </c>
      <c r="AM237" s="96"/>
      <c r="AN237" s="96" t="s">
        <v>12</v>
      </c>
      <c r="AO237" s="96"/>
      <c r="AP237" s="96" t="s">
        <v>12</v>
      </c>
      <c r="AQ237" s="96"/>
      <c r="AR237" s="96" t="s">
        <v>12</v>
      </c>
      <c r="AS237" s="96"/>
      <c r="AT237" s="96" t="s">
        <v>12</v>
      </c>
      <c r="AU237" s="96"/>
      <c r="AV237" s="96" t="s">
        <v>12</v>
      </c>
      <c r="AW237" s="96"/>
      <c r="AX237" s="96" t="s">
        <v>12</v>
      </c>
      <c r="AY237" s="96"/>
      <c r="AZ237" s="96" t="s">
        <v>12</v>
      </c>
      <c r="BA237" s="96"/>
      <c r="BB237" s="96" t="s">
        <v>12</v>
      </c>
      <c r="BC237" s="96"/>
      <c r="BD237" s="96" t="s">
        <v>12</v>
      </c>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c r="EI237" s="27"/>
      <c r="EJ237" s="27"/>
      <c r="EK237" s="27"/>
      <c r="EL237" s="27"/>
      <c r="EM237" s="27"/>
      <c r="EN237" s="27"/>
      <c r="EO237" s="27"/>
      <c r="EP237" s="27"/>
      <c r="EQ237" s="27"/>
      <c r="ER237" s="27"/>
      <c r="ES237" s="27"/>
      <c r="ET237" s="27"/>
      <c r="EU237" s="27"/>
      <c r="EV237" s="27"/>
      <c r="EW237" s="27"/>
      <c r="EX237" s="27"/>
      <c r="EY237" s="27"/>
      <c r="EZ237" s="27"/>
      <c r="FA237" s="27"/>
      <c r="FB237" s="27"/>
      <c r="FC237" s="27"/>
      <c r="FD237" s="27"/>
      <c r="FE237" s="27"/>
      <c r="FF237" s="27"/>
      <c r="FG237" s="27"/>
      <c r="FH237" s="27"/>
      <c r="FI237" s="27"/>
      <c r="FJ237" s="27"/>
      <c r="FK237" s="27"/>
      <c r="FL237" s="27"/>
      <c r="FM237" s="27"/>
      <c r="FN237" s="27"/>
      <c r="FO237" s="27"/>
      <c r="FP237" s="27"/>
      <c r="FQ237" s="27"/>
      <c r="FR237" s="27"/>
      <c r="FS237" s="27"/>
      <c r="FT237" s="27"/>
      <c r="FU237" s="27"/>
      <c r="FV237" s="27"/>
      <c r="FW237" s="27"/>
      <c r="FX237" s="27"/>
      <c r="FY237" s="27"/>
      <c r="FZ237" s="27"/>
      <c r="GA237" s="27"/>
      <c r="GB237" s="27"/>
      <c r="GC237" s="27"/>
      <c r="GD237" s="27"/>
      <c r="GE237" s="27"/>
      <c r="GF237" s="27"/>
      <c r="GG237" s="27"/>
      <c r="GH237" s="27"/>
      <c r="GI237" s="27"/>
      <c r="GJ237" s="27"/>
      <c r="GK237" s="27"/>
      <c r="GL237" s="27"/>
      <c r="GM237" s="27"/>
      <c r="GN237" s="27"/>
      <c r="GO237" s="27"/>
      <c r="GP237" s="27"/>
      <c r="GQ237" s="27"/>
      <c r="GR237" s="27"/>
      <c r="GS237" s="27"/>
      <c r="GT237" s="27"/>
      <c r="GU237" s="27"/>
      <c r="GV237" s="27"/>
      <c r="GW237" s="27"/>
      <c r="GX237" s="27"/>
      <c r="GY237" s="27"/>
      <c r="GZ237" s="27"/>
      <c r="HA237" s="27"/>
      <c r="HB237" s="27"/>
      <c r="HC237" s="27"/>
      <c r="HD237" s="27"/>
      <c r="HE237" s="27"/>
      <c r="HF237" s="27"/>
      <c r="HG237" s="27"/>
      <c r="HH237" s="27"/>
      <c r="HI237" s="27"/>
      <c r="HJ237" s="27"/>
      <c r="HK237" s="27"/>
      <c r="HL237" s="27"/>
      <c r="HM237" s="27"/>
      <c r="HN237" s="27"/>
      <c r="HO237" s="27"/>
      <c r="HP237" s="27"/>
      <c r="HQ237" s="27"/>
      <c r="HR237" s="27"/>
      <c r="HS237" s="27"/>
      <c r="HT237" s="27"/>
      <c r="HU237" s="27"/>
      <c r="HV237" s="27"/>
      <c r="HW237" s="27"/>
      <c r="HX237" s="27"/>
      <c r="HY237" s="27"/>
      <c r="HZ237" s="27"/>
      <c r="IA237" s="27"/>
      <c r="IB237" s="27"/>
      <c r="IC237" s="27"/>
      <c r="ID237" s="27"/>
      <c r="IE237" s="27"/>
      <c r="IF237" s="27"/>
      <c r="IG237" s="27"/>
      <c r="IH237" s="27"/>
      <c r="II237" s="27"/>
      <c r="IJ237" s="27"/>
      <c r="IK237" s="27"/>
      <c r="IL237" s="27"/>
      <c r="IM237" s="27"/>
      <c r="IN237" s="27"/>
      <c r="IO237" s="27"/>
      <c r="IP237" s="27"/>
      <c r="IQ237" s="27"/>
      <c r="IR237" s="27"/>
      <c r="IS237" s="27"/>
      <c r="IT237" s="27"/>
      <c r="IU237" s="27"/>
      <c r="IV237" s="27"/>
      <c r="IW237" s="27"/>
      <c r="IX237" s="27"/>
      <c r="IY237" s="27"/>
      <c r="IZ237" s="27"/>
      <c r="JA237" s="27"/>
      <c r="JB237" s="27"/>
      <c r="JC237" s="27"/>
      <c r="JD237" s="27"/>
      <c r="JE237" s="27"/>
      <c r="JF237" s="27"/>
      <c r="JG237" s="27"/>
      <c r="JH237" s="27"/>
      <c r="JI237" s="27"/>
      <c r="JJ237" s="27"/>
      <c r="JK237" s="27"/>
      <c r="JL237" s="27"/>
      <c r="JM237" s="27"/>
      <c r="JN237" s="27"/>
      <c r="JO237" s="27"/>
      <c r="JP237" s="27"/>
      <c r="JQ237" s="27"/>
      <c r="JR237" s="27"/>
      <c r="JS237" s="27"/>
      <c r="JT237" s="27"/>
      <c r="JU237" s="27"/>
      <c r="JV237" s="27"/>
      <c r="JW237" s="27"/>
      <c r="JX237" s="27"/>
      <c r="JY237" s="27"/>
      <c r="JZ237" s="27"/>
      <c r="KA237" s="27"/>
      <c r="KB237" s="27"/>
      <c r="KC237" s="27"/>
      <c r="KD237" s="27"/>
      <c r="KE237" s="27"/>
      <c r="KF237" s="27"/>
      <c r="KG237" s="27"/>
      <c r="KH237" s="27"/>
      <c r="KI237" s="27"/>
      <c r="KJ237" s="27"/>
      <c r="KK237" s="27"/>
      <c r="KL237" s="27"/>
      <c r="KM237" s="27"/>
      <c r="KN237" s="27"/>
      <c r="KO237" s="27"/>
      <c r="KP237" s="27"/>
      <c r="KQ237" s="27"/>
      <c r="KR237" s="27"/>
      <c r="KS237" s="27"/>
      <c r="KT237" s="27"/>
      <c r="KU237" s="27"/>
      <c r="KV237" s="27"/>
      <c r="KW237" s="27"/>
      <c r="KX237" s="27"/>
      <c r="KY237" s="27"/>
      <c r="KZ237" s="27"/>
      <c r="LA237" s="27"/>
      <c r="LB237" s="27"/>
      <c r="LC237" s="27"/>
      <c r="LD237" s="27"/>
      <c r="LE237" s="27"/>
      <c r="LF237" s="27"/>
      <c r="LG237" s="27"/>
      <c r="LH237" s="27"/>
      <c r="LI237" s="27"/>
      <c r="LJ237" s="27"/>
      <c r="LK237" s="27"/>
      <c r="LL237" s="27"/>
      <c r="LM237" s="27"/>
      <c r="LN237" s="27"/>
      <c r="LO237" s="27"/>
      <c r="LP237" s="27"/>
      <c r="LQ237" s="27"/>
      <c r="LR237" s="27"/>
      <c r="LS237" s="27"/>
      <c r="LT237" s="27"/>
      <c r="LU237" s="27"/>
      <c r="LV237" s="27"/>
      <c r="LW237" s="27"/>
      <c r="LX237" s="27"/>
      <c r="LY237" s="27"/>
      <c r="LZ237" s="27"/>
      <c r="MA237" s="27"/>
      <c r="MB237" s="27"/>
      <c r="MC237" s="27"/>
      <c r="MD237" s="27"/>
      <c r="ME237" s="27"/>
      <c r="MF237" s="27"/>
      <c r="MG237" s="27"/>
      <c r="MH237" s="27"/>
      <c r="MI237" s="27"/>
      <c r="MJ237" s="27"/>
      <c r="MK237" s="27"/>
      <c r="ML237" s="27"/>
      <c r="MM237" s="27"/>
      <c r="MN237" s="27"/>
      <c r="MO237" s="27"/>
      <c r="MP237" s="27"/>
      <c r="MQ237" s="27"/>
      <c r="MR237" s="27"/>
      <c r="MS237" s="27"/>
      <c r="MT237" s="27"/>
      <c r="MU237" s="27"/>
      <c r="MV237" s="27"/>
      <c r="MW237" s="27"/>
      <c r="MX237" s="27"/>
      <c r="MY237" s="27"/>
      <c r="MZ237" s="27"/>
      <c r="NA237" s="27"/>
      <c r="NB237" s="27"/>
      <c r="NC237" s="27"/>
      <c r="ND237" s="27"/>
      <c r="NE237" s="27"/>
      <c r="NF237" s="27"/>
      <c r="NG237" s="27"/>
      <c r="NH237" s="27"/>
      <c r="NI237" s="27"/>
      <c r="NJ237" s="27"/>
      <c r="NK237" s="27"/>
      <c r="NL237" s="27"/>
      <c r="NM237" s="27"/>
      <c r="NN237" s="27"/>
      <c r="NO237" s="27"/>
      <c r="NP237" s="27"/>
      <c r="NQ237" s="27"/>
      <c r="NR237" s="27"/>
      <c r="NS237" s="27"/>
      <c r="NT237" s="27"/>
      <c r="NU237" s="27"/>
      <c r="NV237" s="27"/>
      <c r="NW237" s="27"/>
      <c r="NX237" s="27"/>
      <c r="NY237" s="27"/>
      <c r="NZ237" s="27"/>
      <c r="OA237" s="27"/>
      <c r="OB237" s="27"/>
      <c r="OC237" s="27"/>
      <c r="OD237" s="27"/>
      <c r="OE237" s="27"/>
      <c r="OF237" s="27"/>
      <c r="OG237" s="27"/>
      <c r="OH237" s="27"/>
      <c r="OI237" s="27"/>
      <c r="OJ237" s="27"/>
      <c r="OK237" s="27"/>
      <c r="OL237" s="27"/>
      <c r="OM237" s="27"/>
      <c r="ON237" s="27"/>
      <c r="OO237" s="27"/>
      <c r="OP237" s="27"/>
      <c r="OQ237" s="27"/>
      <c r="OR237" s="27"/>
      <c r="OS237" s="27"/>
      <c r="OT237" s="27"/>
      <c r="OU237" s="27"/>
      <c r="OV237" s="27"/>
      <c r="OW237" s="27"/>
      <c r="OX237" s="27"/>
      <c r="OY237" s="27"/>
      <c r="OZ237" s="27"/>
      <c r="PA237" s="27"/>
      <c r="PB237" s="27"/>
      <c r="PC237" s="27"/>
      <c r="PD237" s="27"/>
      <c r="PE237" s="27"/>
      <c r="PF237" s="27"/>
      <c r="PG237" s="27"/>
      <c r="PH237" s="27"/>
      <c r="PI237" s="27"/>
      <c r="PJ237" s="27"/>
      <c r="PK237" s="27"/>
      <c r="PL237" s="27"/>
      <c r="PM237" s="27"/>
      <c r="PN237" s="27"/>
      <c r="PO237" s="27"/>
      <c r="PP237" s="27"/>
      <c r="PQ237" s="27"/>
      <c r="PR237" s="27"/>
      <c r="PS237" s="27"/>
      <c r="PT237" s="27"/>
      <c r="PU237" s="27"/>
      <c r="PV237" s="27"/>
      <c r="PW237" s="27"/>
      <c r="PX237" s="27"/>
      <c r="PY237" s="27"/>
      <c r="PZ237" s="27"/>
      <c r="QA237" s="27"/>
      <c r="QB237" s="27"/>
      <c r="QC237" s="27"/>
      <c r="QD237" s="27"/>
      <c r="QE237" s="27"/>
      <c r="QF237" s="27"/>
      <c r="QG237" s="27"/>
      <c r="QH237" s="27"/>
      <c r="QI237" s="27"/>
      <c r="QJ237" s="27"/>
      <c r="QK237" s="27"/>
      <c r="QL237" s="27"/>
      <c r="QM237" s="27"/>
      <c r="QN237" s="27"/>
      <c r="QO237" s="27"/>
      <c r="QP237" s="27"/>
      <c r="QQ237" s="27"/>
      <c r="QR237" s="27"/>
      <c r="QS237" s="27"/>
      <c r="QT237" s="27"/>
      <c r="QU237" s="27"/>
      <c r="QV237" s="27"/>
      <c r="QW237" s="27"/>
      <c r="QX237" s="27"/>
      <c r="QY237" s="27"/>
      <c r="QZ237" s="27"/>
      <c r="RA237" s="27"/>
      <c r="RB237" s="27"/>
      <c r="RC237" s="27"/>
      <c r="RD237" s="27"/>
      <c r="RE237" s="27"/>
      <c r="RF237" s="27"/>
      <c r="RG237" s="27"/>
      <c r="RH237" s="27"/>
      <c r="RI237" s="27"/>
      <c r="RJ237" s="27"/>
      <c r="RK237" s="27"/>
      <c r="RL237" s="27"/>
      <c r="RM237" s="27"/>
      <c r="RN237" s="27"/>
      <c r="RO237" s="27"/>
      <c r="RP237" s="27"/>
      <c r="RQ237" s="27"/>
      <c r="RR237" s="27"/>
      <c r="RS237" s="27"/>
      <c r="RT237" s="27"/>
      <c r="RU237" s="27"/>
      <c r="RV237" s="27"/>
      <c r="RW237" s="27"/>
      <c r="RX237" s="27"/>
      <c r="RY237" s="27"/>
      <c r="RZ237" s="27"/>
      <c r="SA237" s="27"/>
      <c r="SB237" s="27"/>
      <c r="SC237" s="27"/>
      <c r="SD237" s="27"/>
      <c r="SE237" s="27"/>
      <c r="SF237" s="27"/>
      <c r="SG237" s="27"/>
      <c r="SH237" s="27"/>
      <c r="SI237" s="27"/>
      <c r="SJ237" s="27"/>
      <c r="SK237" s="27"/>
      <c r="SL237" s="27"/>
      <c r="SM237" s="27"/>
      <c r="SN237" s="27"/>
      <c r="SO237" s="27"/>
      <c r="SP237" s="27"/>
      <c r="SQ237" s="27"/>
      <c r="SR237" s="27"/>
      <c r="SS237" s="27"/>
      <c r="ST237" s="27"/>
      <c r="SU237" s="27"/>
      <c r="SV237" s="27"/>
      <c r="SW237" s="27"/>
      <c r="SX237" s="27"/>
      <c r="SY237" s="27"/>
      <c r="SZ237" s="27"/>
      <c r="TA237" s="27"/>
      <c r="TB237" s="27"/>
      <c r="TC237" s="27"/>
      <c r="TD237" s="27"/>
      <c r="TE237" s="27"/>
      <c r="TF237" s="27"/>
      <c r="TG237" s="27"/>
      <c r="TH237" s="27"/>
      <c r="TI237" s="27"/>
      <c r="TJ237" s="27"/>
      <c r="TK237" s="27"/>
      <c r="TL237" s="27"/>
      <c r="TM237" s="27"/>
      <c r="TN237" s="27"/>
      <c r="TO237" s="27"/>
      <c r="TP237" s="27"/>
      <c r="TQ237" s="27"/>
      <c r="TR237" s="27"/>
      <c r="TS237" s="27"/>
      <c r="TT237" s="27"/>
      <c r="TU237" s="27"/>
      <c r="TV237" s="27"/>
      <c r="TW237" s="27"/>
      <c r="TX237" s="27"/>
      <c r="TY237" s="27"/>
      <c r="TZ237" s="27"/>
      <c r="UA237" s="27"/>
      <c r="UB237" s="27"/>
      <c r="UC237" s="27"/>
      <c r="UD237" s="27"/>
      <c r="UE237" s="27"/>
      <c r="UF237" s="27"/>
      <c r="UG237" s="27"/>
      <c r="UH237" s="27"/>
      <c r="UI237" s="27"/>
      <c r="UJ237" s="27"/>
      <c r="UK237" s="27"/>
      <c r="UL237" s="27"/>
      <c r="UM237" s="27"/>
      <c r="UN237" s="27"/>
      <c r="UO237" s="27"/>
      <c r="UP237" s="27"/>
      <c r="UQ237" s="27"/>
      <c r="UR237" s="27"/>
      <c r="US237" s="27"/>
      <c r="UT237" s="27"/>
      <c r="UU237" s="27"/>
      <c r="UV237" s="27"/>
      <c r="UW237" s="27"/>
      <c r="UX237" s="27"/>
      <c r="UY237" s="27"/>
      <c r="UZ237" s="27"/>
      <c r="VA237" s="27"/>
      <c r="VB237" s="27"/>
      <c r="VC237" s="27"/>
      <c r="VD237" s="27"/>
      <c r="VE237" s="27"/>
      <c r="VF237" s="27"/>
      <c r="VG237" s="27"/>
      <c r="VH237" s="27"/>
      <c r="VI237" s="27"/>
      <c r="VJ237" s="27"/>
      <c r="VK237" s="27"/>
      <c r="VL237" s="27"/>
      <c r="VM237" s="27"/>
      <c r="VN237" s="27"/>
      <c r="VO237" s="27"/>
      <c r="VP237" s="27"/>
      <c r="VQ237" s="27"/>
      <c r="VR237" s="27"/>
      <c r="VS237" s="27"/>
      <c r="VT237" s="27"/>
      <c r="VU237" s="27"/>
      <c r="VV237" s="27"/>
      <c r="VW237" s="27"/>
      <c r="VX237" s="27"/>
      <c r="VY237" s="27"/>
      <c r="VZ237" s="27"/>
      <c r="WA237" s="27"/>
      <c r="WB237" s="27"/>
      <c r="WC237" s="27"/>
      <c r="WD237" s="27"/>
      <c r="WE237" s="27"/>
      <c r="WF237" s="27"/>
      <c r="WG237" s="27"/>
      <c r="WH237" s="27"/>
      <c r="WI237" s="27"/>
      <c r="WJ237" s="27"/>
      <c r="WK237" s="27"/>
      <c r="WL237" s="27"/>
      <c r="WM237" s="27"/>
      <c r="WN237" s="27"/>
      <c r="WO237" s="27"/>
      <c r="WP237" s="27"/>
      <c r="WQ237" s="27"/>
      <c r="WR237" s="27"/>
      <c r="WS237" s="27"/>
      <c r="WT237" s="27"/>
      <c r="WU237" s="27"/>
      <c r="WV237" s="27"/>
      <c r="WW237" s="27"/>
      <c r="WX237" s="27"/>
      <c r="WY237" s="27"/>
      <c r="WZ237" s="27"/>
      <c r="XA237" s="27"/>
      <c r="XB237" s="27"/>
      <c r="XC237" s="27"/>
      <c r="XD237" s="27"/>
      <c r="XE237" s="27"/>
      <c r="XF237" s="27"/>
      <c r="XG237" s="27"/>
      <c r="XH237" s="27"/>
      <c r="XI237" s="27"/>
      <c r="XJ237" s="27"/>
      <c r="XK237" s="27"/>
      <c r="XL237" s="27"/>
      <c r="XM237" s="27"/>
      <c r="XN237" s="27"/>
      <c r="XO237" s="27"/>
      <c r="XP237" s="27"/>
      <c r="XQ237" s="27"/>
      <c r="XR237" s="27"/>
      <c r="XS237" s="27"/>
      <c r="XT237" s="27"/>
      <c r="XU237" s="27"/>
      <c r="XV237" s="27"/>
      <c r="XW237" s="27"/>
      <c r="XX237" s="27"/>
      <c r="XY237" s="27"/>
      <c r="XZ237" s="27"/>
      <c r="YA237" s="27"/>
      <c r="YB237" s="27"/>
      <c r="YC237" s="27"/>
      <c r="YD237" s="27"/>
      <c r="YE237" s="27"/>
      <c r="YF237" s="27"/>
      <c r="YG237" s="27"/>
      <c r="YH237" s="27"/>
      <c r="YI237" s="27"/>
      <c r="YJ237" s="27"/>
      <c r="YK237" s="27"/>
      <c r="YL237" s="27"/>
      <c r="YM237" s="27"/>
      <c r="YN237" s="27"/>
      <c r="YO237" s="27"/>
      <c r="YP237" s="27"/>
      <c r="YQ237" s="27"/>
      <c r="YR237" s="27"/>
      <c r="YS237" s="27"/>
      <c r="YT237" s="27"/>
      <c r="YU237" s="27"/>
      <c r="YV237" s="27"/>
      <c r="YW237" s="27"/>
      <c r="YX237" s="27"/>
      <c r="YY237" s="27"/>
      <c r="YZ237" s="27"/>
      <c r="ZA237" s="27"/>
      <c r="ZB237" s="27"/>
      <c r="ZC237" s="27"/>
      <c r="ZD237" s="27"/>
      <c r="ZE237" s="27"/>
      <c r="ZF237" s="27"/>
      <c r="ZG237" s="27"/>
      <c r="ZH237" s="27"/>
      <c r="ZI237" s="27"/>
      <c r="ZJ237" s="27"/>
      <c r="ZK237" s="27"/>
      <c r="ZL237" s="27"/>
      <c r="ZM237" s="27"/>
      <c r="ZN237" s="27"/>
      <c r="ZO237" s="27"/>
      <c r="ZP237" s="27"/>
      <c r="ZQ237" s="27"/>
      <c r="ZR237" s="27"/>
      <c r="ZS237" s="27"/>
      <c r="ZT237" s="27"/>
      <c r="ZU237" s="27"/>
      <c r="ZV237" s="27"/>
      <c r="ZW237" s="27"/>
      <c r="ZX237" s="27"/>
      <c r="ZY237" s="27"/>
      <c r="ZZ237" s="27"/>
      <c r="AAA237" s="27"/>
      <c r="AAB237" s="27"/>
      <c r="AAC237" s="27"/>
      <c r="AAD237" s="27"/>
      <c r="AAE237" s="27"/>
      <c r="AAF237" s="27"/>
      <c r="AAG237" s="27"/>
      <c r="AAH237" s="27"/>
      <c r="AAI237" s="27"/>
      <c r="AAJ237" s="27"/>
      <c r="AAK237" s="27"/>
      <c r="AAL237" s="27"/>
      <c r="AAM237" s="27"/>
      <c r="AAN237" s="27"/>
      <c r="AAO237" s="27"/>
      <c r="AAP237" s="27"/>
      <c r="AAQ237" s="27"/>
      <c r="AAR237" s="27"/>
      <c r="AAS237" s="27"/>
      <c r="AAT237" s="27"/>
      <c r="AAU237" s="27"/>
      <c r="AAV237" s="27"/>
      <c r="AAW237" s="27"/>
      <c r="AAX237" s="27"/>
      <c r="AAY237" s="27"/>
      <c r="AAZ237" s="27"/>
      <c r="ABA237" s="27"/>
      <c r="ABB237" s="27"/>
      <c r="ABC237" s="27"/>
      <c r="ABD237" s="27"/>
      <c r="ABE237" s="27"/>
      <c r="ABF237" s="27"/>
      <c r="ABG237" s="27"/>
      <c r="ABH237" s="27"/>
      <c r="ABI237" s="27"/>
      <c r="ABJ237" s="27"/>
      <c r="ABK237" s="27"/>
      <c r="ABL237" s="27"/>
      <c r="ABM237" s="27"/>
      <c r="ABN237" s="27"/>
      <c r="ABO237" s="27"/>
      <c r="ABP237" s="27"/>
      <c r="ABQ237" s="27"/>
      <c r="ABR237" s="27"/>
      <c r="ABS237" s="27"/>
      <c r="ABT237" s="27"/>
      <c r="ABU237" s="27"/>
      <c r="ABV237" s="27"/>
      <c r="ABW237" s="27"/>
      <c r="ABX237" s="27"/>
      <c r="ABY237" s="27"/>
      <c r="ABZ237" s="27"/>
      <c r="ACA237" s="27"/>
      <c r="ACB237" s="27"/>
      <c r="ACC237" s="27"/>
      <c r="ACD237" s="27"/>
      <c r="ACE237" s="27"/>
      <c r="ACF237" s="27"/>
      <c r="ACG237" s="27"/>
      <c r="ACH237" s="27"/>
      <c r="ACI237" s="27"/>
      <c r="ACJ237" s="27"/>
      <c r="ACK237" s="27"/>
      <c r="ACL237" s="27"/>
      <c r="ACM237" s="27"/>
      <c r="ACN237" s="27"/>
      <c r="ACO237" s="27"/>
      <c r="ACP237" s="27"/>
      <c r="ACQ237" s="27"/>
      <c r="ACR237" s="27"/>
      <c r="ACS237" s="27"/>
      <c r="ACT237" s="27"/>
      <c r="ACU237" s="27"/>
      <c r="ACV237" s="27"/>
      <c r="ACW237" s="27"/>
      <c r="ACX237" s="27"/>
      <c r="ACY237" s="27"/>
      <c r="ACZ237" s="27"/>
      <c r="ADA237" s="27"/>
      <c r="ADB237" s="27"/>
      <c r="ADC237" s="27"/>
      <c r="ADD237" s="27"/>
      <c r="ADE237" s="27"/>
      <c r="ADF237" s="27"/>
      <c r="ADG237" s="27"/>
      <c r="ADH237" s="27"/>
      <c r="ADI237" s="27"/>
      <c r="ADJ237" s="27"/>
      <c r="ADK237" s="27"/>
      <c r="ADL237" s="27"/>
      <c r="ADM237" s="27"/>
      <c r="ADN237" s="27"/>
      <c r="ADO237" s="27"/>
      <c r="ADP237" s="27"/>
      <c r="ADQ237" s="27"/>
      <c r="ADR237" s="27"/>
      <c r="ADS237" s="27"/>
      <c r="ADT237" s="27"/>
      <c r="ADU237" s="27"/>
      <c r="ADV237" s="27"/>
      <c r="ADW237" s="27"/>
      <c r="ADX237" s="27"/>
      <c r="ADY237" s="27"/>
      <c r="ADZ237" s="27"/>
      <c r="AEA237" s="27"/>
      <c r="AEB237" s="27"/>
      <c r="AEC237" s="27"/>
      <c r="AED237" s="27"/>
      <c r="AEE237" s="27"/>
      <c r="AEF237" s="27"/>
      <c r="AEG237" s="27"/>
      <c r="AEH237" s="27"/>
      <c r="AEI237" s="27"/>
      <c r="AEJ237" s="27"/>
      <c r="AEK237" s="27"/>
      <c r="AEL237" s="27"/>
      <c r="AEM237" s="27"/>
      <c r="AEN237" s="27"/>
      <c r="AEO237" s="27"/>
      <c r="AEP237" s="27"/>
      <c r="AEQ237" s="27"/>
      <c r="AER237" s="27"/>
      <c r="AES237" s="27"/>
      <c r="AET237" s="27"/>
      <c r="AEU237" s="27"/>
      <c r="AEV237" s="27"/>
      <c r="AEW237" s="27"/>
      <c r="AEX237" s="27"/>
      <c r="AEY237" s="27"/>
      <c r="AEZ237" s="27"/>
      <c r="AFA237" s="27"/>
      <c r="AFB237" s="27"/>
      <c r="AFC237" s="27"/>
      <c r="AFD237" s="27"/>
      <c r="AFE237" s="27"/>
      <c r="AFF237" s="27"/>
      <c r="AFG237" s="27"/>
      <c r="AFH237" s="27"/>
      <c r="AFI237" s="27"/>
      <c r="AFJ237" s="27"/>
      <c r="AFK237" s="27"/>
      <c r="AFL237" s="27"/>
      <c r="AFM237" s="27"/>
      <c r="AFN237" s="27"/>
      <c r="AFO237" s="27"/>
      <c r="AFP237" s="27"/>
      <c r="AFQ237" s="27"/>
      <c r="AFR237" s="27"/>
      <c r="AFS237" s="27"/>
      <c r="AFT237" s="27"/>
      <c r="AFU237" s="27"/>
      <c r="AFV237" s="27"/>
      <c r="AFW237" s="27"/>
      <c r="AFX237" s="27"/>
      <c r="AFY237" s="27"/>
      <c r="AFZ237" s="27"/>
      <c r="AGA237" s="27"/>
      <c r="AGB237" s="27"/>
      <c r="AGC237" s="27"/>
      <c r="AGD237" s="27"/>
      <c r="AGE237" s="27"/>
      <c r="AGF237" s="27"/>
      <c r="AGG237" s="27"/>
      <c r="AGH237" s="27"/>
      <c r="AGI237" s="27"/>
      <c r="AGJ237" s="27"/>
      <c r="AGK237" s="27"/>
      <c r="AGL237" s="27"/>
      <c r="AGM237" s="27"/>
      <c r="AGN237" s="27"/>
      <c r="AGO237" s="27"/>
      <c r="AGP237" s="27"/>
      <c r="AGQ237" s="27"/>
      <c r="AGR237" s="27"/>
      <c r="AGS237" s="27"/>
      <c r="AGT237" s="27"/>
      <c r="AGU237" s="27"/>
      <c r="AGV237" s="27"/>
      <c r="AGW237" s="27"/>
      <c r="AGX237" s="27"/>
      <c r="AGY237" s="27"/>
      <c r="AGZ237" s="27"/>
      <c r="AHA237" s="27"/>
      <c r="AHB237" s="27"/>
      <c r="AHC237" s="27"/>
      <c r="AHD237" s="27"/>
      <c r="AHE237" s="27"/>
      <c r="AHF237" s="27"/>
      <c r="AHG237" s="27"/>
      <c r="AHH237" s="27"/>
      <c r="AHI237" s="27"/>
      <c r="AHJ237" s="27"/>
      <c r="AHK237" s="27"/>
      <c r="AHL237" s="27"/>
      <c r="AHM237" s="27"/>
      <c r="AHN237" s="27"/>
      <c r="AHO237" s="27"/>
      <c r="AHP237" s="27"/>
      <c r="AHQ237" s="27"/>
      <c r="AHR237" s="27"/>
      <c r="AHS237" s="27"/>
      <c r="AHT237" s="27"/>
      <c r="AHU237" s="27"/>
      <c r="AHV237" s="27"/>
      <c r="AHW237" s="27"/>
      <c r="AHX237" s="27"/>
      <c r="AHY237" s="27"/>
      <c r="AHZ237" s="27"/>
      <c r="AIA237" s="27"/>
      <c r="AIB237" s="27"/>
      <c r="AIC237" s="27"/>
      <c r="AID237" s="27"/>
      <c r="AIE237" s="27"/>
      <c r="AIF237" s="27"/>
      <c r="AIG237" s="27"/>
      <c r="AIH237" s="27"/>
      <c r="AII237" s="27"/>
      <c r="AIJ237" s="27"/>
      <c r="AIK237" s="27"/>
      <c r="AIL237" s="27"/>
      <c r="AIM237" s="27"/>
      <c r="AIN237" s="27"/>
      <c r="AIO237" s="27"/>
      <c r="AIP237" s="27"/>
      <c r="AIQ237" s="27"/>
      <c r="AIR237" s="27"/>
      <c r="AIS237" s="27"/>
      <c r="AIT237" s="27"/>
      <c r="AIU237" s="27"/>
      <c r="AIV237" s="27"/>
      <c r="AIW237" s="27"/>
      <c r="AIX237" s="27"/>
      <c r="AIY237" s="27"/>
      <c r="AIZ237" s="27"/>
      <c r="AJA237" s="27"/>
      <c r="AJB237" s="27"/>
      <c r="AJC237" s="27"/>
      <c r="AJD237" s="27"/>
      <c r="AJE237" s="27"/>
      <c r="AJF237" s="27"/>
      <c r="AJG237" s="27"/>
      <c r="AJH237" s="27"/>
      <c r="AJI237" s="27"/>
      <c r="AJJ237" s="27"/>
      <c r="AJK237" s="27"/>
      <c r="AJL237" s="27"/>
      <c r="AJM237" s="27"/>
      <c r="AJN237" s="27"/>
      <c r="AJO237" s="27"/>
      <c r="AJP237" s="27"/>
      <c r="AJQ237" s="27"/>
      <c r="AJR237" s="27"/>
      <c r="AJS237" s="27"/>
      <c r="AJT237" s="27"/>
      <c r="AJU237" s="27"/>
      <c r="AJV237" s="27"/>
      <c r="AJW237" s="27"/>
      <c r="AJX237" s="27"/>
      <c r="AJY237" s="27"/>
      <c r="AJZ237" s="27"/>
      <c r="AKA237" s="27"/>
      <c r="AKB237" s="27"/>
      <c r="AKC237" s="27"/>
      <c r="AKD237" s="27"/>
      <c r="AKE237" s="27"/>
      <c r="AKF237" s="27"/>
      <c r="AKG237" s="27"/>
      <c r="AKH237" s="27"/>
      <c r="AKI237" s="27"/>
      <c r="AKJ237" s="27"/>
      <c r="AKK237" s="27"/>
      <c r="AKL237" s="27"/>
      <c r="AKM237" s="27"/>
      <c r="AKN237" s="27"/>
      <c r="AKO237" s="27"/>
      <c r="AKP237" s="27"/>
      <c r="AKQ237" s="27"/>
      <c r="AKR237" s="27"/>
      <c r="AKS237" s="27"/>
      <c r="AKT237" s="27"/>
      <c r="AKU237" s="27"/>
      <c r="AKV237" s="27"/>
      <c r="AKW237" s="27"/>
      <c r="AKX237" s="27"/>
      <c r="AKY237" s="27"/>
      <c r="AKZ237" s="27"/>
      <c r="ALA237" s="27"/>
      <c r="ALB237" s="27"/>
      <c r="ALC237" s="27"/>
      <c r="ALD237" s="27"/>
      <c r="ALE237" s="27"/>
      <c r="ALF237" s="27"/>
      <c r="ALG237" s="27"/>
      <c r="ALH237" s="27"/>
      <c r="ALI237" s="27"/>
      <c r="ALJ237" s="27"/>
      <c r="ALK237" s="27"/>
      <c r="ALL237" s="27"/>
      <c r="ALM237" s="27"/>
      <c r="ALN237" s="27"/>
      <c r="ALO237" s="27"/>
      <c r="ALP237" s="27"/>
      <c r="ALQ237" s="27"/>
      <c r="ALR237" s="27"/>
      <c r="ALS237" s="27"/>
      <c r="ALT237" s="27"/>
      <c r="ALU237" s="27"/>
      <c r="ALV237" s="27"/>
      <c r="ALW237" s="27"/>
      <c r="ALX237" s="27"/>
      <c r="ALY237" s="27"/>
      <c r="ALZ237" s="27"/>
      <c r="AMA237" s="27"/>
      <c r="AMB237" s="27"/>
      <c r="AMC237" s="27"/>
      <c r="AMD237" s="27"/>
      <c r="AME237" s="27"/>
      <c r="AMF237" s="27"/>
      <c r="AMG237" s="27"/>
      <c r="AMH237" s="27"/>
      <c r="AMI237" s="27"/>
      <c r="AMJ237" s="27"/>
      <c r="AMK237" s="27"/>
      <c r="AML237" s="27"/>
      <c r="AMM237" s="27"/>
      <c r="AMN237" s="27"/>
      <c r="AMO237" s="27"/>
      <c r="AMP237" s="27"/>
      <c r="AMQ237" s="27"/>
      <c r="AMR237" s="27"/>
      <c r="AMS237" s="27"/>
      <c r="AMT237" s="27"/>
      <c r="AMU237" s="27"/>
      <c r="AMV237" s="27"/>
      <c r="AMW237" s="27"/>
      <c r="AMX237" s="27"/>
      <c r="AMY237" s="27"/>
      <c r="AMZ237" s="27"/>
      <c r="ANA237" s="27"/>
      <c r="ANB237" s="27"/>
      <c r="ANC237" s="27"/>
      <c r="AND237" s="27"/>
      <c r="ANE237" s="27"/>
      <c r="ANF237" s="27"/>
      <c r="ANG237" s="27"/>
      <c r="ANH237" s="27"/>
      <c r="ANI237" s="27"/>
      <c r="ANJ237" s="27"/>
      <c r="ANK237" s="27"/>
      <c r="ANL237" s="27"/>
      <c r="ANM237" s="27"/>
      <c r="ANN237" s="27"/>
      <c r="ANO237" s="27"/>
      <c r="ANP237" s="27"/>
      <c r="ANQ237" s="27"/>
      <c r="ANR237" s="27"/>
      <c r="ANS237" s="27"/>
      <c r="ANT237" s="27"/>
      <c r="ANU237" s="27"/>
      <c r="ANV237" s="27"/>
      <c r="ANW237" s="27"/>
      <c r="ANX237" s="27"/>
      <c r="ANY237" s="27"/>
      <c r="ANZ237" s="27"/>
      <c r="AOA237" s="27"/>
      <c r="AOB237" s="27"/>
      <c r="AOC237" s="27"/>
      <c r="AOD237" s="27"/>
      <c r="AOE237" s="27"/>
      <c r="AOF237" s="27"/>
      <c r="AOG237" s="27"/>
      <c r="AOH237" s="27"/>
      <c r="AOI237" s="27"/>
      <c r="AOJ237" s="27"/>
      <c r="AOK237" s="27"/>
      <c r="AOL237" s="27"/>
      <c r="AOM237" s="27"/>
      <c r="AON237" s="27"/>
      <c r="AOO237" s="27"/>
      <c r="AOP237" s="27"/>
      <c r="AOQ237" s="27"/>
      <c r="AOR237" s="27"/>
      <c r="AOS237" s="27"/>
      <c r="AOT237" s="27"/>
      <c r="AOU237" s="27"/>
      <c r="AOV237" s="27"/>
      <c r="AOW237" s="27"/>
      <c r="AOX237" s="27"/>
      <c r="AOY237" s="27"/>
      <c r="AOZ237" s="27"/>
      <c r="APA237" s="27"/>
      <c r="APB237" s="27"/>
      <c r="APC237" s="27"/>
      <c r="APD237" s="27"/>
      <c r="APE237" s="27"/>
      <c r="APF237" s="27"/>
      <c r="APG237" s="27"/>
      <c r="APH237" s="27"/>
      <c r="API237" s="27"/>
      <c r="APJ237" s="27"/>
      <c r="APK237" s="27"/>
      <c r="APL237" s="27"/>
      <c r="APM237" s="27"/>
      <c r="APN237" s="27"/>
      <c r="APO237" s="27"/>
      <c r="APP237" s="27"/>
      <c r="APQ237" s="27"/>
      <c r="APR237" s="27"/>
      <c r="APS237" s="27"/>
      <c r="APT237" s="27"/>
      <c r="APU237" s="27"/>
      <c r="APV237" s="27"/>
      <c r="APW237" s="27"/>
      <c r="APX237" s="27"/>
      <c r="APY237" s="27"/>
      <c r="APZ237" s="27"/>
      <c r="AQA237" s="27"/>
      <c r="AQB237" s="27"/>
      <c r="AQC237" s="27"/>
      <c r="AQD237" s="27"/>
      <c r="AQE237" s="27"/>
      <c r="AQF237" s="27"/>
      <c r="AQG237" s="27"/>
      <c r="AQH237" s="27"/>
      <c r="AQI237" s="27"/>
      <c r="AQJ237" s="27"/>
      <c r="AQK237" s="27"/>
      <c r="AQL237" s="27"/>
      <c r="AQM237" s="27"/>
      <c r="AQN237" s="27"/>
      <c r="AQO237" s="27"/>
      <c r="AQP237" s="27"/>
      <c r="AQQ237" s="27"/>
      <c r="AQR237" s="27"/>
      <c r="AQS237" s="27"/>
      <c r="AQT237" s="27"/>
      <c r="AQU237" s="27"/>
      <c r="AQV237" s="27"/>
      <c r="AQW237" s="27"/>
      <c r="AQX237" s="27"/>
      <c r="AQY237" s="27"/>
      <c r="AQZ237" s="27"/>
      <c r="ARA237" s="27"/>
      <c r="ARB237" s="27"/>
      <c r="ARC237" s="27"/>
      <c r="ARD237" s="27"/>
      <c r="ARE237" s="27"/>
      <c r="ARF237" s="27"/>
      <c r="ARG237" s="27"/>
      <c r="ARH237" s="27"/>
      <c r="ARI237" s="27"/>
      <c r="ARJ237" s="27"/>
      <c r="ARK237" s="27"/>
      <c r="ARL237" s="27"/>
      <c r="ARM237" s="27"/>
      <c r="ARN237" s="27"/>
      <c r="ARO237" s="27"/>
      <c r="ARP237" s="27"/>
      <c r="ARQ237" s="27"/>
      <c r="ARR237" s="27"/>
      <c r="ARS237" s="27"/>
      <c r="ART237" s="27"/>
      <c r="ARU237" s="27"/>
      <c r="ARV237" s="27"/>
      <c r="ARW237" s="27"/>
      <c r="ARX237" s="27"/>
      <c r="ARY237" s="27"/>
      <c r="ARZ237" s="27"/>
      <c r="ASA237" s="27"/>
      <c r="ASB237" s="27"/>
      <c r="ASC237" s="27"/>
      <c r="ASD237" s="27"/>
      <c r="ASE237" s="27"/>
      <c r="ASF237" s="27"/>
      <c r="ASG237" s="27"/>
      <c r="ASH237" s="27"/>
      <c r="ASI237" s="27"/>
      <c r="ASJ237" s="27"/>
      <c r="ASK237" s="27"/>
      <c r="ASL237" s="27"/>
      <c r="ASM237" s="27"/>
      <c r="ASN237" s="27"/>
      <c r="ASO237" s="27"/>
      <c r="ASP237" s="27"/>
      <c r="ASQ237" s="27"/>
      <c r="ASR237" s="27"/>
      <c r="ASS237" s="27"/>
      <c r="AST237" s="27"/>
      <c r="ASU237" s="27"/>
      <c r="ASV237" s="27"/>
      <c r="ASW237" s="27"/>
      <c r="ASX237" s="27"/>
      <c r="ASY237" s="27"/>
      <c r="ASZ237" s="27"/>
      <c r="ATA237" s="27"/>
      <c r="ATB237" s="27"/>
      <c r="ATC237" s="27"/>
      <c r="ATD237" s="27"/>
      <c r="ATE237" s="27"/>
      <c r="ATF237" s="27"/>
      <c r="ATG237" s="27"/>
      <c r="ATH237" s="27"/>
      <c r="ATI237" s="27"/>
      <c r="ATJ237" s="27"/>
      <c r="ATK237" s="27"/>
      <c r="ATL237" s="27"/>
      <c r="ATM237" s="27"/>
      <c r="ATN237" s="27"/>
      <c r="ATO237" s="27"/>
      <c r="ATP237" s="27"/>
      <c r="ATQ237" s="27"/>
      <c r="ATR237" s="27"/>
      <c r="ATS237" s="27"/>
      <c r="ATT237" s="27"/>
      <c r="ATU237" s="27"/>
      <c r="ATV237" s="27"/>
      <c r="ATW237" s="27"/>
      <c r="ATX237" s="27"/>
      <c r="ATY237" s="27"/>
      <c r="ATZ237" s="27"/>
      <c r="AUA237" s="27"/>
      <c r="AUB237" s="27"/>
      <c r="AUC237" s="27"/>
      <c r="AUD237" s="27"/>
      <c r="AUE237" s="27"/>
      <c r="AUF237" s="27"/>
      <c r="AUG237" s="27"/>
      <c r="AUH237" s="27"/>
      <c r="AUI237" s="27"/>
      <c r="AUJ237" s="27"/>
      <c r="AUK237" s="27"/>
      <c r="AUL237" s="27"/>
      <c r="AUM237" s="27"/>
      <c r="AUN237" s="27"/>
      <c r="AUO237" s="27"/>
      <c r="AUP237" s="27"/>
      <c r="AUQ237" s="27"/>
      <c r="AUR237" s="27"/>
      <c r="AUS237" s="27"/>
      <c r="AUT237" s="27"/>
      <c r="AUU237" s="27"/>
      <c r="AUV237" s="27"/>
      <c r="AUW237" s="27"/>
      <c r="AUX237" s="27"/>
      <c r="AUY237" s="27"/>
      <c r="AUZ237" s="27"/>
      <c r="AVA237" s="27"/>
      <c r="AVB237" s="27"/>
      <c r="AVC237" s="27"/>
      <c r="AVD237" s="27"/>
      <c r="AVE237" s="27"/>
      <c r="AVF237" s="27"/>
      <c r="AVG237" s="27"/>
      <c r="AVH237" s="27"/>
      <c r="AVI237" s="27"/>
      <c r="AVJ237" s="27"/>
      <c r="AVK237" s="27"/>
      <c r="AVL237" s="27"/>
      <c r="AVM237" s="27"/>
      <c r="AVN237" s="27"/>
      <c r="AVO237" s="27"/>
      <c r="AVP237" s="27"/>
      <c r="AVQ237" s="27"/>
      <c r="AVR237" s="27"/>
      <c r="AVS237" s="27"/>
      <c r="AVT237" s="27"/>
      <c r="AVU237" s="27"/>
      <c r="AVV237" s="27"/>
      <c r="AVW237" s="27"/>
      <c r="AVX237" s="27"/>
      <c r="AVY237" s="27"/>
      <c r="AVZ237" s="27"/>
      <c r="AWA237" s="27"/>
      <c r="AWB237" s="27"/>
      <c r="AWC237" s="27"/>
      <c r="AWD237" s="27"/>
      <c r="AWE237" s="27"/>
      <c r="AWF237" s="27"/>
      <c r="AWG237" s="27"/>
      <c r="AWH237" s="27"/>
      <c r="AWI237" s="27"/>
      <c r="AWJ237" s="27"/>
      <c r="AWK237" s="27"/>
      <c r="AWL237" s="27"/>
      <c r="AWM237" s="27"/>
      <c r="AWN237" s="27"/>
      <c r="AWO237" s="27"/>
      <c r="AWP237" s="27"/>
      <c r="AWQ237" s="27"/>
      <c r="AWR237" s="27"/>
      <c r="AWS237" s="27"/>
      <c r="AWT237" s="27"/>
      <c r="AWU237" s="27"/>
      <c r="AWV237" s="27"/>
      <c r="AWW237" s="27"/>
      <c r="AWX237" s="27"/>
      <c r="AWY237" s="27"/>
      <c r="AWZ237" s="27"/>
      <c r="AXA237" s="27"/>
      <c r="AXB237" s="27"/>
      <c r="AXC237" s="27"/>
      <c r="AXD237" s="27"/>
      <c r="AXE237" s="27"/>
      <c r="AXF237" s="27"/>
      <c r="AXG237" s="27"/>
      <c r="AXH237" s="27"/>
      <c r="AXI237" s="27"/>
      <c r="AXJ237" s="27"/>
      <c r="AXK237" s="27"/>
      <c r="AXL237" s="27"/>
      <c r="AXM237" s="27"/>
      <c r="AXN237" s="27"/>
      <c r="AXO237" s="27"/>
      <c r="AXP237" s="27"/>
      <c r="AXQ237" s="27"/>
      <c r="AXR237" s="27"/>
      <c r="AXS237" s="27"/>
      <c r="AXT237" s="27"/>
      <c r="AXU237" s="27"/>
      <c r="AXV237" s="27"/>
      <c r="AXW237" s="27"/>
      <c r="AXX237" s="27"/>
      <c r="AXY237" s="27"/>
      <c r="AXZ237" s="27"/>
      <c r="AYA237" s="27"/>
      <c r="AYB237" s="27"/>
      <c r="AYC237" s="27"/>
      <c r="AYD237" s="27"/>
      <c r="AYE237" s="27"/>
      <c r="AYF237" s="27"/>
      <c r="AYG237" s="27"/>
      <c r="AYH237" s="27"/>
      <c r="AYI237" s="27"/>
      <c r="AYJ237" s="27"/>
      <c r="AYK237" s="27"/>
      <c r="AYL237" s="27"/>
      <c r="AYM237" s="27"/>
      <c r="AYN237" s="27"/>
      <c r="AYO237" s="27"/>
      <c r="AYP237" s="27"/>
      <c r="AYQ237" s="27"/>
      <c r="AYR237" s="27"/>
      <c r="AYS237" s="27"/>
      <c r="AYT237" s="27"/>
      <c r="AYU237" s="27"/>
      <c r="AYV237" s="27"/>
      <c r="AYW237" s="27"/>
      <c r="AYX237" s="27"/>
      <c r="AYY237" s="27"/>
      <c r="AYZ237" s="27"/>
      <c r="AZA237" s="27"/>
      <c r="AZB237" s="27"/>
      <c r="AZC237" s="27"/>
      <c r="AZD237" s="27"/>
      <c r="AZE237" s="27"/>
      <c r="AZF237" s="27"/>
      <c r="AZG237" s="27"/>
      <c r="AZH237" s="27"/>
      <c r="AZI237" s="27"/>
      <c r="AZJ237" s="27"/>
      <c r="AZK237" s="27"/>
      <c r="AZL237" s="27"/>
      <c r="AZM237" s="27"/>
      <c r="AZN237" s="27"/>
      <c r="AZO237" s="27"/>
      <c r="AZP237" s="27"/>
      <c r="AZQ237" s="27"/>
      <c r="AZR237" s="27"/>
      <c r="AZS237" s="27"/>
      <c r="AZT237" s="27"/>
      <c r="AZU237" s="27"/>
      <c r="AZV237" s="27"/>
      <c r="AZW237" s="27"/>
      <c r="AZX237" s="27"/>
      <c r="AZY237" s="27"/>
      <c r="AZZ237" s="27"/>
      <c r="BAA237" s="27"/>
      <c r="BAB237" s="27"/>
      <c r="BAC237" s="27"/>
      <c r="BAD237" s="27"/>
      <c r="BAE237" s="27"/>
      <c r="BAF237" s="27"/>
      <c r="BAG237" s="27"/>
      <c r="BAH237" s="27"/>
      <c r="BAI237" s="27"/>
      <c r="BAJ237" s="27"/>
      <c r="BAK237" s="27"/>
      <c r="BAL237" s="27"/>
      <c r="BAM237" s="27"/>
      <c r="BAN237" s="27"/>
      <c r="BAO237" s="27"/>
      <c r="BAP237" s="27"/>
      <c r="BAQ237" s="27"/>
      <c r="BAR237" s="27"/>
      <c r="BAS237" s="27"/>
      <c r="BAT237" s="27"/>
      <c r="BAU237" s="27"/>
      <c r="BAV237" s="27"/>
      <c r="BAW237" s="27"/>
      <c r="BAX237" s="27"/>
      <c r="BAY237" s="27"/>
      <c r="BAZ237" s="27"/>
      <c r="BBA237" s="27"/>
      <c r="BBB237" s="27"/>
      <c r="BBC237" s="27"/>
      <c r="BBD237" s="27"/>
      <c r="BBE237" s="27"/>
      <c r="BBF237" s="27"/>
      <c r="BBG237" s="27"/>
      <c r="BBH237" s="27"/>
      <c r="BBI237" s="27"/>
      <c r="BBJ237" s="27"/>
      <c r="BBK237" s="27"/>
      <c r="BBL237" s="27"/>
      <c r="BBM237" s="27"/>
      <c r="BBN237" s="27"/>
      <c r="BBO237" s="27"/>
      <c r="BBP237" s="27"/>
      <c r="BBQ237" s="27"/>
      <c r="BBR237" s="27"/>
      <c r="BBS237" s="27"/>
      <c r="BBT237" s="27"/>
      <c r="BBU237" s="27"/>
      <c r="BBV237" s="27"/>
      <c r="BBW237" s="27"/>
      <c r="BBX237" s="27"/>
      <c r="BBY237" s="27"/>
      <c r="BBZ237" s="27"/>
      <c r="BCA237" s="27"/>
      <c r="BCB237" s="27"/>
      <c r="BCC237" s="27"/>
      <c r="BCD237" s="27"/>
      <c r="BCE237" s="27"/>
      <c r="BCF237" s="27"/>
      <c r="BCG237" s="27"/>
      <c r="BCH237" s="27"/>
      <c r="BCI237" s="27"/>
      <c r="BCJ237" s="27"/>
      <c r="BCK237" s="27"/>
      <c r="BCL237" s="27"/>
      <c r="BCM237" s="27"/>
      <c r="BCN237" s="27"/>
      <c r="BCO237" s="27"/>
      <c r="BCP237" s="27"/>
      <c r="BCQ237" s="27"/>
      <c r="BCR237" s="27"/>
      <c r="BCS237" s="27"/>
      <c r="BCT237" s="27"/>
      <c r="BCU237" s="27"/>
      <c r="BCV237" s="27"/>
      <c r="BCW237" s="27"/>
      <c r="BCX237" s="27"/>
      <c r="BCY237" s="27"/>
      <c r="BCZ237" s="27"/>
      <c r="BDA237" s="27"/>
      <c r="BDB237" s="27"/>
      <c r="BDC237" s="27"/>
      <c r="BDD237" s="27"/>
      <c r="BDE237" s="27"/>
      <c r="BDF237" s="27"/>
      <c r="BDG237" s="27"/>
      <c r="BDH237" s="27"/>
      <c r="BDI237" s="27"/>
      <c r="BDJ237" s="27"/>
      <c r="BDK237" s="27"/>
      <c r="BDL237" s="27"/>
      <c r="BDM237" s="27"/>
      <c r="BDN237" s="27"/>
      <c r="BDO237" s="27"/>
      <c r="BDP237" s="27"/>
      <c r="BDQ237" s="27"/>
      <c r="BDR237" s="27"/>
      <c r="BDS237" s="27"/>
      <c r="BDT237" s="27"/>
      <c r="BDU237" s="27"/>
      <c r="BDV237" s="27"/>
      <c r="BDW237" s="27"/>
      <c r="BDX237" s="27"/>
      <c r="BDY237" s="27"/>
      <c r="BDZ237" s="27"/>
      <c r="BEA237" s="27"/>
      <c r="BEB237" s="27"/>
      <c r="BEC237" s="27"/>
      <c r="BED237" s="27"/>
      <c r="BEE237" s="27"/>
      <c r="BEF237" s="27"/>
      <c r="BEG237" s="27"/>
      <c r="BEH237" s="27"/>
      <c r="BEI237" s="27"/>
      <c r="BEJ237" s="27"/>
      <c r="BEK237" s="27"/>
      <c r="BEL237" s="27"/>
      <c r="BEM237" s="27"/>
      <c r="BEN237" s="27"/>
      <c r="BEO237" s="27"/>
      <c r="BEP237" s="27"/>
      <c r="BEQ237" s="27"/>
      <c r="BER237" s="27"/>
      <c r="BES237" s="27"/>
      <c r="BET237" s="27"/>
      <c r="BEU237" s="27"/>
      <c r="BEV237" s="27"/>
      <c r="BEW237" s="27"/>
      <c r="BEX237" s="27"/>
      <c r="BEY237" s="27"/>
      <c r="BEZ237" s="27"/>
      <c r="BFA237" s="27"/>
      <c r="BFB237" s="27"/>
      <c r="BFC237" s="27"/>
      <c r="BFD237" s="27"/>
      <c r="BFE237" s="27"/>
      <c r="BFF237" s="27"/>
      <c r="BFG237" s="27"/>
      <c r="BFH237" s="27"/>
      <c r="BFI237" s="27"/>
      <c r="BFJ237" s="27"/>
      <c r="BFK237" s="27"/>
      <c r="BFL237" s="27"/>
      <c r="BFM237" s="27"/>
      <c r="BFN237" s="27"/>
      <c r="BFO237" s="27"/>
      <c r="BFP237" s="27"/>
      <c r="BFQ237" s="27"/>
      <c r="BFR237" s="27"/>
      <c r="BFS237" s="27"/>
      <c r="BFT237" s="27"/>
      <c r="BFU237" s="27"/>
      <c r="BFV237" s="27"/>
      <c r="BFW237" s="27"/>
      <c r="BFX237" s="27"/>
      <c r="BFY237" s="27"/>
      <c r="BFZ237" s="27"/>
      <c r="BGA237" s="27"/>
      <c r="BGB237" s="27"/>
      <c r="BGC237" s="27"/>
      <c r="BGD237" s="27"/>
      <c r="BGE237" s="27"/>
      <c r="BGF237" s="27"/>
      <c r="BGG237" s="27"/>
      <c r="BGH237" s="27"/>
      <c r="BGI237" s="27"/>
      <c r="BGJ237" s="27"/>
      <c r="BGK237" s="27"/>
      <c r="BGL237" s="27"/>
      <c r="BGM237" s="27"/>
      <c r="BGN237" s="27"/>
      <c r="BGO237" s="27"/>
      <c r="BGP237" s="27"/>
      <c r="BGQ237" s="27"/>
      <c r="BGR237" s="27"/>
    </row>
    <row r="238" spans="1:1552" customFormat="1" ht="15.75" customHeight="1" x14ac:dyDescent="0.25">
      <c r="A238" s="141"/>
      <c r="B238" s="130" t="s">
        <v>66</v>
      </c>
      <c r="C238" s="131">
        <v>2019</v>
      </c>
      <c r="D238" s="91">
        <v>8000</v>
      </c>
      <c r="E238" s="92"/>
      <c r="F238" s="91" t="s">
        <v>12</v>
      </c>
      <c r="G238" s="92"/>
      <c r="H238" s="91" t="s">
        <v>12</v>
      </c>
      <c r="I238" s="92"/>
      <c r="J238" s="91" t="s">
        <v>12</v>
      </c>
      <c r="K238" s="92"/>
      <c r="L238" s="91" t="s">
        <v>12</v>
      </c>
      <c r="M238" s="91"/>
      <c r="N238" s="91" t="s">
        <v>12</v>
      </c>
      <c r="O238" s="92"/>
      <c r="P238" s="91" t="s">
        <v>12</v>
      </c>
      <c r="Q238" s="92"/>
      <c r="R238" s="91" t="s">
        <v>12</v>
      </c>
      <c r="S238" s="92"/>
      <c r="T238" s="91" t="s">
        <v>12</v>
      </c>
      <c r="U238" s="92"/>
      <c r="V238" s="91" t="s">
        <v>12</v>
      </c>
      <c r="W238" s="92"/>
      <c r="X238" s="91" t="s">
        <v>12</v>
      </c>
      <c r="Y238" s="92"/>
      <c r="Z238" s="91" t="s">
        <v>12</v>
      </c>
      <c r="AA238" s="92"/>
      <c r="AB238" s="91" t="s">
        <v>12</v>
      </c>
      <c r="AC238" s="92"/>
      <c r="AD238" s="91" t="s">
        <v>12</v>
      </c>
      <c r="AE238" s="92"/>
      <c r="AF238" s="91" t="s">
        <v>12</v>
      </c>
      <c r="AG238" s="91"/>
      <c r="AH238" s="91" t="s">
        <v>12</v>
      </c>
      <c r="AI238" s="92"/>
      <c r="AJ238" s="91" t="s">
        <v>12</v>
      </c>
      <c r="AK238" s="92"/>
      <c r="AL238" s="91" t="s">
        <v>12</v>
      </c>
      <c r="AM238" s="92"/>
      <c r="AN238" s="91" t="s">
        <v>12</v>
      </c>
      <c r="AO238" s="92"/>
      <c r="AP238" s="91" t="s">
        <v>12</v>
      </c>
      <c r="AQ238" s="91"/>
      <c r="AR238" s="91" t="s">
        <v>12</v>
      </c>
      <c r="AS238" s="92"/>
      <c r="AT238" s="91" t="s">
        <v>12</v>
      </c>
      <c r="AU238" s="92"/>
      <c r="AV238" s="91" t="s">
        <v>12</v>
      </c>
      <c r="AW238" s="92"/>
      <c r="AX238" s="91" t="s">
        <v>12</v>
      </c>
      <c r="AY238" s="92"/>
      <c r="AZ238" s="91" t="s">
        <v>12</v>
      </c>
      <c r="BA238" s="92"/>
      <c r="BB238" s="91" t="s">
        <v>12</v>
      </c>
      <c r="BC238" s="92"/>
      <c r="BD238" s="91" t="s">
        <v>12</v>
      </c>
      <c r="BE238" s="2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c r="HR238" s="12"/>
      <c r="HS238" s="12"/>
      <c r="HT238" s="12"/>
      <c r="HU238" s="12"/>
      <c r="HV238" s="12"/>
      <c r="HW238" s="12"/>
      <c r="HX238" s="12"/>
      <c r="HY238" s="12"/>
      <c r="HZ238" s="12"/>
      <c r="IA238" s="12"/>
      <c r="IB238" s="12"/>
      <c r="IC238" s="12"/>
      <c r="ID238" s="12"/>
      <c r="IE238" s="12"/>
      <c r="IF238" s="12"/>
      <c r="IG238" s="12"/>
      <c r="IH238" s="12"/>
      <c r="II238" s="12"/>
      <c r="IJ238" s="12"/>
      <c r="IK238" s="12"/>
      <c r="IL238" s="12"/>
      <c r="IM238" s="12"/>
      <c r="IN238" s="12"/>
      <c r="IO238" s="12"/>
      <c r="IP238" s="12"/>
      <c r="IQ238" s="12"/>
      <c r="IR238" s="12"/>
      <c r="IS238" s="12"/>
      <c r="IT238" s="12"/>
      <c r="IU238" s="12"/>
      <c r="IV238" s="12"/>
      <c r="IW238" s="12"/>
      <c r="IX238" s="12"/>
      <c r="IY238" s="12"/>
      <c r="IZ238" s="12"/>
      <c r="JA238" s="12"/>
      <c r="JB238" s="12"/>
      <c r="JC238" s="12"/>
      <c r="JD238" s="12"/>
      <c r="JE238" s="12"/>
      <c r="JF238" s="12"/>
      <c r="JG238" s="12"/>
      <c r="JH238" s="12"/>
      <c r="JI238" s="12"/>
      <c r="JJ238" s="12"/>
      <c r="JK238" s="12"/>
      <c r="JL238" s="12"/>
      <c r="JM238" s="12"/>
      <c r="JN238" s="12"/>
      <c r="JO238" s="12"/>
      <c r="JP238" s="12"/>
      <c r="JQ238" s="12"/>
      <c r="JR238" s="12"/>
      <c r="JS238" s="12"/>
      <c r="JT238" s="12"/>
      <c r="JU238" s="12"/>
      <c r="JV238" s="12"/>
      <c r="JW238" s="12"/>
      <c r="JX238" s="12"/>
      <c r="JY238" s="12"/>
      <c r="JZ238" s="12"/>
      <c r="KA238" s="12"/>
      <c r="KB238" s="12"/>
      <c r="KC238" s="12"/>
      <c r="KD238" s="12"/>
      <c r="KE238" s="12"/>
      <c r="KF238" s="12"/>
      <c r="KG238" s="12"/>
      <c r="KH238" s="12"/>
      <c r="KI238" s="12"/>
      <c r="KJ238" s="12"/>
      <c r="KK238" s="12"/>
      <c r="KL238" s="12"/>
      <c r="KM238" s="12"/>
      <c r="KN238" s="12"/>
      <c r="KO238" s="12"/>
      <c r="KP238" s="12"/>
      <c r="KQ238" s="12"/>
      <c r="KR238" s="12"/>
      <c r="KS238" s="12"/>
      <c r="KT238" s="12"/>
      <c r="KU238" s="12"/>
      <c r="KV238" s="12"/>
      <c r="KW238" s="12"/>
      <c r="KX238" s="12"/>
      <c r="KY238" s="12"/>
      <c r="KZ238" s="12"/>
      <c r="LA238" s="12"/>
      <c r="LB238" s="12"/>
      <c r="LC238" s="12"/>
      <c r="LD238" s="12"/>
      <c r="LE238" s="12"/>
      <c r="LF238" s="12"/>
      <c r="LG238" s="12"/>
      <c r="LH238" s="12"/>
      <c r="LI238" s="12"/>
      <c r="LJ238" s="12"/>
      <c r="LK238" s="12"/>
      <c r="LL238" s="12"/>
      <c r="LM238" s="12"/>
      <c r="LN238" s="12"/>
      <c r="LO238" s="12"/>
      <c r="LP238" s="12"/>
      <c r="LQ238" s="12"/>
      <c r="LR238" s="12"/>
      <c r="LS238" s="12"/>
      <c r="LT238" s="12"/>
      <c r="LU238" s="12"/>
      <c r="LV238" s="12"/>
      <c r="LW238" s="12"/>
      <c r="LX238" s="12"/>
      <c r="LY238" s="12"/>
      <c r="LZ238" s="12"/>
      <c r="MA238" s="12"/>
      <c r="MB238" s="12"/>
      <c r="MC238" s="12"/>
      <c r="MD238" s="12"/>
      <c r="ME238" s="12"/>
      <c r="MF238" s="12"/>
      <c r="MG238" s="12"/>
      <c r="MH238" s="12"/>
      <c r="MI238" s="12"/>
      <c r="MJ238" s="12"/>
      <c r="MK238" s="12"/>
      <c r="ML238" s="12"/>
      <c r="MM238" s="12"/>
      <c r="MN238" s="12"/>
      <c r="MO238" s="12"/>
      <c r="MP238" s="12"/>
      <c r="MQ238" s="12"/>
      <c r="MR238" s="12"/>
      <c r="MS238" s="12"/>
      <c r="MT238" s="12"/>
      <c r="MU238" s="12"/>
      <c r="MV238" s="12"/>
      <c r="MW238" s="12"/>
      <c r="MX238" s="12"/>
      <c r="MY238" s="12"/>
      <c r="MZ238" s="12"/>
      <c r="NA238" s="12"/>
      <c r="NB238" s="12"/>
      <c r="NC238" s="12"/>
      <c r="ND238" s="12"/>
      <c r="NE238" s="12"/>
      <c r="NF238" s="12"/>
      <c r="NG238" s="12"/>
      <c r="NH238" s="12"/>
      <c r="NI238" s="12"/>
      <c r="NJ238" s="12"/>
      <c r="NK238" s="12"/>
      <c r="NL238" s="12"/>
      <c r="NM238" s="12"/>
      <c r="NN238" s="12"/>
      <c r="NO238" s="12"/>
      <c r="NP238" s="12"/>
      <c r="NQ238" s="12"/>
      <c r="NR238" s="12"/>
      <c r="NS238" s="12"/>
      <c r="NT238" s="12"/>
      <c r="NU238" s="12"/>
      <c r="NV238" s="12"/>
      <c r="NW238" s="12"/>
      <c r="NX238" s="12"/>
      <c r="NY238" s="12"/>
      <c r="NZ238" s="12"/>
      <c r="OA238" s="12"/>
      <c r="OB238" s="12"/>
      <c r="OC238" s="12"/>
      <c r="OD238" s="12"/>
      <c r="OE238" s="12"/>
      <c r="OF238" s="12"/>
      <c r="OG238" s="12"/>
      <c r="OH238" s="12"/>
      <c r="OI238" s="12"/>
      <c r="OJ238" s="12"/>
      <c r="OK238" s="12"/>
      <c r="OL238" s="12"/>
      <c r="OM238" s="12"/>
      <c r="ON238" s="12"/>
      <c r="OO238" s="12"/>
      <c r="OP238" s="12"/>
      <c r="OQ238" s="12"/>
      <c r="OR238" s="12"/>
      <c r="OS238" s="12"/>
      <c r="OT238" s="12"/>
      <c r="OU238" s="12"/>
      <c r="OV238" s="12"/>
      <c r="OW238" s="12"/>
      <c r="OX238" s="12"/>
      <c r="OY238" s="12"/>
      <c r="OZ238" s="12"/>
      <c r="PA238" s="12"/>
      <c r="PB238" s="12"/>
      <c r="PC238" s="12"/>
      <c r="PD238" s="12"/>
      <c r="PE238" s="12"/>
      <c r="PF238" s="12"/>
      <c r="PG238" s="12"/>
      <c r="PH238" s="12"/>
      <c r="PI238" s="12"/>
      <c r="PJ238" s="12"/>
      <c r="PK238" s="12"/>
      <c r="PL238" s="12"/>
      <c r="PM238" s="12"/>
      <c r="PN238" s="12"/>
      <c r="PO238" s="12"/>
      <c r="PP238" s="12"/>
      <c r="PQ238" s="12"/>
      <c r="PR238" s="12"/>
      <c r="PS238" s="12"/>
      <c r="PT238" s="12"/>
      <c r="PU238" s="12"/>
      <c r="PV238" s="12"/>
      <c r="PW238" s="12"/>
      <c r="PX238" s="12"/>
      <c r="PY238" s="12"/>
      <c r="PZ238" s="12"/>
      <c r="QA238" s="12"/>
      <c r="QB238" s="12"/>
      <c r="QC238" s="12"/>
      <c r="QD238" s="12"/>
      <c r="QE238" s="12"/>
      <c r="QF238" s="12"/>
      <c r="QG238" s="12"/>
      <c r="QH238" s="12"/>
      <c r="QI238" s="12"/>
      <c r="QJ238" s="12"/>
      <c r="QK238" s="12"/>
      <c r="QL238" s="12"/>
      <c r="QM238" s="12"/>
      <c r="QN238" s="12"/>
      <c r="QO238" s="12"/>
      <c r="QP238" s="12"/>
      <c r="QQ238" s="12"/>
      <c r="QR238" s="12"/>
      <c r="QS238" s="12"/>
      <c r="QT238" s="12"/>
      <c r="QU238" s="12"/>
      <c r="QV238" s="12"/>
      <c r="QW238" s="12"/>
      <c r="QX238" s="12"/>
      <c r="QY238" s="12"/>
      <c r="QZ238" s="12"/>
      <c r="RA238" s="12"/>
      <c r="RB238" s="12"/>
      <c r="RC238" s="12"/>
      <c r="RD238" s="12"/>
      <c r="RE238" s="12"/>
      <c r="RF238" s="12"/>
      <c r="RG238" s="12"/>
      <c r="RH238" s="12"/>
      <c r="RI238" s="12"/>
      <c r="RJ238" s="12"/>
      <c r="RK238" s="12"/>
      <c r="RL238" s="12"/>
      <c r="RM238" s="12"/>
      <c r="RN238" s="12"/>
      <c r="RO238" s="12"/>
      <c r="RP238" s="12"/>
      <c r="RQ238" s="12"/>
      <c r="RR238" s="12"/>
      <c r="RS238" s="12"/>
      <c r="RT238" s="12"/>
      <c r="RU238" s="12"/>
      <c r="RV238" s="12"/>
      <c r="RW238" s="12"/>
      <c r="RX238" s="12"/>
      <c r="RY238" s="12"/>
      <c r="RZ238" s="12"/>
      <c r="SA238" s="12"/>
      <c r="SB238" s="12"/>
      <c r="SC238" s="12"/>
      <c r="SD238" s="12"/>
      <c r="SE238" s="12"/>
      <c r="SF238" s="12"/>
      <c r="SG238" s="12"/>
      <c r="SH238" s="12"/>
      <c r="SI238" s="12"/>
      <c r="SJ238" s="12"/>
      <c r="SK238" s="12"/>
      <c r="SL238" s="12"/>
      <c r="SM238" s="12"/>
      <c r="SN238" s="12"/>
      <c r="SO238" s="12"/>
      <c r="SP238" s="12"/>
      <c r="SQ238" s="12"/>
      <c r="SR238" s="12"/>
      <c r="SS238" s="12"/>
      <c r="ST238" s="12"/>
      <c r="SU238" s="12"/>
      <c r="SV238" s="12"/>
      <c r="SW238" s="12"/>
      <c r="SX238" s="12"/>
      <c r="SY238" s="12"/>
      <c r="SZ238" s="12"/>
      <c r="TA238" s="12"/>
      <c r="TB238" s="12"/>
      <c r="TC238" s="12"/>
      <c r="TD238" s="12"/>
      <c r="TE238" s="12"/>
      <c r="TF238" s="12"/>
      <c r="TG238" s="12"/>
      <c r="TH238" s="12"/>
      <c r="TI238" s="12"/>
      <c r="TJ238" s="12"/>
      <c r="TK238" s="12"/>
      <c r="TL238" s="12"/>
      <c r="TM238" s="12"/>
      <c r="TN238" s="12"/>
      <c r="TO238" s="12"/>
      <c r="TP238" s="12"/>
      <c r="TQ238" s="12"/>
      <c r="TR238" s="12"/>
      <c r="TS238" s="12"/>
      <c r="TT238" s="12"/>
      <c r="TU238" s="12"/>
      <c r="TV238" s="12"/>
      <c r="TW238" s="12"/>
      <c r="TX238" s="12"/>
      <c r="TY238" s="12"/>
      <c r="TZ238" s="12"/>
      <c r="UA238" s="12"/>
      <c r="UB238" s="12"/>
      <c r="UC238" s="12"/>
      <c r="UD238" s="12"/>
      <c r="UE238" s="12"/>
      <c r="UF238" s="12"/>
      <c r="UG238" s="12"/>
      <c r="UH238" s="12"/>
      <c r="UI238" s="12"/>
      <c r="UJ238" s="12"/>
      <c r="UK238" s="12"/>
      <c r="UL238" s="12"/>
      <c r="UM238" s="12"/>
      <c r="UN238" s="12"/>
      <c r="UO238" s="12"/>
      <c r="UP238" s="12"/>
      <c r="UQ238" s="12"/>
      <c r="UR238" s="12"/>
      <c r="US238" s="12"/>
      <c r="UT238" s="12"/>
      <c r="UU238" s="12"/>
      <c r="UV238" s="12"/>
      <c r="UW238" s="12"/>
      <c r="UX238" s="12"/>
      <c r="UY238" s="12"/>
      <c r="UZ238" s="12"/>
      <c r="VA238" s="12"/>
      <c r="VB238" s="12"/>
      <c r="VC238" s="12"/>
      <c r="VD238" s="12"/>
      <c r="VE238" s="12"/>
      <c r="VF238" s="12"/>
      <c r="VG238" s="12"/>
      <c r="VH238" s="12"/>
      <c r="VI238" s="12"/>
      <c r="VJ238" s="12"/>
      <c r="VK238" s="12"/>
      <c r="VL238" s="12"/>
      <c r="VM238" s="12"/>
      <c r="VN238" s="12"/>
      <c r="VO238" s="12"/>
      <c r="VP238" s="12"/>
      <c r="VQ238" s="12"/>
      <c r="VR238" s="12"/>
      <c r="VS238" s="12"/>
      <c r="VT238" s="12"/>
      <c r="VU238" s="12"/>
      <c r="VV238" s="12"/>
      <c r="VW238" s="12"/>
      <c r="VX238" s="12"/>
      <c r="VY238" s="12"/>
      <c r="VZ238" s="12"/>
      <c r="WA238" s="12"/>
      <c r="WB238" s="12"/>
      <c r="WC238" s="12"/>
      <c r="WD238" s="12"/>
      <c r="WE238" s="12"/>
      <c r="WF238" s="12"/>
      <c r="WG238" s="12"/>
      <c r="WH238" s="12"/>
      <c r="WI238" s="12"/>
      <c r="WJ238" s="12"/>
      <c r="WK238" s="12"/>
      <c r="WL238" s="12"/>
      <c r="WM238" s="12"/>
      <c r="WN238" s="12"/>
      <c r="WO238" s="12"/>
      <c r="WP238" s="12"/>
      <c r="WQ238" s="12"/>
      <c r="WR238" s="12"/>
      <c r="WS238" s="12"/>
      <c r="WT238" s="12"/>
      <c r="WU238" s="12"/>
      <c r="WV238" s="12"/>
      <c r="WW238" s="12"/>
      <c r="WX238" s="12"/>
      <c r="WY238" s="12"/>
      <c r="WZ238" s="12"/>
      <c r="XA238" s="12"/>
      <c r="XB238" s="12"/>
      <c r="XC238" s="12"/>
      <c r="XD238" s="12"/>
      <c r="XE238" s="12"/>
      <c r="XF238" s="12"/>
      <c r="XG238" s="12"/>
      <c r="XH238" s="12"/>
      <c r="XI238" s="12"/>
      <c r="XJ238" s="12"/>
      <c r="XK238" s="12"/>
      <c r="XL238" s="12"/>
      <c r="XM238" s="12"/>
      <c r="XN238" s="12"/>
      <c r="XO238" s="12"/>
      <c r="XP238" s="12"/>
      <c r="XQ238" s="12"/>
      <c r="XR238" s="12"/>
      <c r="XS238" s="12"/>
      <c r="XT238" s="12"/>
      <c r="XU238" s="12"/>
      <c r="XV238" s="12"/>
      <c r="XW238" s="12"/>
      <c r="XX238" s="12"/>
      <c r="XY238" s="12"/>
      <c r="XZ238" s="12"/>
      <c r="YA238" s="12"/>
      <c r="YB238" s="12"/>
      <c r="YC238" s="12"/>
      <c r="YD238" s="12"/>
      <c r="YE238" s="12"/>
      <c r="YF238" s="12"/>
      <c r="YG238" s="12"/>
      <c r="YH238" s="12"/>
      <c r="YI238" s="12"/>
      <c r="YJ238" s="12"/>
      <c r="YK238" s="12"/>
      <c r="YL238" s="12"/>
      <c r="YM238" s="12"/>
      <c r="YN238" s="12"/>
      <c r="YO238" s="12"/>
      <c r="YP238" s="12"/>
      <c r="YQ238" s="12"/>
      <c r="YR238" s="12"/>
      <c r="YS238" s="12"/>
      <c r="YT238" s="12"/>
      <c r="YU238" s="12"/>
      <c r="YV238" s="12"/>
      <c r="YW238" s="12"/>
      <c r="YX238" s="12"/>
      <c r="YY238" s="12"/>
      <c r="YZ238" s="12"/>
      <c r="ZA238" s="12"/>
      <c r="ZB238" s="12"/>
      <c r="ZC238" s="12"/>
      <c r="ZD238" s="12"/>
      <c r="ZE238" s="12"/>
      <c r="ZF238" s="12"/>
      <c r="ZG238" s="12"/>
      <c r="ZH238" s="12"/>
      <c r="ZI238" s="12"/>
      <c r="ZJ238" s="12"/>
      <c r="ZK238" s="12"/>
      <c r="ZL238" s="12"/>
      <c r="ZM238" s="12"/>
      <c r="ZN238" s="12"/>
      <c r="ZO238" s="12"/>
      <c r="ZP238" s="12"/>
      <c r="ZQ238" s="12"/>
      <c r="ZR238" s="12"/>
      <c r="ZS238" s="12"/>
      <c r="ZT238" s="12"/>
      <c r="ZU238" s="12"/>
      <c r="ZV238" s="12"/>
      <c r="ZW238" s="12"/>
      <c r="ZX238" s="12"/>
      <c r="ZY238" s="12"/>
      <c r="ZZ238" s="12"/>
      <c r="AAA238" s="12"/>
      <c r="AAB238" s="12"/>
      <c r="AAC238" s="12"/>
      <c r="AAD238" s="12"/>
      <c r="AAE238" s="12"/>
      <c r="AAF238" s="12"/>
      <c r="AAG238" s="12"/>
      <c r="AAH238" s="12"/>
      <c r="AAI238" s="12"/>
      <c r="AAJ238" s="12"/>
      <c r="AAK238" s="12"/>
      <c r="AAL238" s="12"/>
      <c r="AAM238" s="12"/>
      <c r="AAN238" s="12"/>
      <c r="AAO238" s="12"/>
      <c r="AAP238" s="12"/>
      <c r="AAQ238" s="12"/>
      <c r="AAR238" s="12"/>
      <c r="AAS238" s="12"/>
      <c r="AAT238" s="12"/>
      <c r="AAU238" s="12"/>
      <c r="AAV238" s="12"/>
      <c r="AAW238" s="12"/>
      <c r="AAX238" s="12"/>
      <c r="AAY238" s="12"/>
      <c r="AAZ238" s="12"/>
      <c r="ABA238" s="12"/>
      <c r="ABB238" s="12"/>
      <c r="ABC238" s="12"/>
      <c r="ABD238" s="12"/>
      <c r="ABE238" s="12"/>
      <c r="ABF238" s="12"/>
      <c r="ABG238" s="12"/>
      <c r="ABH238" s="12"/>
      <c r="ABI238" s="12"/>
      <c r="ABJ238" s="12"/>
      <c r="ABK238" s="12"/>
      <c r="ABL238" s="12"/>
      <c r="ABM238" s="12"/>
      <c r="ABN238" s="12"/>
      <c r="ABO238" s="12"/>
      <c r="ABP238" s="12"/>
      <c r="ABQ238" s="12"/>
      <c r="ABR238" s="12"/>
      <c r="ABS238" s="12"/>
      <c r="ABT238" s="12"/>
      <c r="ABU238" s="12"/>
      <c r="ABV238" s="12"/>
      <c r="ABW238" s="12"/>
      <c r="ABX238" s="12"/>
      <c r="ABY238" s="12"/>
      <c r="ABZ238" s="12"/>
      <c r="ACA238" s="12"/>
      <c r="ACB238" s="12"/>
      <c r="ACC238" s="12"/>
      <c r="ACD238" s="12"/>
      <c r="ACE238" s="12"/>
      <c r="ACF238" s="12"/>
      <c r="ACG238" s="12"/>
      <c r="ACH238" s="12"/>
      <c r="ACI238" s="12"/>
      <c r="ACJ238" s="12"/>
      <c r="ACK238" s="12"/>
      <c r="ACL238" s="12"/>
      <c r="ACM238" s="12"/>
      <c r="ACN238" s="12"/>
      <c r="ACO238" s="12"/>
      <c r="ACP238" s="12"/>
      <c r="ACQ238" s="12"/>
      <c r="ACR238" s="12"/>
      <c r="ACS238" s="12"/>
      <c r="ACT238" s="12"/>
      <c r="ACU238" s="12"/>
      <c r="ACV238" s="12"/>
      <c r="ACW238" s="12"/>
      <c r="ACX238" s="12"/>
      <c r="ACY238" s="12"/>
      <c r="ACZ238" s="12"/>
      <c r="ADA238" s="12"/>
      <c r="ADB238" s="12"/>
      <c r="ADC238" s="12"/>
      <c r="ADD238" s="12"/>
      <c r="ADE238" s="12"/>
      <c r="ADF238" s="12"/>
      <c r="ADG238" s="12"/>
      <c r="ADH238" s="12"/>
      <c r="ADI238" s="12"/>
      <c r="ADJ238" s="12"/>
      <c r="ADK238" s="12"/>
      <c r="ADL238" s="12"/>
      <c r="ADM238" s="12"/>
      <c r="ADN238" s="12"/>
      <c r="ADO238" s="12"/>
      <c r="ADP238" s="12"/>
      <c r="ADQ238" s="12"/>
      <c r="ADR238" s="12"/>
      <c r="ADS238" s="12"/>
      <c r="ADT238" s="12"/>
      <c r="ADU238" s="12"/>
      <c r="ADV238" s="12"/>
      <c r="ADW238" s="12"/>
      <c r="ADX238" s="12"/>
      <c r="ADY238" s="12"/>
      <c r="ADZ238" s="12"/>
      <c r="AEA238" s="12"/>
      <c r="AEB238" s="12"/>
      <c r="AEC238" s="12"/>
      <c r="AED238" s="12"/>
      <c r="AEE238" s="12"/>
      <c r="AEF238" s="12"/>
      <c r="AEG238" s="12"/>
      <c r="AEH238" s="12"/>
      <c r="AEI238" s="12"/>
      <c r="AEJ238" s="12"/>
      <c r="AEK238" s="12"/>
      <c r="AEL238" s="12"/>
      <c r="AEM238" s="12"/>
      <c r="AEN238" s="12"/>
      <c r="AEO238" s="12"/>
      <c r="AEP238" s="12"/>
      <c r="AEQ238" s="12"/>
      <c r="AER238" s="12"/>
      <c r="AES238" s="12"/>
      <c r="AET238" s="12"/>
      <c r="AEU238" s="12"/>
      <c r="AEV238" s="12"/>
      <c r="AEW238" s="12"/>
      <c r="AEX238" s="12"/>
      <c r="AEY238" s="12"/>
      <c r="AEZ238" s="12"/>
      <c r="AFA238" s="12"/>
      <c r="AFB238" s="12"/>
      <c r="AFC238" s="12"/>
      <c r="AFD238" s="12"/>
      <c r="AFE238" s="12"/>
      <c r="AFF238" s="12"/>
      <c r="AFG238" s="12"/>
      <c r="AFH238" s="12"/>
      <c r="AFI238" s="12"/>
      <c r="AFJ238" s="12"/>
      <c r="AFK238" s="12"/>
      <c r="AFL238" s="12"/>
      <c r="AFM238" s="12"/>
      <c r="AFN238" s="12"/>
      <c r="AFO238" s="12"/>
      <c r="AFP238" s="12"/>
      <c r="AFQ238" s="12"/>
      <c r="AFR238" s="12"/>
      <c r="AFS238" s="12"/>
      <c r="AFT238" s="12"/>
      <c r="AFU238" s="12"/>
      <c r="AFV238" s="12"/>
      <c r="AFW238" s="12"/>
      <c r="AFX238" s="12"/>
      <c r="AFY238" s="12"/>
      <c r="AFZ238" s="12"/>
      <c r="AGA238" s="12"/>
      <c r="AGB238" s="12"/>
      <c r="AGC238" s="12"/>
      <c r="AGD238" s="12"/>
      <c r="AGE238" s="12"/>
      <c r="AGF238" s="12"/>
      <c r="AGG238" s="12"/>
      <c r="AGH238" s="12"/>
      <c r="AGI238" s="12"/>
      <c r="AGJ238" s="12"/>
      <c r="AGK238" s="12"/>
      <c r="AGL238" s="12"/>
      <c r="AGM238" s="12"/>
      <c r="AGN238" s="12"/>
      <c r="AGO238" s="12"/>
      <c r="AGP238" s="12"/>
      <c r="AGQ238" s="12"/>
      <c r="AGR238" s="12"/>
      <c r="AGS238" s="12"/>
      <c r="AGT238" s="12"/>
      <c r="AGU238" s="12"/>
      <c r="AGV238" s="12"/>
      <c r="AGW238" s="12"/>
      <c r="AGX238" s="12"/>
      <c r="AGY238" s="12"/>
      <c r="AGZ238" s="12"/>
      <c r="AHA238" s="12"/>
      <c r="AHB238" s="12"/>
      <c r="AHC238" s="12"/>
      <c r="AHD238" s="12"/>
      <c r="AHE238" s="12"/>
      <c r="AHF238" s="12"/>
      <c r="AHG238" s="12"/>
      <c r="AHH238" s="12"/>
      <c r="AHI238" s="12"/>
      <c r="AHJ238" s="12"/>
      <c r="AHK238" s="12"/>
      <c r="AHL238" s="12"/>
      <c r="AHM238" s="12"/>
      <c r="AHN238" s="12"/>
      <c r="AHO238" s="12"/>
      <c r="AHP238" s="12"/>
      <c r="AHQ238" s="12"/>
      <c r="AHR238" s="12"/>
      <c r="AHS238" s="12"/>
      <c r="AHT238" s="12"/>
      <c r="AHU238" s="12"/>
      <c r="AHV238" s="12"/>
      <c r="AHW238" s="12"/>
      <c r="AHX238" s="12"/>
      <c r="AHY238" s="12"/>
      <c r="AHZ238" s="12"/>
      <c r="AIA238" s="12"/>
      <c r="AIB238" s="12"/>
      <c r="AIC238" s="12"/>
      <c r="AID238" s="12"/>
      <c r="AIE238" s="12"/>
      <c r="AIF238" s="12"/>
      <c r="AIG238" s="12"/>
      <c r="AIH238" s="12"/>
      <c r="AII238" s="12"/>
      <c r="AIJ238" s="12"/>
      <c r="AIK238" s="12"/>
      <c r="AIL238" s="12"/>
      <c r="AIM238" s="12"/>
      <c r="AIN238" s="12"/>
      <c r="AIO238" s="12"/>
      <c r="AIP238" s="12"/>
      <c r="AIQ238" s="12"/>
      <c r="AIR238" s="12"/>
      <c r="AIS238" s="12"/>
      <c r="AIT238" s="12"/>
      <c r="AIU238" s="12"/>
      <c r="AIV238" s="12"/>
      <c r="AIW238" s="12"/>
      <c r="AIX238" s="12"/>
      <c r="AIY238" s="12"/>
      <c r="AIZ238" s="12"/>
      <c r="AJA238" s="12"/>
      <c r="AJB238" s="12"/>
      <c r="AJC238" s="12"/>
      <c r="AJD238" s="12"/>
      <c r="AJE238" s="12"/>
      <c r="AJF238" s="12"/>
      <c r="AJG238" s="12"/>
      <c r="AJH238" s="12"/>
      <c r="AJI238" s="12"/>
      <c r="AJJ238" s="12"/>
      <c r="AJK238" s="12"/>
      <c r="AJL238" s="12"/>
      <c r="AJM238" s="12"/>
      <c r="AJN238" s="12"/>
      <c r="AJO238" s="12"/>
      <c r="AJP238" s="12"/>
      <c r="AJQ238" s="12"/>
      <c r="AJR238" s="12"/>
      <c r="AJS238" s="12"/>
      <c r="AJT238" s="12"/>
      <c r="AJU238" s="12"/>
      <c r="AJV238" s="12"/>
      <c r="AJW238" s="12"/>
      <c r="AJX238" s="12"/>
      <c r="AJY238" s="12"/>
      <c r="AJZ238" s="12"/>
      <c r="AKA238" s="12"/>
      <c r="AKB238" s="12"/>
      <c r="AKC238" s="12"/>
      <c r="AKD238" s="12"/>
      <c r="AKE238" s="12"/>
      <c r="AKF238" s="12"/>
      <c r="AKG238" s="12"/>
      <c r="AKH238" s="12"/>
      <c r="AKI238" s="12"/>
      <c r="AKJ238" s="12"/>
      <c r="AKK238" s="12"/>
      <c r="AKL238" s="12"/>
      <c r="AKM238" s="12"/>
      <c r="AKN238" s="12"/>
      <c r="AKO238" s="12"/>
      <c r="AKP238" s="12"/>
      <c r="AKQ238" s="12"/>
      <c r="AKR238" s="12"/>
      <c r="AKS238" s="12"/>
      <c r="AKT238" s="12"/>
      <c r="AKU238" s="12"/>
      <c r="AKV238" s="12"/>
      <c r="AKW238" s="12"/>
      <c r="AKX238" s="12"/>
      <c r="AKY238" s="12"/>
      <c r="AKZ238" s="12"/>
      <c r="ALA238" s="12"/>
      <c r="ALB238" s="12"/>
      <c r="ALC238" s="12"/>
      <c r="ALD238" s="12"/>
      <c r="ALE238" s="12"/>
      <c r="ALF238" s="12"/>
      <c r="ALG238" s="12"/>
      <c r="ALH238" s="12"/>
      <c r="ALI238" s="12"/>
      <c r="ALJ238" s="12"/>
      <c r="ALK238" s="12"/>
      <c r="ALL238" s="12"/>
      <c r="ALM238" s="12"/>
      <c r="ALN238" s="12"/>
      <c r="ALO238" s="12"/>
      <c r="ALP238" s="12"/>
      <c r="ALQ238" s="12"/>
      <c r="ALR238" s="12"/>
      <c r="ALS238" s="12"/>
      <c r="ALT238" s="12"/>
      <c r="ALU238" s="12"/>
      <c r="ALV238" s="12"/>
      <c r="ALW238" s="12"/>
      <c r="ALX238" s="12"/>
      <c r="ALY238" s="12"/>
      <c r="ALZ238" s="12"/>
      <c r="AMA238" s="12"/>
      <c r="AMB238" s="12"/>
      <c r="AMC238" s="12"/>
      <c r="AMD238" s="12"/>
      <c r="AME238" s="12"/>
      <c r="AMF238" s="12"/>
      <c r="AMG238" s="12"/>
      <c r="AMH238" s="12"/>
      <c r="AMI238" s="12"/>
      <c r="AMJ238" s="12"/>
      <c r="AMK238" s="12"/>
      <c r="AML238" s="12"/>
      <c r="AMM238" s="12"/>
      <c r="AMN238" s="12"/>
      <c r="AMO238" s="12"/>
      <c r="AMP238" s="12"/>
      <c r="AMQ238" s="12"/>
      <c r="AMR238" s="12"/>
      <c r="AMS238" s="12"/>
      <c r="AMT238" s="12"/>
      <c r="AMU238" s="12"/>
      <c r="AMV238" s="12"/>
      <c r="AMW238" s="12"/>
      <c r="AMX238" s="12"/>
      <c r="AMY238" s="12"/>
      <c r="AMZ238" s="12"/>
      <c r="ANA238" s="12"/>
      <c r="ANB238" s="12"/>
      <c r="ANC238" s="12"/>
      <c r="AND238" s="12"/>
      <c r="ANE238" s="12"/>
      <c r="ANF238" s="12"/>
      <c r="ANG238" s="12"/>
      <c r="ANH238" s="12"/>
      <c r="ANI238" s="12"/>
      <c r="ANJ238" s="12"/>
      <c r="ANK238" s="12"/>
      <c r="ANL238" s="12"/>
      <c r="ANM238" s="12"/>
      <c r="ANN238" s="12"/>
      <c r="ANO238" s="12"/>
      <c r="ANP238" s="12"/>
      <c r="ANQ238" s="12"/>
      <c r="ANR238" s="12"/>
      <c r="ANS238" s="12"/>
      <c r="ANT238" s="12"/>
      <c r="ANU238" s="12"/>
      <c r="ANV238" s="12"/>
      <c r="ANW238" s="12"/>
      <c r="ANX238" s="12"/>
      <c r="ANY238" s="12"/>
      <c r="ANZ238" s="12"/>
      <c r="AOA238" s="12"/>
      <c r="AOB238" s="12"/>
      <c r="AOC238" s="12"/>
      <c r="AOD238" s="12"/>
      <c r="AOE238" s="12"/>
      <c r="AOF238" s="12"/>
      <c r="AOG238" s="12"/>
      <c r="AOH238" s="12"/>
      <c r="AOI238" s="12"/>
      <c r="AOJ238" s="12"/>
      <c r="AOK238" s="12"/>
      <c r="AOL238" s="12"/>
      <c r="AOM238" s="12"/>
      <c r="AON238" s="12"/>
      <c r="AOO238" s="12"/>
      <c r="AOP238" s="12"/>
      <c r="AOQ238" s="12"/>
      <c r="AOR238" s="12"/>
      <c r="AOS238" s="12"/>
      <c r="AOT238" s="12"/>
      <c r="AOU238" s="12"/>
      <c r="AOV238" s="12"/>
      <c r="AOW238" s="12"/>
      <c r="AOX238" s="12"/>
      <c r="AOY238" s="12"/>
      <c r="AOZ238" s="12"/>
      <c r="APA238" s="12"/>
      <c r="APB238" s="12"/>
      <c r="APC238" s="12"/>
      <c r="APD238" s="12"/>
      <c r="APE238" s="12"/>
      <c r="APF238" s="12"/>
      <c r="APG238" s="12"/>
      <c r="APH238" s="12"/>
      <c r="API238" s="12"/>
      <c r="APJ238" s="12"/>
      <c r="APK238" s="12"/>
      <c r="APL238" s="12"/>
      <c r="APM238" s="12"/>
      <c r="APN238" s="12"/>
      <c r="APO238" s="12"/>
      <c r="APP238" s="12"/>
      <c r="APQ238" s="12"/>
      <c r="APR238" s="12"/>
      <c r="APS238" s="12"/>
      <c r="APT238" s="12"/>
      <c r="APU238" s="12"/>
      <c r="APV238" s="12"/>
      <c r="APW238" s="12"/>
      <c r="APX238" s="12"/>
      <c r="APY238" s="12"/>
      <c r="APZ238" s="12"/>
      <c r="AQA238" s="12"/>
      <c r="AQB238" s="12"/>
      <c r="AQC238" s="12"/>
      <c r="AQD238" s="12"/>
      <c r="AQE238" s="12"/>
      <c r="AQF238" s="12"/>
      <c r="AQG238" s="12"/>
      <c r="AQH238" s="12"/>
      <c r="AQI238" s="12"/>
      <c r="AQJ238" s="12"/>
      <c r="AQK238" s="12"/>
      <c r="AQL238" s="12"/>
      <c r="AQM238" s="12"/>
      <c r="AQN238" s="12"/>
      <c r="AQO238" s="12"/>
      <c r="AQP238" s="12"/>
      <c r="AQQ238" s="12"/>
      <c r="AQR238" s="12"/>
      <c r="AQS238" s="12"/>
      <c r="AQT238" s="12"/>
      <c r="AQU238" s="12"/>
      <c r="AQV238" s="12"/>
      <c r="AQW238" s="12"/>
      <c r="AQX238" s="12"/>
      <c r="AQY238" s="12"/>
      <c r="AQZ238" s="12"/>
      <c r="ARA238" s="12"/>
      <c r="ARB238" s="12"/>
      <c r="ARC238" s="12"/>
      <c r="ARD238" s="12"/>
      <c r="ARE238" s="12"/>
      <c r="ARF238" s="12"/>
      <c r="ARG238" s="12"/>
      <c r="ARH238" s="12"/>
      <c r="ARI238" s="12"/>
      <c r="ARJ238" s="12"/>
      <c r="ARK238" s="12"/>
      <c r="ARL238" s="12"/>
      <c r="ARM238" s="12"/>
      <c r="ARN238" s="12"/>
      <c r="ARO238" s="12"/>
      <c r="ARP238" s="12"/>
      <c r="ARQ238" s="12"/>
      <c r="ARR238" s="12"/>
      <c r="ARS238" s="12"/>
      <c r="ART238" s="12"/>
      <c r="ARU238" s="12"/>
      <c r="ARV238" s="12"/>
      <c r="ARW238" s="12"/>
      <c r="ARX238" s="12"/>
      <c r="ARY238" s="12"/>
      <c r="ARZ238" s="12"/>
      <c r="ASA238" s="12"/>
      <c r="ASB238" s="12"/>
      <c r="ASC238" s="12"/>
      <c r="ASD238" s="12"/>
      <c r="ASE238" s="12"/>
      <c r="ASF238" s="12"/>
      <c r="ASG238" s="12"/>
      <c r="ASH238" s="12"/>
      <c r="ASI238" s="12"/>
      <c r="ASJ238" s="12"/>
      <c r="ASK238" s="12"/>
      <c r="ASL238" s="12"/>
      <c r="ASM238" s="12"/>
      <c r="ASN238" s="12"/>
      <c r="ASO238" s="12"/>
      <c r="ASP238" s="12"/>
      <c r="ASQ238" s="12"/>
      <c r="ASR238" s="12"/>
      <c r="ASS238" s="12"/>
      <c r="AST238" s="12"/>
      <c r="ASU238" s="12"/>
      <c r="ASV238" s="12"/>
      <c r="ASW238" s="12"/>
      <c r="ASX238" s="12"/>
      <c r="ASY238" s="12"/>
      <c r="ASZ238" s="12"/>
      <c r="ATA238" s="12"/>
      <c r="ATB238" s="12"/>
      <c r="ATC238" s="12"/>
      <c r="ATD238" s="12"/>
      <c r="ATE238" s="12"/>
      <c r="ATF238" s="12"/>
      <c r="ATG238" s="12"/>
      <c r="ATH238" s="12"/>
      <c r="ATI238" s="12"/>
      <c r="ATJ238" s="12"/>
      <c r="ATK238" s="12"/>
      <c r="ATL238" s="12"/>
      <c r="ATM238" s="12"/>
      <c r="ATN238" s="12"/>
      <c r="ATO238" s="12"/>
      <c r="ATP238" s="12"/>
      <c r="ATQ238" s="12"/>
      <c r="ATR238" s="12"/>
      <c r="ATS238" s="12"/>
      <c r="ATT238" s="12"/>
      <c r="ATU238" s="12"/>
      <c r="ATV238" s="12"/>
      <c r="ATW238" s="12"/>
      <c r="ATX238" s="12"/>
      <c r="ATY238" s="12"/>
      <c r="ATZ238" s="12"/>
      <c r="AUA238" s="12"/>
      <c r="AUB238" s="12"/>
      <c r="AUC238" s="12"/>
      <c r="AUD238" s="12"/>
      <c r="AUE238" s="12"/>
      <c r="AUF238" s="12"/>
      <c r="AUG238" s="12"/>
      <c r="AUH238" s="12"/>
      <c r="AUI238" s="12"/>
      <c r="AUJ238" s="12"/>
      <c r="AUK238" s="12"/>
      <c r="AUL238" s="12"/>
      <c r="AUM238" s="12"/>
      <c r="AUN238" s="12"/>
      <c r="AUO238" s="12"/>
      <c r="AUP238" s="12"/>
      <c r="AUQ238" s="12"/>
      <c r="AUR238" s="12"/>
      <c r="AUS238" s="12"/>
      <c r="AUT238" s="12"/>
      <c r="AUU238" s="12"/>
      <c r="AUV238" s="12"/>
      <c r="AUW238" s="12"/>
      <c r="AUX238" s="12"/>
      <c r="AUY238" s="12"/>
      <c r="AUZ238" s="12"/>
      <c r="AVA238" s="12"/>
      <c r="AVB238" s="12"/>
      <c r="AVC238" s="12"/>
      <c r="AVD238" s="12"/>
      <c r="AVE238" s="12"/>
      <c r="AVF238" s="12"/>
      <c r="AVG238" s="12"/>
      <c r="AVH238" s="12"/>
      <c r="AVI238" s="12"/>
      <c r="AVJ238" s="12"/>
      <c r="AVK238" s="12"/>
      <c r="AVL238" s="12"/>
      <c r="AVM238" s="12"/>
      <c r="AVN238" s="12"/>
      <c r="AVO238" s="12"/>
      <c r="AVP238" s="12"/>
      <c r="AVQ238" s="12"/>
      <c r="AVR238" s="12"/>
      <c r="AVS238" s="12"/>
      <c r="AVT238" s="12"/>
      <c r="AVU238" s="12"/>
      <c r="AVV238" s="12"/>
      <c r="AVW238" s="12"/>
      <c r="AVX238" s="12"/>
      <c r="AVY238" s="12"/>
      <c r="AVZ238" s="12"/>
      <c r="AWA238" s="12"/>
      <c r="AWB238" s="12"/>
      <c r="AWC238" s="12"/>
      <c r="AWD238" s="12"/>
      <c r="AWE238" s="12"/>
      <c r="AWF238" s="12"/>
      <c r="AWG238" s="12"/>
      <c r="AWH238" s="12"/>
      <c r="AWI238" s="12"/>
      <c r="AWJ238" s="12"/>
      <c r="AWK238" s="12"/>
      <c r="AWL238" s="12"/>
      <c r="AWM238" s="12"/>
      <c r="AWN238" s="12"/>
      <c r="AWO238" s="12"/>
      <c r="AWP238" s="12"/>
      <c r="AWQ238" s="12"/>
      <c r="AWR238" s="12"/>
      <c r="AWS238" s="12"/>
      <c r="AWT238" s="12"/>
      <c r="AWU238" s="12"/>
      <c r="AWV238" s="12"/>
      <c r="AWW238" s="12"/>
      <c r="AWX238" s="12"/>
      <c r="AWY238" s="12"/>
      <c r="AWZ238" s="12"/>
      <c r="AXA238" s="12"/>
      <c r="AXB238" s="12"/>
      <c r="AXC238" s="12"/>
      <c r="AXD238" s="12"/>
      <c r="AXE238" s="12"/>
      <c r="AXF238" s="12"/>
      <c r="AXG238" s="12"/>
      <c r="AXH238" s="12"/>
      <c r="AXI238" s="12"/>
      <c r="AXJ238" s="12"/>
      <c r="AXK238" s="12"/>
      <c r="AXL238" s="12"/>
      <c r="AXM238" s="12"/>
      <c r="AXN238" s="12"/>
      <c r="AXO238" s="12"/>
      <c r="AXP238" s="12"/>
      <c r="AXQ238" s="12"/>
      <c r="AXR238" s="12"/>
      <c r="AXS238" s="12"/>
      <c r="AXT238" s="12"/>
      <c r="AXU238" s="12"/>
      <c r="AXV238" s="12"/>
      <c r="AXW238" s="12"/>
      <c r="AXX238" s="12"/>
      <c r="AXY238" s="12"/>
      <c r="AXZ238" s="12"/>
      <c r="AYA238" s="12"/>
      <c r="AYB238" s="12"/>
      <c r="AYC238" s="12"/>
      <c r="AYD238" s="12"/>
      <c r="AYE238" s="12"/>
      <c r="AYF238" s="12"/>
      <c r="AYG238" s="12"/>
      <c r="AYH238" s="12"/>
      <c r="AYI238" s="12"/>
      <c r="AYJ238" s="12"/>
      <c r="AYK238" s="12"/>
      <c r="AYL238" s="12"/>
      <c r="AYM238" s="12"/>
      <c r="AYN238" s="12"/>
      <c r="AYO238" s="12"/>
      <c r="AYP238" s="12"/>
      <c r="AYQ238" s="12"/>
      <c r="AYR238" s="12"/>
      <c r="AYS238" s="12"/>
      <c r="AYT238" s="12"/>
      <c r="AYU238" s="12"/>
      <c r="AYV238" s="12"/>
      <c r="AYW238" s="12"/>
      <c r="AYX238" s="12"/>
      <c r="AYY238" s="12"/>
      <c r="AYZ238" s="12"/>
      <c r="AZA238" s="12"/>
      <c r="AZB238" s="12"/>
      <c r="AZC238" s="12"/>
      <c r="AZD238" s="12"/>
      <c r="AZE238" s="12"/>
      <c r="AZF238" s="12"/>
      <c r="AZG238" s="12"/>
      <c r="AZH238" s="12"/>
      <c r="AZI238" s="12"/>
      <c r="AZJ238" s="12"/>
      <c r="AZK238" s="12"/>
      <c r="AZL238" s="12"/>
      <c r="AZM238" s="12"/>
      <c r="AZN238" s="12"/>
      <c r="AZO238" s="12"/>
      <c r="AZP238" s="12"/>
      <c r="AZQ238" s="12"/>
      <c r="AZR238" s="12"/>
      <c r="AZS238" s="12"/>
      <c r="AZT238" s="12"/>
      <c r="AZU238" s="12"/>
      <c r="AZV238" s="12"/>
      <c r="AZW238" s="12"/>
      <c r="AZX238" s="12"/>
      <c r="AZY238" s="12"/>
      <c r="AZZ238" s="12"/>
      <c r="BAA238" s="12"/>
      <c r="BAB238" s="12"/>
      <c r="BAC238" s="12"/>
      <c r="BAD238" s="12"/>
      <c r="BAE238" s="12"/>
      <c r="BAF238" s="12"/>
      <c r="BAG238" s="12"/>
      <c r="BAH238" s="12"/>
      <c r="BAI238" s="12"/>
      <c r="BAJ238" s="12"/>
      <c r="BAK238" s="12"/>
      <c r="BAL238" s="12"/>
      <c r="BAM238" s="12"/>
      <c r="BAN238" s="12"/>
      <c r="BAO238" s="12"/>
      <c r="BAP238" s="12"/>
      <c r="BAQ238" s="12"/>
      <c r="BAR238" s="12"/>
      <c r="BAS238" s="12"/>
      <c r="BAT238" s="12"/>
      <c r="BAU238" s="12"/>
      <c r="BAV238" s="12"/>
      <c r="BAW238" s="12"/>
      <c r="BAX238" s="12"/>
      <c r="BAY238" s="12"/>
      <c r="BAZ238" s="12"/>
      <c r="BBA238" s="12"/>
      <c r="BBB238" s="12"/>
      <c r="BBC238" s="12"/>
      <c r="BBD238" s="12"/>
      <c r="BBE238" s="12"/>
      <c r="BBF238" s="12"/>
      <c r="BBG238" s="12"/>
      <c r="BBH238" s="12"/>
      <c r="BBI238" s="12"/>
      <c r="BBJ238" s="12"/>
      <c r="BBK238" s="12"/>
      <c r="BBL238" s="12"/>
      <c r="BBM238" s="12"/>
      <c r="BBN238" s="12"/>
      <c r="BBO238" s="12"/>
      <c r="BBP238" s="12"/>
      <c r="BBQ238" s="12"/>
      <c r="BBR238" s="12"/>
      <c r="BBS238" s="12"/>
      <c r="BBT238" s="12"/>
      <c r="BBU238" s="12"/>
      <c r="BBV238" s="12"/>
      <c r="BBW238" s="12"/>
      <c r="BBX238" s="12"/>
      <c r="BBY238" s="12"/>
      <c r="BBZ238" s="12"/>
      <c r="BCA238" s="12"/>
      <c r="BCB238" s="12"/>
      <c r="BCC238" s="12"/>
      <c r="BCD238" s="12"/>
      <c r="BCE238" s="12"/>
      <c r="BCF238" s="12"/>
      <c r="BCG238" s="12"/>
      <c r="BCH238" s="12"/>
      <c r="BCI238" s="12"/>
      <c r="BCJ238" s="12"/>
      <c r="BCK238" s="12"/>
      <c r="BCL238" s="12"/>
      <c r="BCM238" s="12"/>
      <c r="BCN238" s="12"/>
      <c r="BCO238" s="12"/>
      <c r="BCP238" s="12"/>
      <c r="BCQ238" s="12"/>
      <c r="BCR238" s="12"/>
      <c r="BCS238" s="12"/>
      <c r="BCT238" s="12"/>
      <c r="BCU238" s="12"/>
      <c r="BCV238" s="12"/>
      <c r="BCW238" s="12"/>
      <c r="BCX238" s="12"/>
      <c r="BCY238" s="12"/>
      <c r="BCZ238" s="12"/>
      <c r="BDA238" s="12"/>
      <c r="BDB238" s="12"/>
      <c r="BDC238" s="12"/>
      <c r="BDD238" s="12"/>
      <c r="BDE238" s="12"/>
      <c r="BDF238" s="12"/>
      <c r="BDG238" s="12"/>
      <c r="BDH238" s="12"/>
      <c r="BDI238" s="12"/>
      <c r="BDJ238" s="12"/>
      <c r="BDK238" s="12"/>
      <c r="BDL238" s="12"/>
      <c r="BDM238" s="12"/>
      <c r="BDN238" s="12"/>
      <c r="BDO238" s="12"/>
      <c r="BDP238" s="12"/>
      <c r="BDQ238" s="12"/>
      <c r="BDR238" s="12"/>
      <c r="BDS238" s="12"/>
      <c r="BDT238" s="12"/>
      <c r="BDU238" s="12"/>
      <c r="BDV238" s="12"/>
      <c r="BDW238" s="12"/>
      <c r="BDX238" s="12"/>
      <c r="BDY238" s="12"/>
      <c r="BDZ238" s="12"/>
      <c r="BEA238" s="12"/>
      <c r="BEB238" s="12"/>
      <c r="BEC238" s="12"/>
      <c r="BED238" s="12"/>
      <c r="BEE238" s="12"/>
      <c r="BEF238" s="12"/>
      <c r="BEG238" s="12"/>
      <c r="BEH238" s="12"/>
      <c r="BEI238" s="12"/>
      <c r="BEJ238" s="12"/>
      <c r="BEK238" s="12"/>
      <c r="BEL238" s="12"/>
      <c r="BEM238" s="12"/>
      <c r="BEN238" s="12"/>
      <c r="BEO238" s="12"/>
      <c r="BEP238" s="12"/>
      <c r="BEQ238" s="12"/>
      <c r="BER238" s="12"/>
      <c r="BES238" s="12"/>
      <c r="BET238" s="12"/>
      <c r="BEU238" s="12"/>
      <c r="BEV238" s="12"/>
      <c r="BEW238" s="12"/>
      <c r="BEX238" s="12"/>
      <c r="BEY238" s="12"/>
      <c r="BEZ238" s="12"/>
      <c r="BFA238" s="12"/>
      <c r="BFB238" s="12"/>
      <c r="BFC238" s="12"/>
      <c r="BFD238" s="12"/>
      <c r="BFE238" s="12"/>
      <c r="BFF238" s="12"/>
      <c r="BFG238" s="12"/>
      <c r="BFH238" s="12"/>
      <c r="BFI238" s="12"/>
      <c r="BFJ238" s="12"/>
      <c r="BFK238" s="12"/>
      <c r="BFL238" s="12"/>
      <c r="BFM238" s="12"/>
      <c r="BFN238" s="12"/>
      <c r="BFO238" s="12"/>
      <c r="BFP238" s="12"/>
      <c r="BFQ238" s="12"/>
      <c r="BFR238" s="12"/>
      <c r="BFS238" s="12"/>
      <c r="BFT238" s="12"/>
      <c r="BFU238" s="12"/>
      <c r="BFV238" s="12"/>
      <c r="BFW238" s="12"/>
      <c r="BFX238" s="12"/>
      <c r="BFY238" s="12"/>
      <c r="BFZ238" s="12"/>
      <c r="BGA238" s="12"/>
      <c r="BGB238" s="12"/>
      <c r="BGC238" s="12"/>
      <c r="BGD238" s="12"/>
      <c r="BGE238" s="12"/>
      <c r="BGF238" s="12"/>
      <c r="BGG238" s="12"/>
      <c r="BGH238" s="12"/>
      <c r="BGI238" s="12"/>
      <c r="BGJ238" s="12"/>
      <c r="BGK238" s="12"/>
      <c r="BGL238" s="12"/>
      <c r="BGM238" s="12"/>
      <c r="BGN238" s="12"/>
      <c r="BGO238" s="12"/>
      <c r="BGP238" s="12"/>
      <c r="BGQ238" s="12"/>
      <c r="BGR238" s="12"/>
    </row>
    <row r="239" spans="1:1552" customFormat="1" ht="15.75" customHeight="1" x14ac:dyDescent="0.25">
      <c r="A239" s="141"/>
      <c r="B239" s="130"/>
      <c r="C239" s="131">
        <v>2020</v>
      </c>
      <c r="D239" s="91" t="s">
        <v>12</v>
      </c>
      <c r="E239" s="92"/>
      <c r="F239" s="91" t="s">
        <v>12</v>
      </c>
      <c r="G239" s="92"/>
      <c r="H239" s="91" t="s">
        <v>12</v>
      </c>
      <c r="I239" s="92"/>
      <c r="J239" s="91" t="s">
        <v>12</v>
      </c>
      <c r="K239" s="92"/>
      <c r="L239" s="91" t="s">
        <v>13</v>
      </c>
      <c r="M239" s="91"/>
      <c r="N239" s="91" t="s">
        <v>12</v>
      </c>
      <c r="O239" s="92"/>
      <c r="P239" s="91" t="s">
        <v>12</v>
      </c>
      <c r="Q239" s="92"/>
      <c r="R239" s="91" t="s">
        <v>12</v>
      </c>
      <c r="S239" s="92"/>
      <c r="T239" s="91" t="s">
        <v>12</v>
      </c>
      <c r="U239" s="92"/>
      <c r="V239" s="91" t="s">
        <v>12</v>
      </c>
      <c r="W239" s="92"/>
      <c r="X239" s="91" t="s">
        <v>12</v>
      </c>
      <c r="Y239" s="92"/>
      <c r="Z239" s="91" t="s">
        <v>12</v>
      </c>
      <c r="AA239" s="92"/>
      <c r="AB239" s="91" t="s">
        <v>12</v>
      </c>
      <c r="AC239" s="92"/>
      <c r="AD239" s="91" t="s">
        <v>12</v>
      </c>
      <c r="AE239" s="92"/>
      <c r="AF239" s="91" t="s">
        <v>12</v>
      </c>
      <c r="AG239" s="91"/>
      <c r="AH239" s="91" t="s">
        <v>12</v>
      </c>
      <c r="AI239" s="92"/>
      <c r="AJ239" s="91" t="s">
        <v>12</v>
      </c>
      <c r="AK239" s="92"/>
      <c r="AL239" s="91" t="s">
        <v>12</v>
      </c>
      <c r="AM239" s="92"/>
      <c r="AN239" s="91" t="s">
        <v>12</v>
      </c>
      <c r="AO239" s="92"/>
      <c r="AP239" s="91" t="s">
        <v>12</v>
      </c>
      <c r="AQ239" s="91"/>
      <c r="AR239" s="91" t="s">
        <v>12</v>
      </c>
      <c r="AS239" s="92"/>
      <c r="AT239" s="91" t="s">
        <v>12</v>
      </c>
      <c r="AU239" s="92"/>
      <c r="AV239" s="91" t="s">
        <v>12</v>
      </c>
      <c r="AW239" s="92"/>
      <c r="AX239" s="91" t="s">
        <v>12</v>
      </c>
      <c r="AY239" s="92"/>
      <c r="AZ239" s="91">
        <v>20</v>
      </c>
      <c r="BA239" s="92"/>
      <c r="BB239" s="91">
        <v>6</v>
      </c>
      <c r="BC239" s="100" t="s">
        <v>85</v>
      </c>
      <c r="BD239" s="91" t="s">
        <v>12</v>
      </c>
      <c r="BE239" s="2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c r="HR239" s="12"/>
      <c r="HS239" s="12"/>
      <c r="HT239" s="12"/>
      <c r="HU239" s="12"/>
      <c r="HV239" s="12"/>
      <c r="HW239" s="12"/>
      <c r="HX239" s="12"/>
      <c r="HY239" s="12"/>
      <c r="HZ239" s="12"/>
      <c r="IA239" s="12"/>
      <c r="IB239" s="12"/>
      <c r="IC239" s="12"/>
      <c r="ID239" s="12"/>
      <c r="IE239" s="12"/>
      <c r="IF239" s="12"/>
      <c r="IG239" s="12"/>
      <c r="IH239" s="12"/>
      <c r="II239" s="12"/>
      <c r="IJ239" s="12"/>
      <c r="IK239" s="12"/>
      <c r="IL239" s="12"/>
      <c r="IM239" s="12"/>
      <c r="IN239" s="12"/>
      <c r="IO239" s="12"/>
      <c r="IP239" s="12"/>
      <c r="IQ239" s="12"/>
      <c r="IR239" s="12"/>
      <c r="IS239" s="12"/>
      <c r="IT239" s="12"/>
      <c r="IU239" s="12"/>
      <c r="IV239" s="12"/>
      <c r="IW239" s="12"/>
      <c r="IX239" s="12"/>
      <c r="IY239" s="12"/>
      <c r="IZ239" s="12"/>
      <c r="JA239" s="12"/>
      <c r="JB239" s="12"/>
      <c r="JC239" s="12"/>
      <c r="JD239" s="12"/>
      <c r="JE239" s="12"/>
      <c r="JF239" s="12"/>
      <c r="JG239" s="12"/>
      <c r="JH239" s="12"/>
      <c r="JI239" s="12"/>
      <c r="JJ239" s="12"/>
      <c r="JK239" s="12"/>
      <c r="JL239" s="12"/>
      <c r="JM239" s="12"/>
      <c r="JN239" s="12"/>
      <c r="JO239" s="12"/>
      <c r="JP239" s="12"/>
      <c r="JQ239" s="12"/>
      <c r="JR239" s="12"/>
      <c r="JS239" s="12"/>
      <c r="JT239" s="12"/>
      <c r="JU239" s="12"/>
      <c r="JV239" s="12"/>
      <c r="JW239" s="12"/>
      <c r="JX239" s="12"/>
      <c r="JY239" s="12"/>
      <c r="JZ239" s="12"/>
      <c r="KA239" s="12"/>
      <c r="KB239" s="12"/>
      <c r="KC239" s="12"/>
      <c r="KD239" s="12"/>
      <c r="KE239" s="12"/>
      <c r="KF239" s="12"/>
      <c r="KG239" s="12"/>
      <c r="KH239" s="12"/>
      <c r="KI239" s="12"/>
      <c r="KJ239" s="12"/>
      <c r="KK239" s="12"/>
      <c r="KL239" s="12"/>
      <c r="KM239" s="12"/>
      <c r="KN239" s="12"/>
      <c r="KO239" s="12"/>
      <c r="KP239" s="12"/>
      <c r="KQ239" s="12"/>
      <c r="KR239" s="12"/>
      <c r="KS239" s="12"/>
      <c r="KT239" s="12"/>
      <c r="KU239" s="12"/>
      <c r="KV239" s="12"/>
      <c r="KW239" s="12"/>
      <c r="KX239" s="12"/>
      <c r="KY239" s="12"/>
      <c r="KZ239" s="12"/>
      <c r="LA239" s="12"/>
      <c r="LB239" s="12"/>
      <c r="LC239" s="12"/>
      <c r="LD239" s="12"/>
      <c r="LE239" s="12"/>
      <c r="LF239" s="12"/>
      <c r="LG239" s="12"/>
      <c r="LH239" s="12"/>
      <c r="LI239" s="12"/>
      <c r="LJ239" s="12"/>
      <c r="LK239" s="12"/>
      <c r="LL239" s="12"/>
      <c r="LM239" s="12"/>
      <c r="LN239" s="12"/>
      <c r="LO239" s="12"/>
      <c r="LP239" s="12"/>
      <c r="LQ239" s="12"/>
      <c r="LR239" s="12"/>
      <c r="LS239" s="12"/>
      <c r="LT239" s="12"/>
      <c r="LU239" s="12"/>
      <c r="LV239" s="12"/>
      <c r="LW239" s="12"/>
      <c r="LX239" s="12"/>
      <c r="LY239" s="12"/>
      <c r="LZ239" s="12"/>
      <c r="MA239" s="12"/>
      <c r="MB239" s="12"/>
      <c r="MC239" s="12"/>
      <c r="MD239" s="12"/>
      <c r="ME239" s="12"/>
      <c r="MF239" s="12"/>
      <c r="MG239" s="12"/>
      <c r="MH239" s="12"/>
      <c r="MI239" s="12"/>
      <c r="MJ239" s="12"/>
      <c r="MK239" s="12"/>
      <c r="ML239" s="12"/>
      <c r="MM239" s="12"/>
      <c r="MN239" s="12"/>
      <c r="MO239" s="12"/>
      <c r="MP239" s="12"/>
      <c r="MQ239" s="12"/>
      <c r="MR239" s="12"/>
      <c r="MS239" s="12"/>
      <c r="MT239" s="12"/>
      <c r="MU239" s="12"/>
      <c r="MV239" s="12"/>
      <c r="MW239" s="12"/>
      <c r="MX239" s="12"/>
      <c r="MY239" s="12"/>
      <c r="MZ239" s="12"/>
      <c r="NA239" s="12"/>
      <c r="NB239" s="12"/>
      <c r="NC239" s="12"/>
      <c r="ND239" s="12"/>
      <c r="NE239" s="12"/>
      <c r="NF239" s="12"/>
      <c r="NG239" s="12"/>
      <c r="NH239" s="12"/>
      <c r="NI239" s="12"/>
      <c r="NJ239" s="12"/>
      <c r="NK239" s="12"/>
      <c r="NL239" s="12"/>
      <c r="NM239" s="12"/>
      <c r="NN239" s="12"/>
      <c r="NO239" s="12"/>
      <c r="NP239" s="12"/>
      <c r="NQ239" s="12"/>
      <c r="NR239" s="12"/>
      <c r="NS239" s="12"/>
      <c r="NT239" s="12"/>
      <c r="NU239" s="12"/>
      <c r="NV239" s="12"/>
      <c r="NW239" s="12"/>
      <c r="NX239" s="12"/>
      <c r="NY239" s="12"/>
      <c r="NZ239" s="12"/>
      <c r="OA239" s="12"/>
      <c r="OB239" s="12"/>
      <c r="OC239" s="12"/>
      <c r="OD239" s="12"/>
      <c r="OE239" s="12"/>
      <c r="OF239" s="12"/>
      <c r="OG239" s="12"/>
      <c r="OH239" s="12"/>
      <c r="OI239" s="12"/>
      <c r="OJ239" s="12"/>
      <c r="OK239" s="12"/>
      <c r="OL239" s="12"/>
      <c r="OM239" s="12"/>
      <c r="ON239" s="12"/>
      <c r="OO239" s="12"/>
      <c r="OP239" s="12"/>
      <c r="OQ239" s="12"/>
      <c r="OR239" s="12"/>
      <c r="OS239" s="12"/>
      <c r="OT239" s="12"/>
      <c r="OU239" s="12"/>
      <c r="OV239" s="12"/>
      <c r="OW239" s="12"/>
      <c r="OX239" s="12"/>
      <c r="OY239" s="12"/>
      <c r="OZ239" s="12"/>
      <c r="PA239" s="12"/>
      <c r="PB239" s="12"/>
      <c r="PC239" s="12"/>
      <c r="PD239" s="12"/>
      <c r="PE239" s="12"/>
      <c r="PF239" s="12"/>
      <c r="PG239" s="12"/>
      <c r="PH239" s="12"/>
      <c r="PI239" s="12"/>
      <c r="PJ239" s="12"/>
      <c r="PK239" s="12"/>
      <c r="PL239" s="12"/>
      <c r="PM239" s="12"/>
      <c r="PN239" s="12"/>
      <c r="PO239" s="12"/>
      <c r="PP239" s="12"/>
      <c r="PQ239" s="12"/>
      <c r="PR239" s="12"/>
      <c r="PS239" s="12"/>
      <c r="PT239" s="12"/>
      <c r="PU239" s="12"/>
      <c r="PV239" s="12"/>
      <c r="PW239" s="12"/>
      <c r="PX239" s="12"/>
      <c r="PY239" s="12"/>
      <c r="PZ239" s="12"/>
      <c r="QA239" s="12"/>
      <c r="QB239" s="12"/>
      <c r="QC239" s="12"/>
      <c r="QD239" s="12"/>
      <c r="QE239" s="12"/>
      <c r="QF239" s="12"/>
      <c r="QG239" s="12"/>
      <c r="QH239" s="12"/>
      <c r="QI239" s="12"/>
      <c r="QJ239" s="12"/>
      <c r="QK239" s="12"/>
      <c r="QL239" s="12"/>
      <c r="QM239" s="12"/>
      <c r="QN239" s="12"/>
      <c r="QO239" s="12"/>
      <c r="QP239" s="12"/>
      <c r="QQ239" s="12"/>
      <c r="QR239" s="12"/>
      <c r="QS239" s="12"/>
      <c r="QT239" s="12"/>
      <c r="QU239" s="12"/>
      <c r="QV239" s="12"/>
      <c r="QW239" s="12"/>
      <c r="QX239" s="12"/>
      <c r="QY239" s="12"/>
      <c r="QZ239" s="12"/>
      <c r="RA239" s="12"/>
      <c r="RB239" s="12"/>
      <c r="RC239" s="12"/>
      <c r="RD239" s="12"/>
      <c r="RE239" s="12"/>
      <c r="RF239" s="12"/>
      <c r="RG239" s="12"/>
      <c r="RH239" s="12"/>
      <c r="RI239" s="12"/>
      <c r="RJ239" s="12"/>
      <c r="RK239" s="12"/>
      <c r="RL239" s="12"/>
      <c r="RM239" s="12"/>
      <c r="RN239" s="12"/>
      <c r="RO239" s="12"/>
      <c r="RP239" s="12"/>
      <c r="RQ239" s="12"/>
      <c r="RR239" s="12"/>
      <c r="RS239" s="12"/>
      <c r="RT239" s="12"/>
      <c r="RU239" s="12"/>
      <c r="RV239" s="12"/>
      <c r="RW239" s="12"/>
      <c r="RX239" s="12"/>
      <c r="RY239" s="12"/>
      <c r="RZ239" s="12"/>
      <c r="SA239" s="12"/>
      <c r="SB239" s="12"/>
      <c r="SC239" s="12"/>
      <c r="SD239" s="12"/>
      <c r="SE239" s="12"/>
      <c r="SF239" s="12"/>
      <c r="SG239" s="12"/>
      <c r="SH239" s="12"/>
      <c r="SI239" s="12"/>
      <c r="SJ239" s="12"/>
      <c r="SK239" s="12"/>
      <c r="SL239" s="12"/>
      <c r="SM239" s="12"/>
      <c r="SN239" s="12"/>
      <c r="SO239" s="12"/>
      <c r="SP239" s="12"/>
      <c r="SQ239" s="12"/>
      <c r="SR239" s="12"/>
      <c r="SS239" s="12"/>
      <c r="ST239" s="12"/>
      <c r="SU239" s="12"/>
      <c r="SV239" s="12"/>
      <c r="SW239" s="12"/>
      <c r="SX239" s="12"/>
      <c r="SY239" s="12"/>
      <c r="SZ239" s="12"/>
      <c r="TA239" s="12"/>
      <c r="TB239" s="12"/>
      <c r="TC239" s="12"/>
      <c r="TD239" s="12"/>
      <c r="TE239" s="12"/>
      <c r="TF239" s="12"/>
      <c r="TG239" s="12"/>
      <c r="TH239" s="12"/>
      <c r="TI239" s="12"/>
      <c r="TJ239" s="12"/>
      <c r="TK239" s="12"/>
      <c r="TL239" s="12"/>
      <c r="TM239" s="12"/>
      <c r="TN239" s="12"/>
      <c r="TO239" s="12"/>
      <c r="TP239" s="12"/>
      <c r="TQ239" s="12"/>
      <c r="TR239" s="12"/>
      <c r="TS239" s="12"/>
      <c r="TT239" s="12"/>
      <c r="TU239" s="12"/>
      <c r="TV239" s="12"/>
      <c r="TW239" s="12"/>
      <c r="TX239" s="12"/>
      <c r="TY239" s="12"/>
      <c r="TZ239" s="12"/>
      <c r="UA239" s="12"/>
      <c r="UB239" s="12"/>
      <c r="UC239" s="12"/>
      <c r="UD239" s="12"/>
      <c r="UE239" s="12"/>
      <c r="UF239" s="12"/>
      <c r="UG239" s="12"/>
      <c r="UH239" s="12"/>
      <c r="UI239" s="12"/>
      <c r="UJ239" s="12"/>
      <c r="UK239" s="12"/>
      <c r="UL239" s="12"/>
      <c r="UM239" s="12"/>
      <c r="UN239" s="12"/>
      <c r="UO239" s="12"/>
      <c r="UP239" s="12"/>
      <c r="UQ239" s="12"/>
      <c r="UR239" s="12"/>
      <c r="US239" s="12"/>
      <c r="UT239" s="12"/>
      <c r="UU239" s="12"/>
      <c r="UV239" s="12"/>
      <c r="UW239" s="12"/>
      <c r="UX239" s="12"/>
      <c r="UY239" s="12"/>
      <c r="UZ239" s="12"/>
      <c r="VA239" s="12"/>
      <c r="VB239" s="12"/>
      <c r="VC239" s="12"/>
      <c r="VD239" s="12"/>
      <c r="VE239" s="12"/>
      <c r="VF239" s="12"/>
      <c r="VG239" s="12"/>
      <c r="VH239" s="12"/>
      <c r="VI239" s="12"/>
      <c r="VJ239" s="12"/>
      <c r="VK239" s="12"/>
      <c r="VL239" s="12"/>
      <c r="VM239" s="12"/>
      <c r="VN239" s="12"/>
      <c r="VO239" s="12"/>
      <c r="VP239" s="12"/>
      <c r="VQ239" s="12"/>
      <c r="VR239" s="12"/>
      <c r="VS239" s="12"/>
      <c r="VT239" s="12"/>
      <c r="VU239" s="12"/>
      <c r="VV239" s="12"/>
      <c r="VW239" s="12"/>
      <c r="VX239" s="12"/>
      <c r="VY239" s="12"/>
      <c r="VZ239" s="12"/>
      <c r="WA239" s="12"/>
      <c r="WB239" s="12"/>
      <c r="WC239" s="12"/>
      <c r="WD239" s="12"/>
      <c r="WE239" s="12"/>
      <c r="WF239" s="12"/>
      <c r="WG239" s="12"/>
      <c r="WH239" s="12"/>
      <c r="WI239" s="12"/>
      <c r="WJ239" s="12"/>
      <c r="WK239" s="12"/>
      <c r="WL239" s="12"/>
      <c r="WM239" s="12"/>
      <c r="WN239" s="12"/>
      <c r="WO239" s="12"/>
      <c r="WP239" s="12"/>
      <c r="WQ239" s="12"/>
      <c r="WR239" s="12"/>
      <c r="WS239" s="12"/>
      <c r="WT239" s="12"/>
      <c r="WU239" s="12"/>
      <c r="WV239" s="12"/>
      <c r="WW239" s="12"/>
      <c r="WX239" s="12"/>
      <c r="WY239" s="12"/>
      <c r="WZ239" s="12"/>
      <c r="XA239" s="12"/>
      <c r="XB239" s="12"/>
      <c r="XC239" s="12"/>
      <c r="XD239" s="12"/>
      <c r="XE239" s="12"/>
      <c r="XF239" s="12"/>
      <c r="XG239" s="12"/>
      <c r="XH239" s="12"/>
      <c r="XI239" s="12"/>
      <c r="XJ239" s="12"/>
      <c r="XK239" s="12"/>
      <c r="XL239" s="12"/>
      <c r="XM239" s="12"/>
      <c r="XN239" s="12"/>
      <c r="XO239" s="12"/>
      <c r="XP239" s="12"/>
      <c r="XQ239" s="12"/>
      <c r="XR239" s="12"/>
      <c r="XS239" s="12"/>
      <c r="XT239" s="12"/>
      <c r="XU239" s="12"/>
      <c r="XV239" s="12"/>
      <c r="XW239" s="12"/>
      <c r="XX239" s="12"/>
      <c r="XY239" s="12"/>
      <c r="XZ239" s="12"/>
      <c r="YA239" s="12"/>
      <c r="YB239" s="12"/>
      <c r="YC239" s="12"/>
      <c r="YD239" s="12"/>
      <c r="YE239" s="12"/>
      <c r="YF239" s="12"/>
      <c r="YG239" s="12"/>
      <c r="YH239" s="12"/>
      <c r="YI239" s="12"/>
      <c r="YJ239" s="12"/>
      <c r="YK239" s="12"/>
      <c r="YL239" s="12"/>
      <c r="YM239" s="12"/>
      <c r="YN239" s="12"/>
      <c r="YO239" s="12"/>
      <c r="YP239" s="12"/>
      <c r="YQ239" s="12"/>
      <c r="YR239" s="12"/>
      <c r="YS239" s="12"/>
      <c r="YT239" s="12"/>
      <c r="YU239" s="12"/>
      <c r="YV239" s="12"/>
      <c r="YW239" s="12"/>
      <c r="YX239" s="12"/>
      <c r="YY239" s="12"/>
      <c r="YZ239" s="12"/>
      <c r="ZA239" s="12"/>
      <c r="ZB239" s="12"/>
      <c r="ZC239" s="12"/>
      <c r="ZD239" s="12"/>
      <c r="ZE239" s="12"/>
      <c r="ZF239" s="12"/>
      <c r="ZG239" s="12"/>
      <c r="ZH239" s="12"/>
      <c r="ZI239" s="12"/>
      <c r="ZJ239" s="12"/>
      <c r="ZK239" s="12"/>
      <c r="ZL239" s="12"/>
      <c r="ZM239" s="12"/>
      <c r="ZN239" s="12"/>
      <c r="ZO239" s="12"/>
      <c r="ZP239" s="12"/>
      <c r="ZQ239" s="12"/>
      <c r="ZR239" s="12"/>
      <c r="ZS239" s="12"/>
      <c r="ZT239" s="12"/>
      <c r="ZU239" s="12"/>
      <c r="ZV239" s="12"/>
      <c r="ZW239" s="12"/>
      <c r="ZX239" s="12"/>
      <c r="ZY239" s="12"/>
      <c r="ZZ239" s="12"/>
      <c r="AAA239" s="12"/>
      <c r="AAB239" s="12"/>
      <c r="AAC239" s="12"/>
      <c r="AAD239" s="12"/>
      <c r="AAE239" s="12"/>
      <c r="AAF239" s="12"/>
      <c r="AAG239" s="12"/>
      <c r="AAH239" s="12"/>
      <c r="AAI239" s="12"/>
      <c r="AAJ239" s="12"/>
      <c r="AAK239" s="12"/>
      <c r="AAL239" s="12"/>
      <c r="AAM239" s="12"/>
      <c r="AAN239" s="12"/>
      <c r="AAO239" s="12"/>
      <c r="AAP239" s="12"/>
      <c r="AAQ239" s="12"/>
      <c r="AAR239" s="12"/>
      <c r="AAS239" s="12"/>
      <c r="AAT239" s="12"/>
      <c r="AAU239" s="12"/>
      <c r="AAV239" s="12"/>
      <c r="AAW239" s="12"/>
      <c r="AAX239" s="12"/>
      <c r="AAY239" s="12"/>
      <c r="AAZ239" s="12"/>
      <c r="ABA239" s="12"/>
      <c r="ABB239" s="12"/>
      <c r="ABC239" s="12"/>
      <c r="ABD239" s="12"/>
      <c r="ABE239" s="12"/>
      <c r="ABF239" s="12"/>
      <c r="ABG239" s="12"/>
      <c r="ABH239" s="12"/>
      <c r="ABI239" s="12"/>
      <c r="ABJ239" s="12"/>
      <c r="ABK239" s="12"/>
      <c r="ABL239" s="12"/>
      <c r="ABM239" s="12"/>
      <c r="ABN239" s="12"/>
      <c r="ABO239" s="12"/>
      <c r="ABP239" s="12"/>
      <c r="ABQ239" s="12"/>
      <c r="ABR239" s="12"/>
      <c r="ABS239" s="12"/>
      <c r="ABT239" s="12"/>
      <c r="ABU239" s="12"/>
      <c r="ABV239" s="12"/>
      <c r="ABW239" s="12"/>
      <c r="ABX239" s="12"/>
      <c r="ABY239" s="12"/>
      <c r="ABZ239" s="12"/>
      <c r="ACA239" s="12"/>
      <c r="ACB239" s="12"/>
      <c r="ACC239" s="12"/>
      <c r="ACD239" s="12"/>
      <c r="ACE239" s="12"/>
      <c r="ACF239" s="12"/>
      <c r="ACG239" s="12"/>
      <c r="ACH239" s="12"/>
      <c r="ACI239" s="12"/>
      <c r="ACJ239" s="12"/>
      <c r="ACK239" s="12"/>
      <c r="ACL239" s="12"/>
      <c r="ACM239" s="12"/>
      <c r="ACN239" s="12"/>
      <c r="ACO239" s="12"/>
      <c r="ACP239" s="12"/>
      <c r="ACQ239" s="12"/>
      <c r="ACR239" s="12"/>
      <c r="ACS239" s="12"/>
      <c r="ACT239" s="12"/>
      <c r="ACU239" s="12"/>
      <c r="ACV239" s="12"/>
      <c r="ACW239" s="12"/>
      <c r="ACX239" s="12"/>
      <c r="ACY239" s="12"/>
      <c r="ACZ239" s="12"/>
      <c r="ADA239" s="12"/>
      <c r="ADB239" s="12"/>
      <c r="ADC239" s="12"/>
      <c r="ADD239" s="12"/>
      <c r="ADE239" s="12"/>
      <c r="ADF239" s="12"/>
      <c r="ADG239" s="12"/>
      <c r="ADH239" s="12"/>
      <c r="ADI239" s="12"/>
      <c r="ADJ239" s="12"/>
      <c r="ADK239" s="12"/>
      <c r="ADL239" s="12"/>
      <c r="ADM239" s="12"/>
      <c r="ADN239" s="12"/>
      <c r="ADO239" s="12"/>
      <c r="ADP239" s="12"/>
      <c r="ADQ239" s="12"/>
      <c r="ADR239" s="12"/>
      <c r="ADS239" s="12"/>
      <c r="ADT239" s="12"/>
      <c r="ADU239" s="12"/>
      <c r="ADV239" s="12"/>
      <c r="ADW239" s="12"/>
      <c r="ADX239" s="12"/>
      <c r="ADY239" s="12"/>
      <c r="ADZ239" s="12"/>
      <c r="AEA239" s="12"/>
      <c r="AEB239" s="12"/>
      <c r="AEC239" s="12"/>
      <c r="AED239" s="12"/>
      <c r="AEE239" s="12"/>
      <c r="AEF239" s="12"/>
      <c r="AEG239" s="12"/>
      <c r="AEH239" s="12"/>
      <c r="AEI239" s="12"/>
      <c r="AEJ239" s="12"/>
      <c r="AEK239" s="12"/>
      <c r="AEL239" s="12"/>
      <c r="AEM239" s="12"/>
      <c r="AEN239" s="12"/>
      <c r="AEO239" s="12"/>
      <c r="AEP239" s="12"/>
      <c r="AEQ239" s="12"/>
      <c r="AER239" s="12"/>
      <c r="AES239" s="12"/>
      <c r="AET239" s="12"/>
      <c r="AEU239" s="12"/>
      <c r="AEV239" s="12"/>
      <c r="AEW239" s="12"/>
      <c r="AEX239" s="12"/>
      <c r="AEY239" s="12"/>
      <c r="AEZ239" s="12"/>
      <c r="AFA239" s="12"/>
      <c r="AFB239" s="12"/>
      <c r="AFC239" s="12"/>
      <c r="AFD239" s="12"/>
      <c r="AFE239" s="12"/>
      <c r="AFF239" s="12"/>
      <c r="AFG239" s="12"/>
      <c r="AFH239" s="12"/>
      <c r="AFI239" s="12"/>
      <c r="AFJ239" s="12"/>
      <c r="AFK239" s="12"/>
      <c r="AFL239" s="12"/>
      <c r="AFM239" s="12"/>
      <c r="AFN239" s="12"/>
      <c r="AFO239" s="12"/>
      <c r="AFP239" s="12"/>
      <c r="AFQ239" s="12"/>
      <c r="AFR239" s="12"/>
      <c r="AFS239" s="12"/>
      <c r="AFT239" s="12"/>
      <c r="AFU239" s="12"/>
      <c r="AFV239" s="12"/>
      <c r="AFW239" s="12"/>
      <c r="AFX239" s="12"/>
      <c r="AFY239" s="12"/>
      <c r="AFZ239" s="12"/>
      <c r="AGA239" s="12"/>
      <c r="AGB239" s="12"/>
      <c r="AGC239" s="12"/>
      <c r="AGD239" s="12"/>
      <c r="AGE239" s="12"/>
      <c r="AGF239" s="12"/>
      <c r="AGG239" s="12"/>
      <c r="AGH239" s="12"/>
      <c r="AGI239" s="12"/>
      <c r="AGJ239" s="12"/>
      <c r="AGK239" s="12"/>
      <c r="AGL239" s="12"/>
      <c r="AGM239" s="12"/>
      <c r="AGN239" s="12"/>
      <c r="AGO239" s="12"/>
      <c r="AGP239" s="12"/>
      <c r="AGQ239" s="12"/>
      <c r="AGR239" s="12"/>
      <c r="AGS239" s="12"/>
      <c r="AGT239" s="12"/>
      <c r="AGU239" s="12"/>
      <c r="AGV239" s="12"/>
      <c r="AGW239" s="12"/>
      <c r="AGX239" s="12"/>
      <c r="AGY239" s="12"/>
      <c r="AGZ239" s="12"/>
      <c r="AHA239" s="12"/>
      <c r="AHB239" s="12"/>
      <c r="AHC239" s="12"/>
      <c r="AHD239" s="12"/>
      <c r="AHE239" s="12"/>
      <c r="AHF239" s="12"/>
      <c r="AHG239" s="12"/>
      <c r="AHH239" s="12"/>
      <c r="AHI239" s="12"/>
      <c r="AHJ239" s="12"/>
      <c r="AHK239" s="12"/>
      <c r="AHL239" s="12"/>
      <c r="AHM239" s="12"/>
      <c r="AHN239" s="12"/>
      <c r="AHO239" s="12"/>
      <c r="AHP239" s="12"/>
      <c r="AHQ239" s="12"/>
      <c r="AHR239" s="12"/>
      <c r="AHS239" s="12"/>
      <c r="AHT239" s="12"/>
      <c r="AHU239" s="12"/>
      <c r="AHV239" s="12"/>
      <c r="AHW239" s="12"/>
      <c r="AHX239" s="12"/>
      <c r="AHY239" s="12"/>
      <c r="AHZ239" s="12"/>
      <c r="AIA239" s="12"/>
      <c r="AIB239" s="12"/>
      <c r="AIC239" s="12"/>
      <c r="AID239" s="12"/>
      <c r="AIE239" s="12"/>
      <c r="AIF239" s="12"/>
      <c r="AIG239" s="12"/>
      <c r="AIH239" s="12"/>
      <c r="AII239" s="12"/>
      <c r="AIJ239" s="12"/>
      <c r="AIK239" s="12"/>
      <c r="AIL239" s="12"/>
      <c r="AIM239" s="12"/>
      <c r="AIN239" s="12"/>
      <c r="AIO239" s="12"/>
      <c r="AIP239" s="12"/>
      <c r="AIQ239" s="12"/>
      <c r="AIR239" s="12"/>
      <c r="AIS239" s="12"/>
      <c r="AIT239" s="12"/>
      <c r="AIU239" s="12"/>
      <c r="AIV239" s="12"/>
      <c r="AIW239" s="12"/>
      <c r="AIX239" s="12"/>
      <c r="AIY239" s="12"/>
      <c r="AIZ239" s="12"/>
      <c r="AJA239" s="12"/>
      <c r="AJB239" s="12"/>
      <c r="AJC239" s="12"/>
      <c r="AJD239" s="12"/>
      <c r="AJE239" s="12"/>
      <c r="AJF239" s="12"/>
      <c r="AJG239" s="12"/>
      <c r="AJH239" s="12"/>
      <c r="AJI239" s="12"/>
      <c r="AJJ239" s="12"/>
      <c r="AJK239" s="12"/>
      <c r="AJL239" s="12"/>
      <c r="AJM239" s="12"/>
      <c r="AJN239" s="12"/>
      <c r="AJO239" s="12"/>
      <c r="AJP239" s="12"/>
      <c r="AJQ239" s="12"/>
      <c r="AJR239" s="12"/>
      <c r="AJS239" s="12"/>
      <c r="AJT239" s="12"/>
      <c r="AJU239" s="12"/>
      <c r="AJV239" s="12"/>
      <c r="AJW239" s="12"/>
      <c r="AJX239" s="12"/>
      <c r="AJY239" s="12"/>
      <c r="AJZ239" s="12"/>
      <c r="AKA239" s="12"/>
      <c r="AKB239" s="12"/>
      <c r="AKC239" s="12"/>
      <c r="AKD239" s="12"/>
      <c r="AKE239" s="12"/>
      <c r="AKF239" s="12"/>
      <c r="AKG239" s="12"/>
      <c r="AKH239" s="12"/>
      <c r="AKI239" s="12"/>
      <c r="AKJ239" s="12"/>
      <c r="AKK239" s="12"/>
      <c r="AKL239" s="12"/>
      <c r="AKM239" s="12"/>
      <c r="AKN239" s="12"/>
      <c r="AKO239" s="12"/>
      <c r="AKP239" s="12"/>
      <c r="AKQ239" s="12"/>
      <c r="AKR239" s="12"/>
      <c r="AKS239" s="12"/>
      <c r="AKT239" s="12"/>
      <c r="AKU239" s="12"/>
      <c r="AKV239" s="12"/>
      <c r="AKW239" s="12"/>
      <c r="AKX239" s="12"/>
      <c r="AKY239" s="12"/>
      <c r="AKZ239" s="12"/>
      <c r="ALA239" s="12"/>
      <c r="ALB239" s="12"/>
      <c r="ALC239" s="12"/>
      <c r="ALD239" s="12"/>
      <c r="ALE239" s="12"/>
      <c r="ALF239" s="12"/>
      <c r="ALG239" s="12"/>
      <c r="ALH239" s="12"/>
      <c r="ALI239" s="12"/>
      <c r="ALJ239" s="12"/>
      <c r="ALK239" s="12"/>
      <c r="ALL239" s="12"/>
      <c r="ALM239" s="12"/>
      <c r="ALN239" s="12"/>
      <c r="ALO239" s="12"/>
      <c r="ALP239" s="12"/>
      <c r="ALQ239" s="12"/>
      <c r="ALR239" s="12"/>
      <c r="ALS239" s="12"/>
      <c r="ALT239" s="12"/>
      <c r="ALU239" s="12"/>
      <c r="ALV239" s="12"/>
      <c r="ALW239" s="12"/>
      <c r="ALX239" s="12"/>
      <c r="ALY239" s="12"/>
      <c r="ALZ239" s="12"/>
      <c r="AMA239" s="12"/>
      <c r="AMB239" s="12"/>
      <c r="AMC239" s="12"/>
      <c r="AMD239" s="12"/>
      <c r="AME239" s="12"/>
      <c r="AMF239" s="12"/>
      <c r="AMG239" s="12"/>
      <c r="AMH239" s="12"/>
      <c r="AMI239" s="12"/>
      <c r="AMJ239" s="12"/>
      <c r="AMK239" s="12"/>
      <c r="AML239" s="12"/>
      <c r="AMM239" s="12"/>
      <c r="AMN239" s="12"/>
      <c r="AMO239" s="12"/>
      <c r="AMP239" s="12"/>
      <c r="AMQ239" s="12"/>
      <c r="AMR239" s="12"/>
      <c r="AMS239" s="12"/>
      <c r="AMT239" s="12"/>
      <c r="AMU239" s="12"/>
      <c r="AMV239" s="12"/>
      <c r="AMW239" s="12"/>
      <c r="AMX239" s="12"/>
      <c r="AMY239" s="12"/>
      <c r="AMZ239" s="12"/>
      <c r="ANA239" s="12"/>
      <c r="ANB239" s="12"/>
      <c r="ANC239" s="12"/>
      <c r="AND239" s="12"/>
      <c r="ANE239" s="12"/>
      <c r="ANF239" s="12"/>
      <c r="ANG239" s="12"/>
      <c r="ANH239" s="12"/>
      <c r="ANI239" s="12"/>
      <c r="ANJ239" s="12"/>
      <c r="ANK239" s="12"/>
      <c r="ANL239" s="12"/>
      <c r="ANM239" s="12"/>
      <c r="ANN239" s="12"/>
      <c r="ANO239" s="12"/>
      <c r="ANP239" s="12"/>
      <c r="ANQ239" s="12"/>
      <c r="ANR239" s="12"/>
      <c r="ANS239" s="12"/>
      <c r="ANT239" s="12"/>
      <c r="ANU239" s="12"/>
      <c r="ANV239" s="12"/>
      <c r="ANW239" s="12"/>
      <c r="ANX239" s="12"/>
      <c r="ANY239" s="12"/>
      <c r="ANZ239" s="12"/>
      <c r="AOA239" s="12"/>
      <c r="AOB239" s="12"/>
      <c r="AOC239" s="12"/>
      <c r="AOD239" s="12"/>
      <c r="AOE239" s="12"/>
      <c r="AOF239" s="12"/>
      <c r="AOG239" s="12"/>
      <c r="AOH239" s="12"/>
      <c r="AOI239" s="12"/>
      <c r="AOJ239" s="12"/>
      <c r="AOK239" s="12"/>
      <c r="AOL239" s="12"/>
      <c r="AOM239" s="12"/>
      <c r="AON239" s="12"/>
      <c r="AOO239" s="12"/>
      <c r="AOP239" s="12"/>
      <c r="AOQ239" s="12"/>
      <c r="AOR239" s="12"/>
      <c r="AOS239" s="12"/>
      <c r="AOT239" s="12"/>
      <c r="AOU239" s="12"/>
      <c r="AOV239" s="12"/>
      <c r="AOW239" s="12"/>
      <c r="AOX239" s="12"/>
      <c r="AOY239" s="12"/>
      <c r="AOZ239" s="12"/>
      <c r="APA239" s="12"/>
      <c r="APB239" s="12"/>
      <c r="APC239" s="12"/>
      <c r="APD239" s="12"/>
      <c r="APE239" s="12"/>
      <c r="APF239" s="12"/>
      <c r="APG239" s="12"/>
      <c r="APH239" s="12"/>
      <c r="API239" s="12"/>
      <c r="APJ239" s="12"/>
      <c r="APK239" s="12"/>
      <c r="APL239" s="12"/>
      <c r="APM239" s="12"/>
      <c r="APN239" s="12"/>
      <c r="APO239" s="12"/>
      <c r="APP239" s="12"/>
      <c r="APQ239" s="12"/>
      <c r="APR239" s="12"/>
      <c r="APS239" s="12"/>
      <c r="APT239" s="12"/>
      <c r="APU239" s="12"/>
      <c r="APV239" s="12"/>
      <c r="APW239" s="12"/>
      <c r="APX239" s="12"/>
      <c r="APY239" s="12"/>
      <c r="APZ239" s="12"/>
      <c r="AQA239" s="12"/>
      <c r="AQB239" s="12"/>
      <c r="AQC239" s="12"/>
      <c r="AQD239" s="12"/>
      <c r="AQE239" s="12"/>
      <c r="AQF239" s="12"/>
      <c r="AQG239" s="12"/>
      <c r="AQH239" s="12"/>
      <c r="AQI239" s="12"/>
      <c r="AQJ239" s="12"/>
      <c r="AQK239" s="12"/>
      <c r="AQL239" s="12"/>
      <c r="AQM239" s="12"/>
      <c r="AQN239" s="12"/>
      <c r="AQO239" s="12"/>
      <c r="AQP239" s="12"/>
      <c r="AQQ239" s="12"/>
      <c r="AQR239" s="12"/>
      <c r="AQS239" s="12"/>
      <c r="AQT239" s="12"/>
      <c r="AQU239" s="12"/>
      <c r="AQV239" s="12"/>
      <c r="AQW239" s="12"/>
      <c r="AQX239" s="12"/>
      <c r="AQY239" s="12"/>
      <c r="AQZ239" s="12"/>
      <c r="ARA239" s="12"/>
      <c r="ARB239" s="12"/>
      <c r="ARC239" s="12"/>
      <c r="ARD239" s="12"/>
      <c r="ARE239" s="12"/>
      <c r="ARF239" s="12"/>
      <c r="ARG239" s="12"/>
      <c r="ARH239" s="12"/>
      <c r="ARI239" s="12"/>
      <c r="ARJ239" s="12"/>
      <c r="ARK239" s="12"/>
      <c r="ARL239" s="12"/>
      <c r="ARM239" s="12"/>
      <c r="ARN239" s="12"/>
      <c r="ARO239" s="12"/>
      <c r="ARP239" s="12"/>
      <c r="ARQ239" s="12"/>
      <c r="ARR239" s="12"/>
      <c r="ARS239" s="12"/>
      <c r="ART239" s="12"/>
      <c r="ARU239" s="12"/>
      <c r="ARV239" s="12"/>
      <c r="ARW239" s="12"/>
      <c r="ARX239" s="12"/>
      <c r="ARY239" s="12"/>
      <c r="ARZ239" s="12"/>
      <c r="ASA239" s="12"/>
      <c r="ASB239" s="12"/>
      <c r="ASC239" s="12"/>
      <c r="ASD239" s="12"/>
      <c r="ASE239" s="12"/>
      <c r="ASF239" s="12"/>
      <c r="ASG239" s="12"/>
      <c r="ASH239" s="12"/>
      <c r="ASI239" s="12"/>
      <c r="ASJ239" s="12"/>
      <c r="ASK239" s="12"/>
      <c r="ASL239" s="12"/>
      <c r="ASM239" s="12"/>
      <c r="ASN239" s="12"/>
      <c r="ASO239" s="12"/>
      <c r="ASP239" s="12"/>
      <c r="ASQ239" s="12"/>
      <c r="ASR239" s="12"/>
      <c r="ASS239" s="12"/>
      <c r="AST239" s="12"/>
      <c r="ASU239" s="12"/>
      <c r="ASV239" s="12"/>
      <c r="ASW239" s="12"/>
      <c r="ASX239" s="12"/>
      <c r="ASY239" s="12"/>
      <c r="ASZ239" s="12"/>
      <c r="ATA239" s="12"/>
      <c r="ATB239" s="12"/>
      <c r="ATC239" s="12"/>
      <c r="ATD239" s="12"/>
      <c r="ATE239" s="12"/>
      <c r="ATF239" s="12"/>
      <c r="ATG239" s="12"/>
      <c r="ATH239" s="12"/>
      <c r="ATI239" s="12"/>
      <c r="ATJ239" s="12"/>
      <c r="ATK239" s="12"/>
      <c r="ATL239" s="12"/>
      <c r="ATM239" s="12"/>
      <c r="ATN239" s="12"/>
      <c r="ATO239" s="12"/>
      <c r="ATP239" s="12"/>
      <c r="ATQ239" s="12"/>
      <c r="ATR239" s="12"/>
      <c r="ATS239" s="12"/>
      <c r="ATT239" s="12"/>
      <c r="ATU239" s="12"/>
      <c r="ATV239" s="12"/>
      <c r="ATW239" s="12"/>
      <c r="ATX239" s="12"/>
      <c r="ATY239" s="12"/>
      <c r="ATZ239" s="12"/>
      <c r="AUA239" s="12"/>
      <c r="AUB239" s="12"/>
      <c r="AUC239" s="12"/>
      <c r="AUD239" s="12"/>
      <c r="AUE239" s="12"/>
      <c r="AUF239" s="12"/>
      <c r="AUG239" s="12"/>
      <c r="AUH239" s="12"/>
      <c r="AUI239" s="12"/>
      <c r="AUJ239" s="12"/>
      <c r="AUK239" s="12"/>
      <c r="AUL239" s="12"/>
      <c r="AUM239" s="12"/>
      <c r="AUN239" s="12"/>
      <c r="AUO239" s="12"/>
      <c r="AUP239" s="12"/>
      <c r="AUQ239" s="12"/>
      <c r="AUR239" s="12"/>
      <c r="AUS239" s="12"/>
      <c r="AUT239" s="12"/>
      <c r="AUU239" s="12"/>
      <c r="AUV239" s="12"/>
      <c r="AUW239" s="12"/>
      <c r="AUX239" s="12"/>
      <c r="AUY239" s="12"/>
      <c r="AUZ239" s="12"/>
      <c r="AVA239" s="12"/>
      <c r="AVB239" s="12"/>
      <c r="AVC239" s="12"/>
      <c r="AVD239" s="12"/>
      <c r="AVE239" s="12"/>
      <c r="AVF239" s="12"/>
      <c r="AVG239" s="12"/>
      <c r="AVH239" s="12"/>
      <c r="AVI239" s="12"/>
      <c r="AVJ239" s="12"/>
      <c r="AVK239" s="12"/>
      <c r="AVL239" s="12"/>
      <c r="AVM239" s="12"/>
      <c r="AVN239" s="12"/>
      <c r="AVO239" s="12"/>
      <c r="AVP239" s="12"/>
      <c r="AVQ239" s="12"/>
      <c r="AVR239" s="12"/>
      <c r="AVS239" s="12"/>
      <c r="AVT239" s="12"/>
      <c r="AVU239" s="12"/>
      <c r="AVV239" s="12"/>
      <c r="AVW239" s="12"/>
      <c r="AVX239" s="12"/>
      <c r="AVY239" s="12"/>
      <c r="AVZ239" s="12"/>
      <c r="AWA239" s="12"/>
      <c r="AWB239" s="12"/>
      <c r="AWC239" s="12"/>
      <c r="AWD239" s="12"/>
      <c r="AWE239" s="12"/>
      <c r="AWF239" s="12"/>
      <c r="AWG239" s="12"/>
      <c r="AWH239" s="12"/>
      <c r="AWI239" s="12"/>
      <c r="AWJ239" s="12"/>
      <c r="AWK239" s="12"/>
      <c r="AWL239" s="12"/>
      <c r="AWM239" s="12"/>
      <c r="AWN239" s="12"/>
      <c r="AWO239" s="12"/>
      <c r="AWP239" s="12"/>
      <c r="AWQ239" s="12"/>
      <c r="AWR239" s="12"/>
      <c r="AWS239" s="12"/>
      <c r="AWT239" s="12"/>
      <c r="AWU239" s="12"/>
      <c r="AWV239" s="12"/>
      <c r="AWW239" s="12"/>
      <c r="AWX239" s="12"/>
      <c r="AWY239" s="12"/>
      <c r="AWZ239" s="12"/>
      <c r="AXA239" s="12"/>
      <c r="AXB239" s="12"/>
      <c r="AXC239" s="12"/>
      <c r="AXD239" s="12"/>
      <c r="AXE239" s="12"/>
      <c r="AXF239" s="12"/>
      <c r="AXG239" s="12"/>
      <c r="AXH239" s="12"/>
      <c r="AXI239" s="12"/>
      <c r="AXJ239" s="12"/>
      <c r="AXK239" s="12"/>
      <c r="AXL239" s="12"/>
      <c r="AXM239" s="12"/>
      <c r="AXN239" s="12"/>
      <c r="AXO239" s="12"/>
      <c r="AXP239" s="12"/>
      <c r="AXQ239" s="12"/>
      <c r="AXR239" s="12"/>
      <c r="AXS239" s="12"/>
      <c r="AXT239" s="12"/>
      <c r="AXU239" s="12"/>
      <c r="AXV239" s="12"/>
      <c r="AXW239" s="12"/>
      <c r="AXX239" s="12"/>
      <c r="AXY239" s="12"/>
      <c r="AXZ239" s="12"/>
      <c r="AYA239" s="12"/>
      <c r="AYB239" s="12"/>
      <c r="AYC239" s="12"/>
      <c r="AYD239" s="12"/>
      <c r="AYE239" s="12"/>
      <c r="AYF239" s="12"/>
      <c r="AYG239" s="12"/>
      <c r="AYH239" s="12"/>
      <c r="AYI239" s="12"/>
      <c r="AYJ239" s="12"/>
      <c r="AYK239" s="12"/>
      <c r="AYL239" s="12"/>
      <c r="AYM239" s="12"/>
      <c r="AYN239" s="12"/>
      <c r="AYO239" s="12"/>
      <c r="AYP239" s="12"/>
      <c r="AYQ239" s="12"/>
      <c r="AYR239" s="12"/>
      <c r="AYS239" s="12"/>
      <c r="AYT239" s="12"/>
      <c r="AYU239" s="12"/>
      <c r="AYV239" s="12"/>
      <c r="AYW239" s="12"/>
      <c r="AYX239" s="12"/>
      <c r="AYY239" s="12"/>
      <c r="AYZ239" s="12"/>
      <c r="AZA239" s="12"/>
      <c r="AZB239" s="12"/>
      <c r="AZC239" s="12"/>
      <c r="AZD239" s="12"/>
      <c r="AZE239" s="12"/>
      <c r="AZF239" s="12"/>
      <c r="AZG239" s="12"/>
      <c r="AZH239" s="12"/>
      <c r="AZI239" s="12"/>
      <c r="AZJ239" s="12"/>
      <c r="AZK239" s="12"/>
      <c r="AZL239" s="12"/>
      <c r="AZM239" s="12"/>
      <c r="AZN239" s="12"/>
      <c r="AZO239" s="12"/>
      <c r="AZP239" s="12"/>
      <c r="AZQ239" s="12"/>
      <c r="AZR239" s="12"/>
      <c r="AZS239" s="12"/>
      <c r="AZT239" s="12"/>
      <c r="AZU239" s="12"/>
      <c r="AZV239" s="12"/>
      <c r="AZW239" s="12"/>
      <c r="AZX239" s="12"/>
      <c r="AZY239" s="12"/>
      <c r="AZZ239" s="12"/>
      <c r="BAA239" s="12"/>
      <c r="BAB239" s="12"/>
      <c r="BAC239" s="12"/>
      <c r="BAD239" s="12"/>
      <c r="BAE239" s="12"/>
      <c r="BAF239" s="12"/>
      <c r="BAG239" s="12"/>
      <c r="BAH239" s="12"/>
      <c r="BAI239" s="12"/>
      <c r="BAJ239" s="12"/>
      <c r="BAK239" s="12"/>
      <c r="BAL239" s="12"/>
      <c r="BAM239" s="12"/>
      <c r="BAN239" s="12"/>
      <c r="BAO239" s="12"/>
      <c r="BAP239" s="12"/>
      <c r="BAQ239" s="12"/>
      <c r="BAR239" s="12"/>
      <c r="BAS239" s="12"/>
      <c r="BAT239" s="12"/>
      <c r="BAU239" s="12"/>
      <c r="BAV239" s="12"/>
      <c r="BAW239" s="12"/>
      <c r="BAX239" s="12"/>
      <c r="BAY239" s="12"/>
      <c r="BAZ239" s="12"/>
      <c r="BBA239" s="12"/>
      <c r="BBB239" s="12"/>
      <c r="BBC239" s="12"/>
      <c r="BBD239" s="12"/>
      <c r="BBE239" s="12"/>
      <c r="BBF239" s="12"/>
      <c r="BBG239" s="12"/>
      <c r="BBH239" s="12"/>
      <c r="BBI239" s="12"/>
      <c r="BBJ239" s="12"/>
      <c r="BBK239" s="12"/>
      <c r="BBL239" s="12"/>
      <c r="BBM239" s="12"/>
      <c r="BBN239" s="12"/>
      <c r="BBO239" s="12"/>
      <c r="BBP239" s="12"/>
      <c r="BBQ239" s="12"/>
      <c r="BBR239" s="12"/>
      <c r="BBS239" s="12"/>
      <c r="BBT239" s="12"/>
      <c r="BBU239" s="12"/>
      <c r="BBV239" s="12"/>
      <c r="BBW239" s="12"/>
      <c r="BBX239" s="12"/>
      <c r="BBY239" s="12"/>
      <c r="BBZ239" s="12"/>
      <c r="BCA239" s="12"/>
      <c r="BCB239" s="12"/>
      <c r="BCC239" s="12"/>
      <c r="BCD239" s="12"/>
      <c r="BCE239" s="12"/>
      <c r="BCF239" s="12"/>
      <c r="BCG239" s="12"/>
      <c r="BCH239" s="12"/>
      <c r="BCI239" s="12"/>
      <c r="BCJ239" s="12"/>
      <c r="BCK239" s="12"/>
      <c r="BCL239" s="12"/>
      <c r="BCM239" s="12"/>
      <c r="BCN239" s="12"/>
      <c r="BCO239" s="12"/>
      <c r="BCP239" s="12"/>
      <c r="BCQ239" s="12"/>
      <c r="BCR239" s="12"/>
      <c r="BCS239" s="12"/>
      <c r="BCT239" s="12"/>
      <c r="BCU239" s="12"/>
      <c r="BCV239" s="12"/>
      <c r="BCW239" s="12"/>
      <c r="BCX239" s="12"/>
      <c r="BCY239" s="12"/>
      <c r="BCZ239" s="12"/>
      <c r="BDA239" s="12"/>
      <c r="BDB239" s="12"/>
      <c r="BDC239" s="12"/>
      <c r="BDD239" s="12"/>
      <c r="BDE239" s="12"/>
      <c r="BDF239" s="12"/>
      <c r="BDG239" s="12"/>
      <c r="BDH239" s="12"/>
      <c r="BDI239" s="12"/>
      <c r="BDJ239" s="12"/>
      <c r="BDK239" s="12"/>
      <c r="BDL239" s="12"/>
      <c r="BDM239" s="12"/>
      <c r="BDN239" s="12"/>
      <c r="BDO239" s="12"/>
      <c r="BDP239" s="12"/>
      <c r="BDQ239" s="12"/>
      <c r="BDR239" s="12"/>
      <c r="BDS239" s="12"/>
      <c r="BDT239" s="12"/>
      <c r="BDU239" s="12"/>
      <c r="BDV239" s="12"/>
      <c r="BDW239" s="12"/>
      <c r="BDX239" s="12"/>
      <c r="BDY239" s="12"/>
      <c r="BDZ239" s="12"/>
      <c r="BEA239" s="12"/>
      <c r="BEB239" s="12"/>
      <c r="BEC239" s="12"/>
      <c r="BED239" s="12"/>
      <c r="BEE239" s="12"/>
      <c r="BEF239" s="12"/>
      <c r="BEG239" s="12"/>
      <c r="BEH239" s="12"/>
      <c r="BEI239" s="12"/>
      <c r="BEJ239" s="12"/>
      <c r="BEK239" s="12"/>
      <c r="BEL239" s="12"/>
      <c r="BEM239" s="12"/>
      <c r="BEN239" s="12"/>
      <c r="BEO239" s="12"/>
      <c r="BEP239" s="12"/>
      <c r="BEQ239" s="12"/>
      <c r="BER239" s="12"/>
      <c r="BES239" s="12"/>
      <c r="BET239" s="12"/>
      <c r="BEU239" s="12"/>
      <c r="BEV239" s="12"/>
      <c r="BEW239" s="12"/>
      <c r="BEX239" s="12"/>
      <c r="BEY239" s="12"/>
      <c r="BEZ239" s="12"/>
      <c r="BFA239" s="12"/>
      <c r="BFB239" s="12"/>
      <c r="BFC239" s="12"/>
      <c r="BFD239" s="12"/>
      <c r="BFE239" s="12"/>
      <c r="BFF239" s="12"/>
      <c r="BFG239" s="12"/>
      <c r="BFH239" s="12"/>
      <c r="BFI239" s="12"/>
      <c r="BFJ239" s="12"/>
      <c r="BFK239" s="12"/>
      <c r="BFL239" s="12"/>
      <c r="BFM239" s="12"/>
      <c r="BFN239" s="12"/>
      <c r="BFO239" s="12"/>
      <c r="BFP239" s="12"/>
      <c r="BFQ239" s="12"/>
      <c r="BFR239" s="12"/>
      <c r="BFS239" s="12"/>
      <c r="BFT239" s="12"/>
      <c r="BFU239" s="12"/>
      <c r="BFV239" s="12"/>
      <c r="BFW239" s="12"/>
      <c r="BFX239" s="12"/>
      <c r="BFY239" s="12"/>
      <c r="BFZ239" s="12"/>
      <c r="BGA239" s="12"/>
      <c r="BGB239" s="12"/>
      <c r="BGC239" s="12"/>
      <c r="BGD239" s="12"/>
      <c r="BGE239" s="12"/>
      <c r="BGF239" s="12"/>
      <c r="BGG239" s="12"/>
      <c r="BGH239" s="12"/>
      <c r="BGI239" s="12"/>
      <c r="BGJ239" s="12"/>
      <c r="BGK239" s="12"/>
      <c r="BGL239" s="12"/>
      <c r="BGM239" s="12"/>
      <c r="BGN239" s="12"/>
      <c r="BGO239" s="12"/>
      <c r="BGP239" s="12"/>
      <c r="BGQ239" s="12"/>
      <c r="BGR239" s="12"/>
    </row>
    <row r="240" spans="1:1552" s="5" customFormat="1" ht="15.75" customHeight="1" x14ac:dyDescent="0.25">
      <c r="A240" s="141"/>
      <c r="B240" s="130"/>
      <c r="C240" s="131">
        <v>2021</v>
      </c>
      <c r="D240" s="91" t="s">
        <v>12</v>
      </c>
      <c r="E240" s="91"/>
      <c r="F240" s="91" t="s">
        <v>12</v>
      </c>
      <c r="G240" s="91"/>
      <c r="H240" s="91" t="s">
        <v>12</v>
      </c>
      <c r="I240" s="91"/>
      <c r="J240" s="91" t="s">
        <v>12</v>
      </c>
      <c r="K240" s="91"/>
      <c r="L240" s="91" t="s">
        <v>12</v>
      </c>
      <c r="M240" s="91"/>
      <c r="N240" s="91" t="s">
        <v>12</v>
      </c>
      <c r="O240" s="91"/>
      <c r="P240" s="91" t="s">
        <v>12</v>
      </c>
      <c r="Q240" s="91"/>
      <c r="R240" s="91" t="s">
        <v>12</v>
      </c>
      <c r="S240" s="91"/>
      <c r="T240" s="91" t="s">
        <v>12</v>
      </c>
      <c r="U240" s="91"/>
      <c r="V240" s="91" t="s">
        <v>12</v>
      </c>
      <c r="W240" s="91"/>
      <c r="X240" s="91" t="s">
        <v>12</v>
      </c>
      <c r="Y240" s="91"/>
      <c r="Z240" s="91" t="s">
        <v>12</v>
      </c>
      <c r="AA240" s="91"/>
      <c r="AB240" s="91" t="s">
        <v>12</v>
      </c>
      <c r="AC240" s="91"/>
      <c r="AD240" s="91" t="s">
        <v>12</v>
      </c>
      <c r="AE240" s="91"/>
      <c r="AF240" s="91" t="s">
        <v>12</v>
      </c>
      <c r="AG240" s="91"/>
      <c r="AH240" s="91" t="s">
        <v>12</v>
      </c>
      <c r="AI240" s="91"/>
      <c r="AJ240" s="91" t="s">
        <v>12</v>
      </c>
      <c r="AK240" s="91"/>
      <c r="AL240" s="91" t="s">
        <v>12</v>
      </c>
      <c r="AM240" s="91"/>
      <c r="AN240" s="91" t="s">
        <v>12</v>
      </c>
      <c r="AO240" s="91"/>
      <c r="AP240" s="91" t="s">
        <v>12</v>
      </c>
      <c r="AQ240" s="91"/>
      <c r="AR240" s="91" t="s">
        <v>12</v>
      </c>
      <c r="AS240" s="91"/>
      <c r="AT240" s="91" t="s">
        <v>12</v>
      </c>
      <c r="AU240" s="91"/>
      <c r="AV240" s="91" t="s">
        <v>12</v>
      </c>
      <c r="AW240" s="91"/>
      <c r="AX240" s="91" t="s">
        <v>12</v>
      </c>
      <c r="AY240" s="91"/>
      <c r="AZ240" s="91" t="s">
        <v>12</v>
      </c>
      <c r="BA240" s="91"/>
      <c r="BB240" s="91">
        <v>317</v>
      </c>
      <c r="BC240" s="100" t="s">
        <v>85</v>
      </c>
      <c r="BD240" s="91" t="s">
        <v>12</v>
      </c>
      <c r="BE240" s="2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c r="HR240" s="12"/>
      <c r="HS240" s="12"/>
      <c r="HT240" s="12"/>
      <c r="HU240" s="12"/>
      <c r="HV240" s="12"/>
      <c r="HW240" s="12"/>
      <c r="HX240" s="12"/>
      <c r="HY240" s="12"/>
      <c r="HZ240" s="12"/>
      <c r="IA240" s="12"/>
      <c r="IB240" s="12"/>
      <c r="IC240" s="12"/>
      <c r="ID240" s="12"/>
      <c r="IE240" s="12"/>
      <c r="IF240" s="12"/>
      <c r="IG240" s="12"/>
      <c r="IH240" s="12"/>
      <c r="II240" s="12"/>
      <c r="IJ240" s="12"/>
      <c r="IK240" s="12"/>
      <c r="IL240" s="12"/>
      <c r="IM240" s="12"/>
      <c r="IN240" s="12"/>
      <c r="IO240" s="12"/>
      <c r="IP240" s="12"/>
      <c r="IQ240" s="12"/>
      <c r="IR240" s="12"/>
      <c r="IS240" s="12"/>
      <c r="IT240" s="12"/>
      <c r="IU240" s="12"/>
      <c r="IV240" s="12"/>
      <c r="IW240" s="12"/>
      <c r="IX240" s="12"/>
      <c r="IY240" s="12"/>
      <c r="IZ240" s="12"/>
      <c r="JA240" s="12"/>
      <c r="JB240" s="12"/>
      <c r="JC240" s="12"/>
      <c r="JD240" s="12"/>
      <c r="JE240" s="12"/>
      <c r="JF240" s="12"/>
      <c r="JG240" s="12"/>
      <c r="JH240" s="12"/>
      <c r="JI240" s="12"/>
      <c r="JJ240" s="12"/>
      <c r="JK240" s="12"/>
      <c r="JL240" s="12"/>
      <c r="JM240" s="12"/>
      <c r="JN240" s="12"/>
      <c r="JO240" s="12"/>
      <c r="JP240" s="12"/>
      <c r="JQ240" s="12"/>
      <c r="JR240" s="12"/>
      <c r="JS240" s="12"/>
      <c r="JT240" s="12"/>
      <c r="JU240" s="12"/>
      <c r="JV240" s="12"/>
      <c r="JW240" s="12"/>
      <c r="JX240" s="12"/>
      <c r="JY240" s="12"/>
      <c r="JZ240" s="12"/>
      <c r="KA240" s="12"/>
      <c r="KB240" s="12"/>
      <c r="KC240" s="12"/>
      <c r="KD240" s="12"/>
      <c r="KE240" s="12"/>
      <c r="KF240" s="12"/>
      <c r="KG240" s="12"/>
      <c r="KH240" s="12"/>
      <c r="KI240" s="12"/>
      <c r="KJ240" s="12"/>
      <c r="KK240" s="12"/>
      <c r="KL240" s="12"/>
      <c r="KM240" s="12"/>
      <c r="KN240" s="12"/>
      <c r="KO240" s="12"/>
      <c r="KP240" s="12"/>
      <c r="KQ240" s="12"/>
      <c r="KR240" s="12"/>
      <c r="KS240" s="12"/>
      <c r="KT240" s="12"/>
      <c r="KU240" s="12"/>
      <c r="KV240" s="12"/>
      <c r="KW240" s="12"/>
      <c r="KX240" s="12"/>
      <c r="KY240" s="12"/>
      <c r="KZ240" s="12"/>
      <c r="LA240" s="12"/>
      <c r="LB240" s="12"/>
      <c r="LC240" s="12"/>
      <c r="LD240" s="12"/>
      <c r="LE240" s="12"/>
      <c r="LF240" s="12"/>
      <c r="LG240" s="12"/>
      <c r="LH240" s="12"/>
      <c r="LI240" s="12"/>
      <c r="LJ240" s="12"/>
      <c r="LK240" s="12"/>
      <c r="LL240" s="12"/>
      <c r="LM240" s="12"/>
      <c r="LN240" s="12"/>
      <c r="LO240" s="12"/>
      <c r="LP240" s="12"/>
      <c r="LQ240" s="12"/>
      <c r="LR240" s="12"/>
      <c r="LS240" s="12"/>
      <c r="LT240" s="12"/>
      <c r="LU240" s="12"/>
      <c r="LV240" s="12"/>
      <c r="LW240" s="12"/>
      <c r="LX240" s="12"/>
      <c r="LY240" s="12"/>
      <c r="LZ240" s="12"/>
      <c r="MA240" s="12"/>
      <c r="MB240" s="12"/>
      <c r="MC240" s="12"/>
      <c r="MD240" s="12"/>
      <c r="ME240" s="12"/>
      <c r="MF240" s="12"/>
      <c r="MG240" s="12"/>
      <c r="MH240" s="12"/>
      <c r="MI240" s="12"/>
      <c r="MJ240" s="12"/>
      <c r="MK240" s="12"/>
      <c r="ML240" s="12"/>
      <c r="MM240" s="12"/>
      <c r="MN240" s="12"/>
      <c r="MO240" s="12"/>
      <c r="MP240" s="12"/>
      <c r="MQ240" s="12"/>
      <c r="MR240" s="12"/>
      <c r="MS240" s="12"/>
      <c r="MT240" s="12"/>
      <c r="MU240" s="12"/>
      <c r="MV240" s="12"/>
      <c r="MW240" s="12"/>
      <c r="MX240" s="12"/>
      <c r="MY240" s="12"/>
      <c r="MZ240" s="12"/>
      <c r="NA240" s="12"/>
      <c r="NB240" s="12"/>
      <c r="NC240" s="12"/>
      <c r="ND240" s="12"/>
      <c r="NE240" s="12"/>
      <c r="NF240" s="12"/>
      <c r="NG240" s="12"/>
      <c r="NH240" s="12"/>
      <c r="NI240" s="12"/>
      <c r="NJ240" s="12"/>
      <c r="NK240" s="12"/>
      <c r="NL240" s="12"/>
      <c r="NM240" s="12"/>
      <c r="NN240" s="12"/>
      <c r="NO240" s="12"/>
      <c r="NP240" s="12"/>
      <c r="NQ240" s="12"/>
      <c r="NR240" s="12"/>
      <c r="NS240" s="12"/>
      <c r="NT240" s="12"/>
      <c r="NU240" s="12"/>
      <c r="NV240" s="12"/>
      <c r="NW240" s="12"/>
      <c r="NX240" s="12"/>
      <c r="NY240" s="12"/>
      <c r="NZ240" s="12"/>
      <c r="OA240" s="12"/>
      <c r="OB240" s="12"/>
      <c r="OC240" s="12"/>
      <c r="OD240" s="12"/>
      <c r="OE240" s="12"/>
      <c r="OF240" s="12"/>
      <c r="OG240" s="12"/>
      <c r="OH240" s="12"/>
      <c r="OI240" s="12"/>
      <c r="OJ240" s="12"/>
      <c r="OK240" s="12"/>
      <c r="OL240" s="12"/>
      <c r="OM240" s="12"/>
      <c r="ON240" s="12"/>
      <c r="OO240" s="12"/>
      <c r="OP240" s="12"/>
      <c r="OQ240" s="12"/>
      <c r="OR240" s="12"/>
      <c r="OS240" s="12"/>
      <c r="OT240" s="12"/>
      <c r="OU240" s="12"/>
      <c r="OV240" s="12"/>
      <c r="OW240" s="12"/>
      <c r="OX240" s="12"/>
      <c r="OY240" s="12"/>
      <c r="OZ240" s="12"/>
      <c r="PA240" s="12"/>
      <c r="PB240" s="12"/>
      <c r="PC240" s="12"/>
      <c r="PD240" s="12"/>
      <c r="PE240" s="12"/>
      <c r="PF240" s="12"/>
      <c r="PG240" s="12"/>
      <c r="PH240" s="12"/>
      <c r="PI240" s="12"/>
      <c r="PJ240" s="12"/>
      <c r="PK240" s="12"/>
      <c r="PL240" s="12"/>
      <c r="PM240" s="12"/>
      <c r="PN240" s="12"/>
      <c r="PO240" s="12"/>
      <c r="PP240" s="12"/>
      <c r="PQ240" s="12"/>
      <c r="PR240" s="12"/>
      <c r="PS240" s="12"/>
      <c r="PT240" s="12"/>
      <c r="PU240" s="12"/>
      <c r="PV240" s="12"/>
      <c r="PW240" s="12"/>
      <c r="PX240" s="12"/>
      <c r="PY240" s="12"/>
      <c r="PZ240" s="12"/>
      <c r="QA240" s="12"/>
      <c r="QB240" s="12"/>
      <c r="QC240" s="12"/>
      <c r="QD240" s="12"/>
      <c r="QE240" s="12"/>
      <c r="QF240" s="12"/>
      <c r="QG240" s="12"/>
      <c r="QH240" s="12"/>
      <c r="QI240" s="12"/>
      <c r="QJ240" s="12"/>
      <c r="QK240" s="12"/>
      <c r="QL240" s="12"/>
      <c r="QM240" s="12"/>
      <c r="QN240" s="12"/>
      <c r="QO240" s="12"/>
      <c r="QP240" s="12"/>
      <c r="QQ240" s="12"/>
      <c r="QR240" s="12"/>
      <c r="QS240" s="12"/>
      <c r="QT240" s="12"/>
      <c r="QU240" s="12"/>
      <c r="QV240" s="12"/>
      <c r="QW240" s="12"/>
      <c r="QX240" s="12"/>
      <c r="QY240" s="12"/>
      <c r="QZ240" s="12"/>
      <c r="RA240" s="12"/>
      <c r="RB240" s="12"/>
      <c r="RC240" s="12"/>
      <c r="RD240" s="12"/>
      <c r="RE240" s="12"/>
      <c r="RF240" s="12"/>
      <c r="RG240" s="12"/>
      <c r="RH240" s="12"/>
      <c r="RI240" s="12"/>
      <c r="RJ240" s="12"/>
      <c r="RK240" s="12"/>
      <c r="RL240" s="12"/>
      <c r="RM240" s="12"/>
      <c r="RN240" s="12"/>
      <c r="RO240" s="12"/>
      <c r="RP240" s="12"/>
      <c r="RQ240" s="12"/>
      <c r="RR240" s="12"/>
      <c r="RS240" s="12"/>
      <c r="RT240" s="12"/>
      <c r="RU240" s="12"/>
      <c r="RV240" s="12"/>
      <c r="RW240" s="12"/>
      <c r="RX240" s="12"/>
      <c r="RY240" s="12"/>
      <c r="RZ240" s="12"/>
      <c r="SA240" s="12"/>
      <c r="SB240" s="12"/>
      <c r="SC240" s="12"/>
      <c r="SD240" s="12"/>
      <c r="SE240" s="12"/>
      <c r="SF240" s="12"/>
      <c r="SG240" s="12"/>
      <c r="SH240" s="12"/>
      <c r="SI240" s="12"/>
      <c r="SJ240" s="12"/>
      <c r="SK240" s="12"/>
      <c r="SL240" s="12"/>
      <c r="SM240" s="12"/>
      <c r="SN240" s="12"/>
      <c r="SO240" s="12"/>
      <c r="SP240" s="12"/>
      <c r="SQ240" s="12"/>
      <c r="SR240" s="12"/>
      <c r="SS240" s="12"/>
      <c r="ST240" s="12"/>
      <c r="SU240" s="12"/>
      <c r="SV240" s="12"/>
      <c r="SW240" s="12"/>
      <c r="SX240" s="12"/>
      <c r="SY240" s="12"/>
      <c r="SZ240" s="12"/>
      <c r="TA240" s="12"/>
      <c r="TB240" s="12"/>
      <c r="TC240" s="12"/>
      <c r="TD240" s="12"/>
      <c r="TE240" s="12"/>
      <c r="TF240" s="12"/>
      <c r="TG240" s="12"/>
      <c r="TH240" s="12"/>
      <c r="TI240" s="12"/>
      <c r="TJ240" s="12"/>
      <c r="TK240" s="12"/>
      <c r="TL240" s="12"/>
      <c r="TM240" s="12"/>
      <c r="TN240" s="12"/>
      <c r="TO240" s="12"/>
      <c r="TP240" s="12"/>
      <c r="TQ240" s="12"/>
      <c r="TR240" s="12"/>
      <c r="TS240" s="12"/>
      <c r="TT240" s="12"/>
      <c r="TU240" s="12"/>
      <c r="TV240" s="12"/>
      <c r="TW240" s="12"/>
      <c r="TX240" s="12"/>
      <c r="TY240" s="12"/>
      <c r="TZ240" s="12"/>
      <c r="UA240" s="12"/>
      <c r="UB240" s="12"/>
      <c r="UC240" s="12"/>
      <c r="UD240" s="12"/>
      <c r="UE240" s="12"/>
      <c r="UF240" s="12"/>
      <c r="UG240" s="12"/>
      <c r="UH240" s="12"/>
      <c r="UI240" s="12"/>
      <c r="UJ240" s="12"/>
      <c r="UK240" s="12"/>
      <c r="UL240" s="12"/>
      <c r="UM240" s="12"/>
      <c r="UN240" s="12"/>
      <c r="UO240" s="12"/>
      <c r="UP240" s="12"/>
      <c r="UQ240" s="12"/>
      <c r="UR240" s="12"/>
      <c r="US240" s="12"/>
      <c r="UT240" s="12"/>
      <c r="UU240" s="12"/>
      <c r="UV240" s="12"/>
      <c r="UW240" s="12"/>
      <c r="UX240" s="12"/>
      <c r="UY240" s="12"/>
      <c r="UZ240" s="12"/>
      <c r="VA240" s="12"/>
      <c r="VB240" s="12"/>
      <c r="VC240" s="12"/>
      <c r="VD240" s="12"/>
      <c r="VE240" s="12"/>
      <c r="VF240" s="12"/>
      <c r="VG240" s="12"/>
      <c r="VH240" s="12"/>
      <c r="VI240" s="12"/>
      <c r="VJ240" s="12"/>
      <c r="VK240" s="12"/>
      <c r="VL240" s="12"/>
      <c r="VM240" s="12"/>
      <c r="VN240" s="12"/>
      <c r="VO240" s="12"/>
      <c r="VP240" s="12"/>
      <c r="VQ240" s="12"/>
      <c r="VR240" s="12"/>
      <c r="VS240" s="12"/>
      <c r="VT240" s="12"/>
      <c r="VU240" s="12"/>
      <c r="VV240" s="12"/>
      <c r="VW240" s="12"/>
      <c r="VX240" s="12"/>
      <c r="VY240" s="12"/>
      <c r="VZ240" s="12"/>
      <c r="WA240" s="12"/>
      <c r="WB240" s="12"/>
      <c r="WC240" s="12"/>
      <c r="WD240" s="12"/>
      <c r="WE240" s="12"/>
      <c r="WF240" s="12"/>
      <c r="WG240" s="12"/>
      <c r="WH240" s="12"/>
      <c r="WI240" s="12"/>
      <c r="WJ240" s="12"/>
      <c r="WK240" s="12"/>
      <c r="WL240" s="12"/>
      <c r="WM240" s="12"/>
      <c r="WN240" s="12"/>
      <c r="WO240" s="12"/>
      <c r="WP240" s="12"/>
      <c r="WQ240" s="12"/>
      <c r="WR240" s="12"/>
      <c r="WS240" s="12"/>
      <c r="WT240" s="12"/>
      <c r="WU240" s="12"/>
      <c r="WV240" s="12"/>
      <c r="WW240" s="12"/>
      <c r="WX240" s="12"/>
      <c r="WY240" s="12"/>
      <c r="WZ240" s="12"/>
      <c r="XA240" s="12"/>
      <c r="XB240" s="12"/>
      <c r="XC240" s="12"/>
      <c r="XD240" s="12"/>
      <c r="XE240" s="12"/>
      <c r="XF240" s="12"/>
      <c r="XG240" s="12"/>
      <c r="XH240" s="12"/>
      <c r="XI240" s="12"/>
      <c r="XJ240" s="12"/>
      <c r="XK240" s="12"/>
      <c r="XL240" s="12"/>
      <c r="XM240" s="12"/>
      <c r="XN240" s="12"/>
      <c r="XO240" s="12"/>
      <c r="XP240" s="12"/>
      <c r="XQ240" s="12"/>
      <c r="XR240" s="12"/>
      <c r="XS240" s="12"/>
      <c r="XT240" s="12"/>
      <c r="XU240" s="12"/>
      <c r="XV240" s="12"/>
      <c r="XW240" s="12"/>
      <c r="XX240" s="12"/>
      <c r="XY240" s="12"/>
      <c r="XZ240" s="12"/>
      <c r="YA240" s="12"/>
      <c r="YB240" s="12"/>
      <c r="YC240" s="12"/>
      <c r="YD240" s="12"/>
      <c r="YE240" s="12"/>
      <c r="YF240" s="12"/>
      <c r="YG240" s="12"/>
      <c r="YH240" s="12"/>
      <c r="YI240" s="12"/>
      <c r="YJ240" s="12"/>
      <c r="YK240" s="12"/>
      <c r="YL240" s="12"/>
      <c r="YM240" s="12"/>
      <c r="YN240" s="12"/>
      <c r="YO240" s="12"/>
      <c r="YP240" s="12"/>
      <c r="YQ240" s="12"/>
      <c r="YR240" s="12"/>
      <c r="YS240" s="12"/>
      <c r="YT240" s="12"/>
      <c r="YU240" s="12"/>
      <c r="YV240" s="12"/>
      <c r="YW240" s="12"/>
      <c r="YX240" s="12"/>
      <c r="YY240" s="12"/>
      <c r="YZ240" s="12"/>
      <c r="ZA240" s="12"/>
      <c r="ZB240" s="12"/>
      <c r="ZC240" s="12"/>
      <c r="ZD240" s="12"/>
      <c r="ZE240" s="12"/>
      <c r="ZF240" s="12"/>
      <c r="ZG240" s="12"/>
      <c r="ZH240" s="12"/>
      <c r="ZI240" s="12"/>
      <c r="ZJ240" s="12"/>
      <c r="ZK240" s="12"/>
      <c r="ZL240" s="12"/>
      <c r="ZM240" s="12"/>
      <c r="ZN240" s="12"/>
      <c r="ZO240" s="12"/>
      <c r="ZP240" s="12"/>
      <c r="ZQ240" s="12"/>
      <c r="ZR240" s="12"/>
      <c r="ZS240" s="12"/>
      <c r="ZT240" s="12"/>
      <c r="ZU240" s="12"/>
      <c r="ZV240" s="12"/>
      <c r="ZW240" s="12"/>
      <c r="ZX240" s="12"/>
      <c r="ZY240" s="12"/>
      <c r="ZZ240" s="12"/>
      <c r="AAA240" s="12"/>
      <c r="AAB240" s="12"/>
      <c r="AAC240" s="12"/>
      <c r="AAD240" s="12"/>
      <c r="AAE240" s="12"/>
      <c r="AAF240" s="12"/>
      <c r="AAG240" s="12"/>
      <c r="AAH240" s="12"/>
      <c r="AAI240" s="12"/>
      <c r="AAJ240" s="12"/>
      <c r="AAK240" s="12"/>
      <c r="AAL240" s="12"/>
      <c r="AAM240" s="12"/>
      <c r="AAN240" s="12"/>
      <c r="AAO240" s="12"/>
      <c r="AAP240" s="12"/>
      <c r="AAQ240" s="12"/>
      <c r="AAR240" s="12"/>
      <c r="AAS240" s="12"/>
      <c r="AAT240" s="12"/>
      <c r="AAU240" s="12"/>
      <c r="AAV240" s="12"/>
      <c r="AAW240" s="12"/>
      <c r="AAX240" s="12"/>
      <c r="AAY240" s="12"/>
      <c r="AAZ240" s="12"/>
      <c r="ABA240" s="12"/>
      <c r="ABB240" s="12"/>
      <c r="ABC240" s="12"/>
      <c r="ABD240" s="12"/>
      <c r="ABE240" s="12"/>
      <c r="ABF240" s="12"/>
      <c r="ABG240" s="12"/>
      <c r="ABH240" s="12"/>
      <c r="ABI240" s="12"/>
      <c r="ABJ240" s="12"/>
      <c r="ABK240" s="12"/>
      <c r="ABL240" s="12"/>
      <c r="ABM240" s="12"/>
      <c r="ABN240" s="12"/>
      <c r="ABO240" s="12"/>
      <c r="ABP240" s="12"/>
      <c r="ABQ240" s="12"/>
      <c r="ABR240" s="12"/>
      <c r="ABS240" s="12"/>
      <c r="ABT240" s="12"/>
      <c r="ABU240" s="12"/>
      <c r="ABV240" s="12"/>
      <c r="ABW240" s="12"/>
      <c r="ABX240" s="12"/>
      <c r="ABY240" s="12"/>
      <c r="ABZ240" s="12"/>
      <c r="ACA240" s="12"/>
      <c r="ACB240" s="12"/>
      <c r="ACC240" s="12"/>
      <c r="ACD240" s="12"/>
      <c r="ACE240" s="12"/>
      <c r="ACF240" s="12"/>
      <c r="ACG240" s="12"/>
      <c r="ACH240" s="12"/>
      <c r="ACI240" s="12"/>
      <c r="ACJ240" s="12"/>
      <c r="ACK240" s="12"/>
      <c r="ACL240" s="12"/>
      <c r="ACM240" s="12"/>
      <c r="ACN240" s="12"/>
      <c r="ACO240" s="12"/>
      <c r="ACP240" s="12"/>
      <c r="ACQ240" s="12"/>
      <c r="ACR240" s="12"/>
      <c r="ACS240" s="12"/>
      <c r="ACT240" s="12"/>
      <c r="ACU240" s="12"/>
      <c r="ACV240" s="12"/>
      <c r="ACW240" s="12"/>
      <c r="ACX240" s="12"/>
      <c r="ACY240" s="12"/>
      <c r="ACZ240" s="12"/>
      <c r="ADA240" s="12"/>
      <c r="ADB240" s="12"/>
      <c r="ADC240" s="12"/>
      <c r="ADD240" s="12"/>
      <c r="ADE240" s="12"/>
      <c r="ADF240" s="12"/>
      <c r="ADG240" s="12"/>
      <c r="ADH240" s="12"/>
      <c r="ADI240" s="12"/>
      <c r="ADJ240" s="12"/>
      <c r="ADK240" s="12"/>
      <c r="ADL240" s="12"/>
      <c r="ADM240" s="12"/>
      <c r="ADN240" s="12"/>
      <c r="ADO240" s="12"/>
      <c r="ADP240" s="12"/>
      <c r="ADQ240" s="12"/>
      <c r="ADR240" s="12"/>
      <c r="ADS240" s="12"/>
      <c r="ADT240" s="12"/>
      <c r="ADU240" s="12"/>
      <c r="ADV240" s="12"/>
      <c r="ADW240" s="12"/>
      <c r="ADX240" s="12"/>
      <c r="ADY240" s="12"/>
      <c r="ADZ240" s="12"/>
      <c r="AEA240" s="12"/>
      <c r="AEB240" s="12"/>
      <c r="AEC240" s="12"/>
      <c r="AED240" s="12"/>
      <c r="AEE240" s="12"/>
      <c r="AEF240" s="12"/>
      <c r="AEG240" s="12"/>
      <c r="AEH240" s="12"/>
      <c r="AEI240" s="12"/>
      <c r="AEJ240" s="12"/>
      <c r="AEK240" s="12"/>
      <c r="AEL240" s="12"/>
      <c r="AEM240" s="12"/>
      <c r="AEN240" s="12"/>
      <c r="AEO240" s="12"/>
      <c r="AEP240" s="12"/>
      <c r="AEQ240" s="12"/>
      <c r="AER240" s="12"/>
      <c r="AES240" s="12"/>
      <c r="AET240" s="12"/>
      <c r="AEU240" s="12"/>
      <c r="AEV240" s="12"/>
      <c r="AEW240" s="12"/>
      <c r="AEX240" s="12"/>
      <c r="AEY240" s="12"/>
      <c r="AEZ240" s="12"/>
      <c r="AFA240" s="12"/>
      <c r="AFB240" s="12"/>
      <c r="AFC240" s="12"/>
      <c r="AFD240" s="12"/>
      <c r="AFE240" s="12"/>
      <c r="AFF240" s="12"/>
      <c r="AFG240" s="12"/>
      <c r="AFH240" s="12"/>
      <c r="AFI240" s="12"/>
      <c r="AFJ240" s="12"/>
      <c r="AFK240" s="12"/>
      <c r="AFL240" s="12"/>
      <c r="AFM240" s="12"/>
      <c r="AFN240" s="12"/>
      <c r="AFO240" s="12"/>
      <c r="AFP240" s="12"/>
      <c r="AFQ240" s="12"/>
      <c r="AFR240" s="12"/>
      <c r="AFS240" s="12"/>
      <c r="AFT240" s="12"/>
      <c r="AFU240" s="12"/>
      <c r="AFV240" s="12"/>
      <c r="AFW240" s="12"/>
      <c r="AFX240" s="12"/>
      <c r="AFY240" s="12"/>
      <c r="AFZ240" s="12"/>
      <c r="AGA240" s="12"/>
      <c r="AGB240" s="12"/>
      <c r="AGC240" s="12"/>
      <c r="AGD240" s="12"/>
      <c r="AGE240" s="12"/>
      <c r="AGF240" s="12"/>
      <c r="AGG240" s="12"/>
      <c r="AGH240" s="12"/>
      <c r="AGI240" s="12"/>
      <c r="AGJ240" s="12"/>
      <c r="AGK240" s="12"/>
      <c r="AGL240" s="12"/>
      <c r="AGM240" s="12"/>
      <c r="AGN240" s="12"/>
      <c r="AGO240" s="12"/>
      <c r="AGP240" s="12"/>
      <c r="AGQ240" s="12"/>
      <c r="AGR240" s="12"/>
      <c r="AGS240" s="12"/>
      <c r="AGT240" s="12"/>
      <c r="AGU240" s="12"/>
      <c r="AGV240" s="12"/>
      <c r="AGW240" s="12"/>
      <c r="AGX240" s="12"/>
      <c r="AGY240" s="12"/>
      <c r="AGZ240" s="12"/>
      <c r="AHA240" s="12"/>
      <c r="AHB240" s="12"/>
      <c r="AHC240" s="12"/>
      <c r="AHD240" s="12"/>
      <c r="AHE240" s="12"/>
      <c r="AHF240" s="12"/>
      <c r="AHG240" s="12"/>
      <c r="AHH240" s="12"/>
      <c r="AHI240" s="12"/>
      <c r="AHJ240" s="12"/>
      <c r="AHK240" s="12"/>
      <c r="AHL240" s="12"/>
      <c r="AHM240" s="12"/>
      <c r="AHN240" s="12"/>
      <c r="AHO240" s="12"/>
      <c r="AHP240" s="12"/>
      <c r="AHQ240" s="12"/>
      <c r="AHR240" s="12"/>
      <c r="AHS240" s="12"/>
      <c r="AHT240" s="12"/>
      <c r="AHU240" s="12"/>
      <c r="AHV240" s="12"/>
      <c r="AHW240" s="12"/>
      <c r="AHX240" s="12"/>
      <c r="AHY240" s="12"/>
      <c r="AHZ240" s="12"/>
      <c r="AIA240" s="12"/>
      <c r="AIB240" s="12"/>
      <c r="AIC240" s="12"/>
      <c r="AID240" s="12"/>
      <c r="AIE240" s="12"/>
      <c r="AIF240" s="12"/>
      <c r="AIG240" s="12"/>
      <c r="AIH240" s="12"/>
      <c r="AII240" s="12"/>
      <c r="AIJ240" s="12"/>
      <c r="AIK240" s="12"/>
      <c r="AIL240" s="12"/>
      <c r="AIM240" s="12"/>
      <c r="AIN240" s="12"/>
      <c r="AIO240" s="12"/>
      <c r="AIP240" s="12"/>
      <c r="AIQ240" s="12"/>
      <c r="AIR240" s="12"/>
      <c r="AIS240" s="12"/>
      <c r="AIT240" s="12"/>
      <c r="AIU240" s="12"/>
      <c r="AIV240" s="12"/>
      <c r="AIW240" s="12"/>
      <c r="AIX240" s="12"/>
      <c r="AIY240" s="12"/>
      <c r="AIZ240" s="12"/>
      <c r="AJA240" s="12"/>
      <c r="AJB240" s="12"/>
      <c r="AJC240" s="12"/>
      <c r="AJD240" s="12"/>
      <c r="AJE240" s="12"/>
      <c r="AJF240" s="12"/>
      <c r="AJG240" s="12"/>
      <c r="AJH240" s="12"/>
      <c r="AJI240" s="12"/>
      <c r="AJJ240" s="12"/>
      <c r="AJK240" s="12"/>
      <c r="AJL240" s="12"/>
      <c r="AJM240" s="12"/>
      <c r="AJN240" s="12"/>
      <c r="AJO240" s="12"/>
      <c r="AJP240" s="12"/>
      <c r="AJQ240" s="12"/>
      <c r="AJR240" s="12"/>
      <c r="AJS240" s="12"/>
      <c r="AJT240" s="12"/>
      <c r="AJU240" s="12"/>
      <c r="AJV240" s="12"/>
      <c r="AJW240" s="12"/>
      <c r="AJX240" s="12"/>
      <c r="AJY240" s="12"/>
      <c r="AJZ240" s="12"/>
      <c r="AKA240" s="12"/>
      <c r="AKB240" s="12"/>
      <c r="AKC240" s="12"/>
      <c r="AKD240" s="12"/>
      <c r="AKE240" s="12"/>
      <c r="AKF240" s="12"/>
      <c r="AKG240" s="12"/>
      <c r="AKH240" s="12"/>
      <c r="AKI240" s="12"/>
      <c r="AKJ240" s="12"/>
      <c r="AKK240" s="12"/>
      <c r="AKL240" s="12"/>
      <c r="AKM240" s="12"/>
      <c r="AKN240" s="12"/>
      <c r="AKO240" s="12"/>
      <c r="AKP240" s="12"/>
      <c r="AKQ240" s="12"/>
      <c r="AKR240" s="12"/>
      <c r="AKS240" s="12"/>
      <c r="AKT240" s="12"/>
      <c r="AKU240" s="12"/>
      <c r="AKV240" s="12"/>
      <c r="AKW240" s="12"/>
      <c r="AKX240" s="12"/>
      <c r="AKY240" s="12"/>
      <c r="AKZ240" s="12"/>
      <c r="ALA240" s="12"/>
      <c r="ALB240" s="12"/>
      <c r="ALC240" s="12"/>
      <c r="ALD240" s="12"/>
      <c r="ALE240" s="12"/>
      <c r="ALF240" s="12"/>
      <c r="ALG240" s="12"/>
      <c r="ALH240" s="12"/>
      <c r="ALI240" s="12"/>
      <c r="ALJ240" s="12"/>
      <c r="ALK240" s="12"/>
      <c r="ALL240" s="12"/>
      <c r="ALM240" s="12"/>
      <c r="ALN240" s="12"/>
      <c r="ALO240" s="12"/>
      <c r="ALP240" s="12"/>
      <c r="ALQ240" s="12"/>
      <c r="ALR240" s="12"/>
      <c r="ALS240" s="12"/>
      <c r="ALT240" s="12"/>
      <c r="ALU240" s="12"/>
      <c r="ALV240" s="12"/>
      <c r="ALW240" s="12"/>
      <c r="ALX240" s="12"/>
      <c r="ALY240" s="12"/>
      <c r="ALZ240" s="12"/>
      <c r="AMA240" s="12"/>
      <c r="AMB240" s="12"/>
      <c r="AMC240" s="12"/>
      <c r="AMD240" s="12"/>
      <c r="AME240" s="12"/>
      <c r="AMF240" s="12"/>
      <c r="AMG240" s="12"/>
      <c r="AMH240" s="12"/>
      <c r="AMI240" s="12"/>
      <c r="AMJ240" s="12"/>
      <c r="AMK240" s="12"/>
      <c r="AML240" s="12"/>
      <c r="AMM240" s="12"/>
      <c r="AMN240" s="12"/>
      <c r="AMO240" s="12"/>
      <c r="AMP240" s="12"/>
      <c r="AMQ240" s="12"/>
      <c r="AMR240" s="12"/>
      <c r="AMS240" s="12"/>
      <c r="AMT240" s="12"/>
      <c r="AMU240" s="12"/>
      <c r="AMV240" s="12"/>
      <c r="AMW240" s="12"/>
      <c r="AMX240" s="12"/>
      <c r="AMY240" s="12"/>
      <c r="AMZ240" s="12"/>
      <c r="ANA240" s="12"/>
      <c r="ANB240" s="12"/>
      <c r="ANC240" s="12"/>
      <c r="AND240" s="12"/>
      <c r="ANE240" s="12"/>
      <c r="ANF240" s="12"/>
      <c r="ANG240" s="12"/>
      <c r="ANH240" s="12"/>
      <c r="ANI240" s="12"/>
      <c r="ANJ240" s="12"/>
      <c r="ANK240" s="12"/>
      <c r="ANL240" s="12"/>
      <c r="ANM240" s="12"/>
      <c r="ANN240" s="12"/>
      <c r="ANO240" s="12"/>
      <c r="ANP240" s="12"/>
      <c r="ANQ240" s="12"/>
      <c r="ANR240" s="12"/>
      <c r="ANS240" s="12"/>
      <c r="ANT240" s="12"/>
      <c r="ANU240" s="12"/>
      <c r="ANV240" s="12"/>
      <c r="ANW240" s="12"/>
      <c r="ANX240" s="12"/>
      <c r="ANY240" s="12"/>
      <c r="ANZ240" s="12"/>
      <c r="AOA240" s="12"/>
      <c r="AOB240" s="12"/>
      <c r="AOC240" s="12"/>
      <c r="AOD240" s="12"/>
      <c r="AOE240" s="12"/>
      <c r="AOF240" s="12"/>
      <c r="AOG240" s="12"/>
      <c r="AOH240" s="12"/>
      <c r="AOI240" s="12"/>
      <c r="AOJ240" s="12"/>
      <c r="AOK240" s="12"/>
      <c r="AOL240" s="12"/>
      <c r="AOM240" s="12"/>
      <c r="AON240" s="12"/>
      <c r="AOO240" s="12"/>
      <c r="AOP240" s="12"/>
      <c r="AOQ240" s="12"/>
      <c r="AOR240" s="12"/>
      <c r="AOS240" s="12"/>
      <c r="AOT240" s="12"/>
      <c r="AOU240" s="12"/>
      <c r="AOV240" s="12"/>
      <c r="AOW240" s="12"/>
      <c r="AOX240" s="12"/>
      <c r="AOY240" s="12"/>
      <c r="AOZ240" s="12"/>
      <c r="APA240" s="12"/>
      <c r="APB240" s="12"/>
      <c r="APC240" s="12"/>
      <c r="APD240" s="12"/>
      <c r="APE240" s="12"/>
      <c r="APF240" s="12"/>
      <c r="APG240" s="12"/>
      <c r="APH240" s="12"/>
      <c r="API240" s="12"/>
      <c r="APJ240" s="12"/>
      <c r="APK240" s="12"/>
      <c r="APL240" s="12"/>
      <c r="APM240" s="12"/>
      <c r="APN240" s="12"/>
      <c r="APO240" s="12"/>
      <c r="APP240" s="12"/>
      <c r="APQ240" s="12"/>
      <c r="APR240" s="12"/>
      <c r="APS240" s="12"/>
      <c r="APT240" s="12"/>
      <c r="APU240" s="12"/>
      <c r="APV240" s="12"/>
      <c r="APW240" s="12"/>
      <c r="APX240" s="12"/>
      <c r="APY240" s="12"/>
      <c r="APZ240" s="12"/>
      <c r="AQA240" s="12"/>
      <c r="AQB240" s="12"/>
      <c r="AQC240" s="12"/>
      <c r="AQD240" s="12"/>
      <c r="AQE240" s="12"/>
      <c r="AQF240" s="12"/>
      <c r="AQG240" s="12"/>
      <c r="AQH240" s="12"/>
      <c r="AQI240" s="12"/>
      <c r="AQJ240" s="12"/>
      <c r="AQK240" s="12"/>
      <c r="AQL240" s="12"/>
      <c r="AQM240" s="12"/>
      <c r="AQN240" s="12"/>
      <c r="AQO240" s="12"/>
      <c r="AQP240" s="12"/>
      <c r="AQQ240" s="12"/>
      <c r="AQR240" s="12"/>
      <c r="AQS240" s="12"/>
      <c r="AQT240" s="12"/>
      <c r="AQU240" s="12"/>
      <c r="AQV240" s="12"/>
      <c r="AQW240" s="12"/>
      <c r="AQX240" s="12"/>
      <c r="AQY240" s="12"/>
      <c r="AQZ240" s="12"/>
      <c r="ARA240" s="12"/>
      <c r="ARB240" s="12"/>
      <c r="ARC240" s="12"/>
      <c r="ARD240" s="12"/>
      <c r="ARE240" s="12"/>
      <c r="ARF240" s="12"/>
      <c r="ARG240" s="12"/>
      <c r="ARH240" s="12"/>
      <c r="ARI240" s="12"/>
      <c r="ARJ240" s="12"/>
      <c r="ARK240" s="12"/>
      <c r="ARL240" s="12"/>
      <c r="ARM240" s="12"/>
      <c r="ARN240" s="12"/>
      <c r="ARO240" s="12"/>
      <c r="ARP240" s="12"/>
      <c r="ARQ240" s="12"/>
      <c r="ARR240" s="12"/>
      <c r="ARS240" s="12"/>
      <c r="ART240" s="12"/>
      <c r="ARU240" s="12"/>
      <c r="ARV240" s="12"/>
      <c r="ARW240" s="12"/>
      <c r="ARX240" s="12"/>
      <c r="ARY240" s="12"/>
      <c r="ARZ240" s="12"/>
      <c r="ASA240" s="12"/>
      <c r="ASB240" s="12"/>
      <c r="ASC240" s="12"/>
      <c r="ASD240" s="12"/>
      <c r="ASE240" s="12"/>
      <c r="ASF240" s="12"/>
      <c r="ASG240" s="12"/>
      <c r="ASH240" s="12"/>
      <c r="ASI240" s="12"/>
      <c r="ASJ240" s="12"/>
      <c r="ASK240" s="12"/>
      <c r="ASL240" s="12"/>
      <c r="ASM240" s="12"/>
      <c r="ASN240" s="12"/>
      <c r="ASO240" s="12"/>
      <c r="ASP240" s="12"/>
      <c r="ASQ240" s="12"/>
      <c r="ASR240" s="12"/>
      <c r="ASS240" s="12"/>
      <c r="AST240" s="12"/>
      <c r="ASU240" s="12"/>
      <c r="ASV240" s="12"/>
      <c r="ASW240" s="12"/>
      <c r="ASX240" s="12"/>
      <c r="ASY240" s="12"/>
      <c r="ASZ240" s="12"/>
      <c r="ATA240" s="12"/>
      <c r="ATB240" s="12"/>
      <c r="ATC240" s="12"/>
      <c r="ATD240" s="12"/>
      <c r="ATE240" s="12"/>
      <c r="ATF240" s="12"/>
      <c r="ATG240" s="12"/>
      <c r="ATH240" s="12"/>
      <c r="ATI240" s="12"/>
      <c r="ATJ240" s="12"/>
      <c r="ATK240" s="12"/>
      <c r="ATL240" s="12"/>
      <c r="ATM240" s="12"/>
      <c r="ATN240" s="12"/>
      <c r="ATO240" s="12"/>
      <c r="ATP240" s="12"/>
      <c r="ATQ240" s="12"/>
      <c r="ATR240" s="12"/>
      <c r="ATS240" s="12"/>
      <c r="ATT240" s="12"/>
      <c r="ATU240" s="12"/>
      <c r="ATV240" s="12"/>
      <c r="ATW240" s="12"/>
      <c r="ATX240" s="12"/>
      <c r="ATY240" s="12"/>
      <c r="ATZ240" s="12"/>
      <c r="AUA240" s="12"/>
      <c r="AUB240" s="12"/>
      <c r="AUC240" s="12"/>
      <c r="AUD240" s="12"/>
      <c r="AUE240" s="12"/>
      <c r="AUF240" s="12"/>
      <c r="AUG240" s="12"/>
      <c r="AUH240" s="12"/>
      <c r="AUI240" s="12"/>
      <c r="AUJ240" s="12"/>
      <c r="AUK240" s="12"/>
      <c r="AUL240" s="12"/>
      <c r="AUM240" s="12"/>
      <c r="AUN240" s="12"/>
      <c r="AUO240" s="12"/>
      <c r="AUP240" s="12"/>
      <c r="AUQ240" s="12"/>
      <c r="AUR240" s="12"/>
      <c r="AUS240" s="12"/>
      <c r="AUT240" s="12"/>
      <c r="AUU240" s="12"/>
      <c r="AUV240" s="12"/>
      <c r="AUW240" s="12"/>
      <c r="AUX240" s="12"/>
      <c r="AUY240" s="12"/>
      <c r="AUZ240" s="12"/>
      <c r="AVA240" s="12"/>
      <c r="AVB240" s="12"/>
      <c r="AVC240" s="12"/>
      <c r="AVD240" s="12"/>
      <c r="AVE240" s="12"/>
      <c r="AVF240" s="12"/>
      <c r="AVG240" s="12"/>
      <c r="AVH240" s="12"/>
      <c r="AVI240" s="12"/>
      <c r="AVJ240" s="12"/>
      <c r="AVK240" s="12"/>
      <c r="AVL240" s="12"/>
      <c r="AVM240" s="12"/>
      <c r="AVN240" s="12"/>
      <c r="AVO240" s="12"/>
      <c r="AVP240" s="12"/>
      <c r="AVQ240" s="12"/>
      <c r="AVR240" s="12"/>
      <c r="AVS240" s="12"/>
      <c r="AVT240" s="12"/>
      <c r="AVU240" s="12"/>
      <c r="AVV240" s="12"/>
      <c r="AVW240" s="12"/>
      <c r="AVX240" s="12"/>
      <c r="AVY240" s="12"/>
      <c r="AVZ240" s="12"/>
      <c r="AWA240" s="12"/>
      <c r="AWB240" s="12"/>
      <c r="AWC240" s="12"/>
      <c r="AWD240" s="12"/>
      <c r="AWE240" s="12"/>
      <c r="AWF240" s="12"/>
      <c r="AWG240" s="12"/>
      <c r="AWH240" s="12"/>
      <c r="AWI240" s="12"/>
      <c r="AWJ240" s="12"/>
      <c r="AWK240" s="12"/>
      <c r="AWL240" s="12"/>
      <c r="AWM240" s="12"/>
      <c r="AWN240" s="12"/>
      <c r="AWO240" s="12"/>
      <c r="AWP240" s="12"/>
      <c r="AWQ240" s="12"/>
      <c r="AWR240" s="12"/>
      <c r="AWS240" s="12"/>
      <c r="AWT240" s="12"/>
      <c r="AWU240" s="12"/>
      <c r="AWV240" s="12"/>
      <c r="AWW240" s="12"/>
      <c r="AWX240" s="12"/>
      <c r="AWY240" s="12"/>
      <c r="AWZ240" s="12"/>
      <c r="AXA240" s="12"/>
      <c r="AXB240" s="12"/>
      <c r="AXC240" s="12"/>
      <c r="AXD240" s="12"/>
      <c r="AXE240" s="12"/>
      <c r="AXF240" s="12"/>
      <c r="AXG240" s="12"/>
      <c r="AXH240" s="12"/>
      <c r="AXI240" s="12"/>
      <c r="AXJ240" s="12"/>
      <c r="AXK240" s="12"/>
      <c r="AXL240" s="12"/>
      <c r="AXM240" s="12"/>
      <c r="AXN240" s="12"/>
      <c r="AXO240" s="12"/>
      <c r="AXP240" s="12"/>
      <c r="AXQ240" s="12"/>
      <c r="AXR240" s="12"/>
      <c r="AXS240" s="12"/>
      <c r="AXT240" s="12"/>
      <c r="AXU240" s="12"/>
      <c r="AXV240" s="12"/>
      <c r="AXW240" s="12"/>
      <c r="AXX240" s="12"/>
      <c r="AXY240" s="12"/>
      <c r="AXZ240" s="12"/>
      <c r="AYA240" s="12"/>
      <c r="AYB240" s="12"/>
      <c r="AYC240" s="12"/>
      <c r="AYD240" s="12"/>
      <c r="AYE240" s="12"/>
      <c r="AYF240" s="12"/>
      <c r="AYG240" s="12"/>
      <c r="AYH240" s="12"/>
      <c r="AYI240" s="12"/>
      <c r="AYJ240" s="12"/>
      <c r="AYK240" s="12"/>
      <c r="AYL240" s="12"/>
      <c r="AYM240" s="12"/>
      <c r="AYN240" s="12"/>
      <c r="AYO240" s="12"/>
      <c r="AYP240" s="12"/>
      <c r="AYQ240" s="12"/>
      <c r="AYR240" s="12"/>
      <c r="AYS240" s="12"/>
      <c r="AYT240" s="12"/>
      <c r="AYU240" s="12"/>
      <c r="AYV240" s="12"/>
      <c r="AYW240" s="12"/>
      <c r="AYX240" s="12"/>
      <c r="AYY240" s="12"/>
      <c r="AYZ240" s="12"/>
      <c r="AZA240" s="12"/>
      <c r="AZB240" s="12"/>
      <c r="AZC240" s="12"/>
      <c r="AZD240" s="12"/>
      <c r="AZE240" s="12"/>
      <c r="AZF240" s="12"/>
      <c r="AZG240" s="12"/>
      <c r="AZH240" s="12"/>
      <c r="AZI240" s="12"/>
      <c r="AZJ240" s="12"/>
      <c r="AZK240" s="12"/>
      <c r="AZL240" s="12"/>
      <c r="AZM240" s="12"/>
      <c r="AZN240" s="12"/>
      <c r="AZO240" s="12"/>
      <c r="AZP240" s="12"/>
      <c r="AZQ240" s="12"/>
      <c r="AZR240" s="12"/>
      <c r="AZS240" s="12"/>
      <c r="AZT240" s="12"/>
      <c r="AZU240" s="12"/>
      <c r="AZV240" s="12"/>
      <c r="AZW240" s="12"/>
      <c r="AZX240" s="12"/>
      <c r="AZY240" s="12"/>
      <c r="AZZ240" s="12"/>
      <c r="BAA240" s="12"/>
      <c r="BAB240" s="12"/>
      <c r="BAC240" s="12"/>
      <c r="BAD240" s="12"/>
      <c r="BAE240" s="12"/>
      <c r="BAF240" s="12"/>
      <c r="BAG240" s="12"/>
      <c r="BAH240" s="12"/>
      <c r="BAI240" s="12"/>
      <c r="BAJ240" s="12"/>
      <c r="BAK240" s="12"/>
      <c r="BAL240" s="12"/>
      <c r="BAM240" s="12"/>
      <c r="BAN240" s="12"/>
      <c r="BAO240" s="12"/>
      <c r="BAP240" s="12"/>
      <c r="BAQ240" s="12"/>
      <c r="BAR240" s="12"/>
      <c r="BAS240" s="12"/>
      <c r="BAT240" s="12"/>
      <c r="BAU240" s="12"/>
      <c r="BAV240" s="12"/>
      <c r="BAW240" s="12"/>
      <c r="BAX240" s="12"/>
      <c r="BAY240" s="12"/>
      <c r="BAZ240" s="12"/>
      <c r="BBA240" s="12"/>
      <c r="BBB240" s="12"/>
      <c r="BBC240" s="12"/>
      <c r="BBD240" s="12"/>
      <c r="BBE240" s="12"/>
      <c r="BBF240" s="12"/>
      <c r="BBG240" s="12"/>
      <c r="BBH240" s="12"/>
      <c r="BBI240" s="12"/>
      <c r="BBJ240" s="12"/>
      <c r="BBK240" s="12"/>
      <c r="BBL240" s="12"/>
      <c r="BBM240" s="12"/>
      <c r="BBN240" s="12"/>
      <c r="BBO240" s="12"/>
      <c r="BBP240" s="12"/>
      <c r="BBQ240" s="12"/>
      <c r="BBR240" s="12"/>
      <c r="BBS240" s="12"/>
      <c r="BBT240" s="12"/>
      <c r="BBU240" s="12"/>
      <c r="BBV240" s="12"/>
      <c r="BBW240" s="12"/>
      <c r="BBX240" s="12"/>
      <c r="BBY240" s="12"/>
      <c r="BBZ240" s="12"/>
      <c r="BCA240" s="12"/>
      <c r="BCB240" s="12"/>
      <c r="BCC240" s="12"/>
      <c r="BCD240" s="12"/>
      <c r="BCE240" s="12"/>
      <c r="BCF240" s="12"/>
      <c r="BCG240" s="12"/>
      <c r="BCH240" s="12"/>
      <c r="BCI240" s="12"/>
      <c r="BCJ240" s="12"/>
      <c r="BCK240" s="12"/>
      <c r="BCL240" s="12"/>
      <c r="BCM240" s="12"/>
      <c r="BCN240" s="12"/>
      <c r="BCO240" s="12"/>
      <c r="BCP240" s="12"/>
      <c r="BCQ240" s="12"/>
      <c r="BCR240" s="12"/>
      <c r="BCS240" s="12"/>
      <c r="BCT240" s="12"/>
      <c r="BCU240" s="12"/>
      <c r="BCV240" s="12"/>
      <c r="BCW240" s="12"/>
      <c r="BCX240" s="12"/>
      <c r="BCY240" s="12"/>
      <c r="BCZ240" s="12"/>
      <c r="BDA240" s="12"/>
      <c r="BDB240" s="12"/>
      <c r="BDC240" s="12"/>
      <c r="BDD240" s="12"/>
      <c r="BDE240" s="12"/>
      <c r="BDF240" s="12"/>
      <c r="BDG240" s="12"/>
      <c r="BDH240" s="12"/>
      <c r="BDI240" s="12"/>
      <c r="BDJ240" s="12"/>
      <c r="BDK240" s="12"/>
      <c r="BDL240" s="12"/>
      <c r="BDM240" s="12"/>
      <c r="BDN240" s="12"/>
      <c r="BDO240" s="12"/>
      <c r="BDP240" s="12"/>
      <c r="BDQ240" s="12"/>
      <c r="BDR240" s="12"/>
      <c r="BDS240" s="12"/>
      <c r="BDT240" s="12"/>
      <c r="BDU240" s="12"/>
      <c r="BDV240" s="12"/>
      <c r="BDW240" s="12"/>
      <c r="BDX240" s="12"/>
      <c r="BDY240" s="12"/>
      <c r="BDZ240" s="12"/>
      <c r="BEA240" s="12"/>
      <c r="BEB240" s="12"/>
      <c r="BEC240" s="12"/>
      <c r="BED240" s="12"/>
      <c r="BEE240" s="12"/>
      <c r="BEF240" s="12"/>
      <c r="BEG240" s="12"/>
      <c r="BEH240" s="12"/>
      <c r="BEI240" s="12"/>
      <c r="BEJ240" s="12"/>
      <c r="BEK240" s="12"/>
      <c r="BEL240" s="12"/>
      <c r="BEM240" s="12"/>
      <c r="BEN240" s="12"/>
      <c r="BEO240" s="12"/>
      <c r="BEP240" s="12"/>
      <c r="BEQ240" s="12"/>
      <c r="BER240" s="12"/>
      <c r="BES240" s="12"/>
      <c r="BET240" s="12"/>
      <c r="BEU240" s="12"/>
      <c r="BEV240" s="12"/>
      <c r="BEW240" s="12"/>
      <c r="BEX240" s="12"/>
      <c r="BEY240" s="12"/>
      <c r="BEZ240" s="12"/>
      <c r="BFA240" s="12"/>
      <c r="BFB240" s="12"/>
      <c r="BFC240" s="12"/>
      <c r="BFD240" s="12"/>
      <c r="BFE240" s="12"/>
      <c r="BFF240" s="12"/>
      <c r="BFG240" s="12"/>
      <c r="BFH240" s="12"/>
      <c r="BFI240" s="12"/>
      <c r="BFJ240" s="12"/>
      <c r="BFK240" s="12"/>
      <c r="BFL240" s="12"/>
      <c r="BFM240" s="12"/>
      <c r="BFN240" s="12"/>
      <c r="BFO240" s="12"/>
      <c r="BFP240" s="12"/>
      <c r="BFQ240" s="12"/>
      <c r="BFR240" s="12"/>
      <c r="BFS240" s="12"/>
      <c r="BFT240" s="12"/>
      <c r="BFU240" s="12"/>
      <c r="BFV240" s="12"/>
      <c r="BFW240" s="12"/>
      <c r="BFX240" s="12"/>
      <c r="BFY240" s="12"/>
      <c r="BFZ240" s="12"/>
      <c r="BGA240" s="12"/>
      <c r="BGB240" s="12"/>
      <c r="BGC240" s="12"/>
      <c r="BGD240" s="12"/>
      <c r="BGE240" s="12"/>
      <c r="BGF240" s="12"/>
      <c r="BGG240" s="12"/>
      <c r="BGH240" s="12"/>
      <c r="BGI240" s="12"/>
      <c r="BGJ240" s="12"/>
      <c r="BGK240" s="12"/>
      <c r="BGL240" s="12"/>
      <c r="BGM240" s="12"/>
      <c r="BGN240" s="12"/>
      <c r="BGO240" s="12"/>
      <c r="BGP240" s="12"/>
      <c r="BGQ240" s="12"/>
      <c r="BGR240" s="12"/>
    </row>
    <row r="241" spans="1:1552" s="4" customFormat="1" ht="15.75" customHeight="1" x14ac:dyDescent="0.25">
      <c r="A241" s="141"/>
      <c r="B241" s="130"/>
      <c r="C241" s="134">
        <v>2022</v>
      </c>
      <c r="D241" s="91" t="s">
        <v>12</v>
      </c>
      <c r="E241" s="91"/>
      <c r="F241" s="91" t="s">
        <v>12</v>
      </c>
      <c r="G241" s="91"/>
      <c r="H241" s="91" t="s">
        <v>12</v>
      </c>
      <c r="I241" s="91"/>
      <c r="J241" s="91" t="s">
        <v>12</v>
      </c>
      <c r="K241" s="91"/>
      <c r="L241" s="91">
        <v>1</v>
      </c>
      <c r="M241" s="91"/>
      <c r="N241" s="91" t="s">
        <v>12</v>
      </c>
      <c r="O241" s="91"/>
      <c r="P241" s="91" t="s">
        <v>12</v>
      </c>
      <c r="Q241" s="91"/>
      <c r="R241" s="91" t="s">
        <v>12</v>
      </c>
      <c r="S241" s="91"/>
      <c r="T241" s="91" t="s">
        <v>12</v>
      </c>
      <c r="U241" s="91"/>
      <c r="V241" s="91" t="s">
        <v>12</v>
      </c>
      <c r="W241" s="91"/>
      <c r="X241" s="91" t="s">
        <v>12</v>
      </c>
      <c r="Y241" s="91"/>
      <c r="Z241" s="91" t="s">
        <v>12</v>
      </c>
      <c r="AA241" s="91"/>
      <c r="AB241" s="91" t="s">
        <v>12</v>
      </c>
      <c r="AC241" s="91"/>
      <c r="AD241" s="91" t="s">
        <v>12</v>
      </c>
      <c r="AE241" s="91"/>
      <c r="AF241" s="91" t="s">
        <v>12</v>
      </c>
      <c r="AG241" s="91"/>
      <c r="AH241" s="91" t="s">
        <v>12</v>
      </c>
      <c r="AI241" s="91"/>
      <c r="AJ241" s="91" t="s">
        <v>12</v>
      </c>
      <c r="AK241" s="91"/>
      <c r="AL241" s="91" t="s">
        <v>12</v>
      </c>
      <c r="AM241" s="91"/>
      <c r="AN241" s="91" t="s">
        <v>12</v>
      </c>
      <c r="AO241" s="91"/>
      <c r="AP241" s="91" t="s">
        <v>12</v>
      </c>
      <c r="AQ241" s="91"/>
      <c r="AR241" s="91" t="s">
        <v>12</v>
      </c>
      <c r="AS241" s="91"/>
      <c r="AT241" s="91" t="s">
        <v>12</v>
      </c>
      <c r="AU241" s="91"/>
      <c r="AV241" s="91" t="s">
        <v>12</v>
      </c>
      <c r="AW241" s="91"/>
      <c r="AX241" s="91" t="s">
        <v>12</v>
      </c>
      <c r="AY241" s="91"/>
      <c r="AZ241" s="91" t="s">
        <v>12</v>
      </c>
      <c r="BA241" s="91"/>
      <c r="BB241" s="91" t="s">
        <v>12</v>
      </c>
      <c r="BC241" s="100"/>
      <c r="BD241" s="91" t="s">
        <v>12</v>
      </c>
      <c r="BE241" s="2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c r="GS241" s="12"/>
      <c r="GT241" s="12"/>
      <c r="GU241" s="12"/>
      <c r="GV241" s="12"/>
      <c r="GW241" s="12"/>
      <c r="GX241" s="12"/>
      <c r="GY241" s="12"/>
      <c r="GZ241" s="12"/>
      <c r="HA241" s="12"/>
      <c r="HB241" s="12"/>
      <c r="HC241" s="12"/>
      <c r="HD241" s="12"/>
      <c r="HE241" s="12"/>
      <c r="HF241" s="12"/>
      <c r="HG241" s="12"/>
      <c r="HH241" s="12"/>
      <c r="HI241" s="12"/>
      <c r="HJ241" s="12"/>
      <c r="HK241" s="12"/>
      <c r="HL241" s="12"/>
      <c r="HM241" s="12"/>
      <c r="HN241" s="12"/>
      <c r="HO241" s="12"/>
      <c r="HP241" s="12"/>
      <c r="HQ241" s="12"/>
      <c r="HR241" s="12"/>
      <c r="HS241" s="12"/>
      <c r="HT241" s="12"/>
      <c r="HU241" s="12"/>
      <c r="HV241" s="12"/>
      <c r="HW241" s="12"/>
      <c r="HX241" s="12"/>
      <c r="HY241" s="12"/>
      <c r="HZ241" s="12"/>
      <c r="IA241" s="12"/>
      <c r="IB241" s="12"/>
      <c r="IC241" s="12"/>
      <c r="ID241" s="12"/>
      <c r="IE241" s="12"/>
      <c r="IF241" s="12"/>
      <c r="IG241" s="12"/>
      <c r="IH241" s="12"/>
      <c r="II241" s="12"/>
      <c r="IJ241" s="12"/>
      <c r="IK241" s="12"/>
      <c r="IL241" s="12"/>
      <c r="IM241" s="12"/>
      <c r="IN241" s="12"/>
      <c r="IO241" s="12"/>
      <c r="IP241" s="12"/>
      <c r="IQ241" s="12"/>
      <c r="IR241" s="12"/>
      <c r="IS241" s="12"/>
      <c r="IT241" s="12"/>
      <c r="IU241" s="12"/>
      <c r="IV241" s="12"/>
      <c r="IW241" s="12"/>
      <c r="IX241" s="12"/>
      <c r="IY241" s="12"/>
      <c r="IZ241" s="12"/>
      <c r="JA241" s="12"/>
      <c r="JB241" s="12"/>
      <c r="JC241" s="12"/>
      <c r="JD241" s="12"/>
      <c r="JE241" s="12"/>
      <c r="JF241" s="12"/>
      <c r="JG241" s="12"/>
      <c r="JH241" s="12"/>
      <c r="JI241" s="12"/>
      <c r="JJ241" s="12"/>
      <c r="JK241" s="12"/>
      <c r="JL241" s="12"/>
      <c r="JM241" s="12"/>
      <c r="JN241" s="12"/>
      <c r="JO241" s="12"/>
      <c r="JP241" s="12"/>
      <c r="JQ241" s="12"/>
      <c r="JR241" s="12"/>
      <c r="JS241" s="12"/>
      <c r="JT241" s="12"/>
      <c r="JU241" s="12"/>
      <c r="JV241" s="12"/>
      <c r="JW241" s="12"/>
      <c r="JX241" s="12"/>
      <c r="JY241" s="12"/>
      <c r="JZ241" s="12"/>
      <c r="KA241" s="12"/>
      <c r="KB241" s="12"/>
      <c r="KC241" s="12"/>
      <c r="KD241" s="12"/>
      <c r="KE241" s="12"/>
      <c r="KF241" s="12"/>
      <c r="KG241" s="12"/>
      <c r="KH241" s="12"/>
      <c r="KI241" s="12"/>
      <c r="KJ241" s="12"/>
      <c r="KK241" s="12"/>
      <c r="KL241" s="12"/>
      <c r="KM241" s="12"/>
      <c r="KN241" s="12"/>
      <c r="KO241" s="12"/>
      <c r="KP241" s="12"/>
      <c r="KQ241" s="12"/>
      <c r="KR241" s="12"/>
      <c r="KS241" s="12"/>
      <c r="KT241" s="12"/>
      <c r="KU241" s="12"/>
      <c r="KV241" s="12"/>
      <c r="KW241" s="12"/>
      <c r="KX241" s="12"/>
      <c r="KY241" s="12"/>
      <c r="KZ241" s="12"/>
      <c r="LA241" s="12"/>
      <c r="LB241" s="12"/>
      <c r="LC241" s="12"/>
      <c r="LD241" s="12"/>
      <c r="LE241" s="12"/>
      <c r="LF241" s="12"/>
      <c r="LG241" s="12"/>
      <c r="LH241" s="12"/>
      <c r="LI241" s="12"/>
      <c r="LJ241" s="12"/>
      <c r="LK241" s="12"/>
      <c r="LL241" s="12"/>
      <c r="LM241" s="12"/>
      <c r="LN241" s="12"/>
      <c r="LO241" s="12"/>
      <c r="LP241" s="12"/>
      <c r="LQ241" s="12"/>
      <c r="LR241" s="12"/>
      <c r="LS241" s="12"/>
      <c r="LT241" s="12"/>
      <c r="LU241" s="12"/>
      <c r="LV241" s="12"/>
      <c r="LW241" s="12"/>
      <c r="LX241" s="12"/>
      <c r="LY241" s="12"/>
      <c r="LZ241" s="12"/>
      <c r="MA241" s="12"/>
      <c r="MB241" s="12"/>
      <c r="MC241" s="12"/>
      <c r="MD241" s="12"/>
      <c r="ME241" s="12"/>
      <c r="MF241" s="12"/>
      <c r="MG241" s="12"/>
      <c r="MH241" s="12"/>
      <c r="MI241" s="12"/>
      <c r="MJ241" s="12"/>
      <c r="MK241" s="12"/>
      <c r="ML241" s="12"/>
      <c r="MM241" s="12"/>
      <c r="MN241" s="12"/>
      <c r="MO241" s="12"/>
      <c r="MP241" s="12"/>
      <c r="MQ241" s="12"/>
      <c r="MR241" s="12"/>
      <c r="MS241" s="12"/>
      <c r="MT241" s="12"/>
      <c r="MU241" s="12"/>
      <c r="MV241" s="12"/>
      <c r="MW241" s="12"/>
      <c r="MX241" s="12"/>
      <c r="MY241" s="12"/>
      <c r="MZ241" s="12"/>
      <c r="NA241" s="12"/>
      <c r="NB241" s="12"/>
      <c r="NC241" s="12"/>
      <c r="ND241" s="12"/>
      <c r="NE241" s="12"/>
      <c r="NF241" s="12"/>
      <c r="NG241" s="12"/>
      <c r="NH241" s="12"/>
      <c r="NI241" s="12"/>
      <c r="NJ241" s="12"/>
      <c r="NK241" s="12"/>
      <c r="NL241" s="12"/>
      <c r="NM241" s="12"/>
      <c r="NN241" s="12"/>
      <c r="NO241" s="12"/>
      <c r="NP241" s="12"/>
      <c r="NQ241" s="12"/>
      <c r="NR241" s="12"/>
      <c r="NS241" s="12"/>
      <c r="NT241" s="12"/>
      <c r="NU241" s="12"/>
      <c r="NV241" s="12"/>
      <c r="NW241" s="12"/>
      <c r="NX241" s="12"/>
      <c r="NY241" s="12"/>
      <c r="NZ241" s="12"/>
      <c r="OA241" s="12"/>
      <c r="OB241" s="12"/>
      <c r="OC241" s="12"/>
      <c r="OD241" s="12"/>
      <c r="OE241" s="12"/>
      <c r="OF241" s="12"/>
      <c r="OG241" s="12"/>
      <c r="OH241" s="12"/>
      <c r="OI241" s="12"/>
      <c r="OJ241" s="12"/>
      <c r="OK241" s="12"/>
      <c r="OL241" s="12"/>
      <c r="OM241" s="12"/>
      <c r="ON241" s="12"/>
      <c r="OO241" s="12"/>
      <c r="OP241" s="12"/>
      <c r="OQ241" s="12"/>
      <c r="OR241" s="12"/>
      <c r="OS241" s="12"/>
      <c r="OT241" s="12"/>
      <c r="OU241" s="12"/>
      <c r="OV241" s="12"/>
      <c r="OW241" s="12"/>
      <c r="OX241" s="12"/>
      <c r="OY241" s="12"/>
      <c r="OZ241" s="12"/>
      <c r="PA241" s="12"/>
      <c r="PB241" s="12"/>
      <c r="PC241" s="12"/>
      <c r="PD241" s="12"/>
      <c r="PE241" s="12"/>
      <c r="PF241" s="12"/>
      <c r="PG241" s="12"/>
      <c r="PH241" s="12"/>
      <c r="PI241" s="12"/>
      <c r="PJ241" s="12"/>
      <c r="PK241" s="12"/>
      <c r="PL241" s="12"/>
      <c r="PM241" s="12"/>
      <c r="PN241" s="12"/>
      <c r="PO241" s="12"/>
      <c r="PP241" s="12"/>
      <c r="PQ241" s="12"/>
      <c r="PR241" s="12"/>
      <c r="PS241" s="12"/>
      <c r="PT241" s="12"/>
      <c r="PU241" s="12"/>
      <c r="PV241" s="12"/>
      <c r="PW241" s="12"/>
      <c r="PX241" s="12"/>
      <c r="PY241" s="12"/>
      <c r="PZ241" s="12"/>
      <c r="QA241" s="12"/>
      <c r="QB241" s="12"/>
      <c r="QC241" s="12"/>
      <c r="QD241" s="12"/>
      <c r="QE241" s="12"/>
      <c r="QF241" s="12"/>
      <c r="QG241" s="12"/>
      <c r="QH241" s="12"/>
      <c r="QI241" s="12"/>
      <c r="QJ241" s="12"/>
      <c r="QK241" s="12"/>
      <c r="QL241" s="12"/>
      <c r="QM241" s="12"/>
      <c r="QN241" s="12"/>
      <c r="QO241" s="12"/>
      <c r="QP241" s="12"/>
      <c r="QQ241" s="12"/>
      <c r="QR241" s="12"/>
      <c r="QS241" s="12"/>
      <c r="QT241" s="12"/>
      <c r="QU241" s="12"/>
      <c r="QV241" s="12"/>
      <c r="QW241" s="12"/>
      <c r="QX241" s="12"/>
      <c r="QY241" s="12"/>
      <c r="QZ241" s="12"/>
      <c r="RA241" s="12"/>
      <c r="RB241" s="12"/>
      <c r="RC241" s="12"/>
      <c r="RD241" s="12"/>
      <c r="RE241" s="12"/>
      <c r="RF241" s="12"/>
      <c r="RG241" s="12"/>
      <c r="RH241" s="12"/>
      <c r="RI241" s="12"/>
      <c r="RJ241" s="12"/>
      <c r="RK241" s="12"/>
      <c r="RL241" s="12"/>
      <c r="RM241" s="12"/>
      <c r="RN241" s="12"/>
      <c r="RO241" s="12"/>
      <c r="RP241" s="12"/>
      <c r="RQ241" s="12"/>
      <c r="RR241" s="12"/>
      <c r="RS241" s="12"/>
      <c r="RT241" s="12"/>
      <c r="RU241" s="12"/>
      <c r="RV241" s="12"/>
      <c r="RW241" s="12"/>
      <c r="RX241" s="12"/>
      <c r="RY241" s="12"/>
      <c r="RZ241" s="12"/>
      <c r="SA241" s="12"/>
      <c r="SB241" s="12"/>
      <c r="SC241" s="12"/>
      <c r="SD241" s="12"/>
      <c r="SE241" s="12"/>
      <c r="SF241" s="12"/>
      <c r="SG241" s="12"/>
      <c r="SH241" s="12"/>
      <c r="SI241" s="12"/>
      <c r="SJ241" s="12"/>
      <c r="SK241" s="12"/>
      <c r="SL241" s="12"/>
      <c r="SM241" s="12"/>
      <c r="SN241" s="12"/>
      <c r="SO241" s="12"/>
      <c r="SP241" s="12"/>
      <c r="SQ241" s="12"/>
      <c r="SR241" s="12"/>
      <c r="SS241" s="12"/>
      <c r="ST241" s="12"/>
      <c r="SU241" s="12"/>
      <c r="SV241" s="12"/>
      <c r="SW241" s="12"/>
      <c r="SX241" s="12"/>
      <c r="SY241" s="12"/>
      <c r="SZ241" s="12"/>
      <c r="TA241" s="12"/>
      <c r="TB241" s="12"/>
      <c r="TC241" s="12"/>
      <c r="TD241" s="12"/>
      <c r="TE241" s="12"/>
      <c r="TF241" s="12"/>
      <c r="TG241" s="12"/>
      <c r="TH241" s="12"/>
      <c r="TI241" s="12"/>
      <c r="TJ241" s="12"/>
      <c r="TK241" s="12"/>
      <c r="TL241" s="12"/>
      <c r="TM241" s="12"/>
      <c r="TN241" s="12"/>
      <c r="TO241" s="12"/>
      <c r="TP241" s="12"/>
      <c r="TQ241" s="12"/>
      <c r="TR241" s="12"/>
      <c r="TS241" s="12"/>
      <c r="TT241" s="12"/>
      <c r="TU241" s="12"/>
      <c r="TV241" s="12"/>
      <c r="TW241" s="12"/>
      <c r="TX241" s="12"/>
      <c r="TY241" s="12"/>
      <c r="TZ241" s="12"/>
      <c r="UA241" s="12"/>
      <c r="UB241" s="12"/>
      <c r="UC241" s="12"/>
      <c r="UD241" s="12"/>
      <c r="UE241" s="12"/>
      <c r="UF241" s="12"/>
      <c r="UG241" s="12"/>
      <c r="UH241" s="12"/>
      <c r="UI241" s="12"/>
      <c r="UJ241" s="12"/>
      <c r="UK241" s="12"/>
      <c r="UL241" s="12"/>
      <c r="UM241" s="12"/>
      <c r="UN241" s="12"/>
      <c r="UO241" s="12"/>
      <c r="UP241" s="12"/>
      <c r="UQ241" s="12"/>
      <c r="UR241" s="12"/>
      <c r="US241" s="12"/>
      <c r="UT241" s="12"/>
      <c r="UU241" s="12"/>
      <c r="UV241" s="12"/>
      <c r="UW241" s="12"/>
      <c r="UX241" s="12"/>
      <c r="UY241" s="12"/>
      <c r="UZ241" s="12"/>
      <c r="VA241" s="12"/>
      <c r="VB241" s="12"/>
      <c r="VC241" s="12"/>
      <c r="VD241" s="12"/>
      <c r="VE241" s="12"/>
      <c r="VF241" s="12"/>
      <c r="VG241" s="12"/>
      <c r="VH241" s="12"/>
      <c r="VI241" s="12"/>
      <c r="VJ241" s="12"/>
      <c r="VK241" s="12"/>
      <c r="VL241" s="12"/>
      <c r="VM241" s="12"/>
      <c r="VN241" s="12"/>
      <c r="VO241" s="12"/>
      <c r="VP241" s="12"/>
      <c r="VQ241" s="12"/>
      <c r="VR241" s="12"/>
      <c r="VS241" s="12"/>
      <c r="VT241" s="12"/>
      <c r="VU241" s="12"/>
      <c r="VV241" s="12"/>
      <c r="VW241" s="12"/>
      <c r="VX241" s="12"/>
      <c r="VY241" s="12"/>
      <c r="VZ241" s="12"/>
      <c r="WA241" s="12"/>
      <c r="WB241" s="12"/>
      <c r="WC241" s="12"/>
      <c r="WD241" s="12"/>
      <c r="WE241" s="12"/>
      <c r="WF241" s="12"/>
      <c r="WG241" s="12"/>
      <c r="WH241" s="12"/>
      <c r="WI241" s="12"/>
      <c r="WJ241" s="12"/>
      <c r="WK241" s="12"/>
      <c r="WL241" s="12"/>
      <c r="WM241" s="12"/>
      <c r="WN241" s="12"/>
      <c r="WO241" s="12"/>
      <c r="WP241" s="12"/>
      <c r="WQ241" s="12"/>
      <c r="WR241" s="12"/>
      <c r="WS241" s="12"/>
      <c r="WT241" s="12"/>
      <c r="WU241" s="12"/>
      <c r="WV241" s="12"/>
      <c r="WW241" s="12"/>
      <c r="WX241" s="12"/>
      <c r="WY241" s="12"/>
      <c r="WZ241" s="12"/>
      <c r="XA241" s="12"/>
      <c r="XB241" s="12"/>
      <c r="XC241" s="12"/>
      <c r="XD241" s="12"/>
      <c r="XE241" s="12"/>
      <c r="XF241" s="12"/>
      <c r="XG241" s="12"/>
      <c r="XH241" s="12"/>
      <c r="XI241" s="12"/>
      <c r="XJ241" s="12"/>
      <c r="XK241" s="12"/>
      <c r="XL241" s="12"/>
      <c r="XM241" s="12"/>
      <c r="XN241" s="12"/>
      <c r="XO241" s="12"/>
      <c r="XP241" s="12"/>
      <c r="XQ241" s="12"/>
      <c r="XR241" s="12"/>
      <c r="XS241" s="12"/>
      <c r="XT241" s="12"/>
      <c r="XU241" s="12"/>
      <c r="XV241" s="12"/>
      <c r="XW241" s="12"/>
      <c r="XX241" s="12"/>
      <c r="XY241" s="12"/>
      <c r="XZ241" s="12"/>
      <c r="YA241" s="12"/>
      <c r="YB241" s="12"/>
      <c r="YC241" s="12"/>
      <c r="YD241" s="12"/>
      <c r="YE241" s="12"/>
      <c r="YF241" s="12"/>
      <c r="YG241" s="12"/>
      <c r="YH241" s="12"/>
      <c r="YI241" s="12"/>
      <c r="YJ241" s="12"/>
      <c r="YK241" s="12"/>
      <c r="YL241" s="12"/>
      <c r="YM241" s="12"/>
      <c r="YN241" s="12"/>
      <c r="YO241" s="12"/>
      <c r="YP241" s="12"/>
      <c r="YQ241" s="12"/>
      <c r="YR241" s="12"/>
      <c r="YS241" s="12"/>
      <c r="YT241" s="12"/>
      <c r="YU241" s="12"/>
      <c r="YV241" s="12"/>
      <c r="YW241" s="12"/>
      <c r="YX241" s="12"/>
      <c r="YY241" s="12"/>
      <c r="YZ241" s="12"/>
      <c r="ZA241" s="12"/>
      <c r="ZB241" s="12"/>
      <c r="ZC241" s="12"/>
      <c r="ZD241" s="12"/>
      <c r="ZE241" s="12"/>
      <c r="ZF241" s="12"/>
      <c r="ZG241" s="12"/>
      <c r="ZH241" s="12"/>
      <c r="ZI241" s="12"/>
      <c r="ZJ241" s="12"/>
      <c r="ZK241" s="12"/>
      <c r="ZL241" s="12"/>
      <c r="ZM241" s="12"/>
      <c r="ZN241" s="12"/>
      <c r="ZO241" s="12"/>
      <c r="ZP241" s="12"/>
      <c r="ZQ241" s="12"/>
      <c r="ZR241" s="12"/>
      <c r="ZS241" s="12"/>
      <c r="ZT241" s="12"/>
      <c r="ZU241" s="12"/>
      <c r="ZV241" s="12"/>
      <c r="ZW241" s="12"/>
      <c r="ZX241" s="12"/>
      <c r="ZY241" s="12"/>
      <c r="ZZ241" s="12"/>
      <c r="AAA241" s="12"/>
      <c r="AAB241" s="12"/>
      <c r="AAC241" s="12"/>
      <c r="AAD241" s="12"/>
      <c r="AAE241" s="12"/>
      <c r="AAF241" s="12"/>
      <c r="AAG241" s="12"/>
      <c r="AAH241" s="12"/>
      <c r="AAI241" s="12"/>
      <c r="AAJ241" s="12"/>
      <c r="AAK241" s="12"/>
      <c r="AAL241" s="12"/>
      <c r="AAM241" s="12"/>
      <c r="AAN241" s="12"/>
      <c r="AAO241" s="12"/>
      <c r="AAP241" s="12"/>
      <c r="AAQ241" s="12"/>
      <c r="AAR241" s="12"/>
      <c r="AAS241" s="12"/>
      <c r="AAT241" s="12"/>
      <c r="AAU241" s="12"/>
      <c r="AAV241" s="12"/>
      <c r="AAW241" s="12"/>
      <c r="AAX241" s="12"/>
      <c r="AAY241" s="12"/>
      <c r="AAZ241" s="12"/>
      <c r="ABA241" s="12"/>
      <c r="ABB241" s="12"/>
      <c r="ABC241" s="12"/>
      <c r="ABD241" s="12"/>
      <c r="ABE241" s="12"/>
      <c r="ABF241" s="12"/>
      <c r="ABG241" s="12"/>
      <c r="ABH241" s="12"/>
      <c r="ABI241" s="12"/>
      <c r="ABJ241" s="12"/>
      <c r="ABK241" s="12"/>
      <c r="ABL241" s="12"/>
      <c r="ABM241" s="12"/>
      <c r="ABN241" s="12"/>
      <c r="ABO241" s="12"/>
      <c r="ABP241" s="12"/>
      <c r="ABQ241" s="12"/>
      <c r="ABR241" s="12"/>
      <c r="ABS241" s="12"/>
      <c r="ABT241" s="12"/>
      <c r="ABU241" s="12"/>
      <c r="ABV241" s="12"/>
      <c r="ABW241" s="12"/>
      <c r="ABX241" s="12"/>
      <c r="ABY241" s="12"/>
      <c r="ABZ241" s="12"/>
      <c r="ACA241" s="12"/>
      <c r="ACB241" s="12"/>
      <c r="ACC241" s="12"/>
      <c r="ACD241" s="12"/>
      <c r="ACE241" s="12"/>
      <c r="ACF241" s="12"/>
      <c r="ACG241" s="12"/>
      <c r="ACH241" s="12"/>
      <c r="ACI241" s="12"/>
      <c r="ACJ241" s="12"/>
      <c r="ACK241" s="12"/>
      <c r="ACL241" s="12"/>
      <c r="ACM241" s="12"/>
      <c r="ACN241" s="12"/>
      <c r="ACO241" s="12"/>
      <c r="ACP241" s="12"/>
      <c r="ACQ241" s="12"/>
      <c r="ACR241" s="12"/>
      <c r="ACS241" s="12"/>
      <c r="ACT241" s="12"/>
      <c r="ACU241" s="12"/>
      <c r="ACV241" s="12"/>
      <c r="ACW241" s="12"/>
      <c r="ACX241" s="12"/>
      <c r="ACY241" s="12"/>
      <c r="ACZ241" s="12"/>
      <c r="ADA241" s="12"/>
      <c r="ADB241" s="12"/>
      <c r="ADC241" s="12"/>
      <c r="ADD241" s="12"/>
      <c r="ADE241" s="12"/>
      <c r="ADF241" s="12"/>
      <c r="ADG241" s="12"/>
      <c r="ADH241" s="12"/>
      <c r="ADI241" s="12"/>
      <c r="ADJ241" s="12"/>
      <c r="ADK241" s="12"/>
      <c r="ADL241" s="12"/>
      <c r="ADM241" s="12"/>
      <c r="ADN241" s="12"/>
      <c r="ADO241" s="12"/>
      <c r="ADP241" s="12"/>
      <c r="ADQ241" s="12"/>
      <c r="ADR241" s="12"/>
      <c r="ADS241" s="12"/>
      <c r="ADT241" s="12"/>
      <c r="ADU241" s="12"/>
      <c r="ADV241" s="12"/>
      <c r="ADW241" s="12"/>
      <c r="ADX241" s="12"/>
      <c r="ADY241" s="12"/>
      <c r="ADZ241" s="12"/>
      <c r="AEA241" s="12"/>
      <c r="AEB241" s="12"/>
      <c r="AEC241" s="12"/>
      <c r="AED241" s="12"/>
      <c r="AEE241" s="12"/>
      <c r="AEF241" s="12"/>
      <c r="AEG241" s="12"/>
      <c r="AEH241" s="12"/>
      <c r="AEI241" s="12"/>
      <c r="AEJ241" s="12"/>
      <c r="AEK241" s="12"/>
      <c r="AEL241" s="12"/>
      <c r="AEM241" s="12"/>
      <c r="AEN241" s="12"/>
      <c r="AEO241" s="12"/>
      <c r="AEP241" s="12"/>
      <c r="AEQ241" s="12"/>
      <c r="AER241" s="12"/>
      <c r="AES241" s="12"/>
      <c r="AET241" s="12"/>
      <c r="AEU241" s="12"/>
      <c r="AEV241" s="12"/>
      <c r="AEW241" s="12"/>
      <c r="AEX241" s="12"/>
      <c r="AEY241" s="12"/>
      <c r="AEZ241" s="12"/>
      <c r="AFA241" s="12"/>
      <c r="AFB241" s="12"/>
      <c r="AFC241" s="12"/>
      <c r="AFD241" s="12"/>
      <c r="AFE241" s="12"/>
      <c r="AFF241" s="12"/>
      <c r="AFG241" s="12"/>
      <c r="AFH241" s="12"/>
      <c r="AFI241" s="12"/>
      <c r="AFJ241" s="12"/>
      <c r="AFK241" s="12"/>
      <c r="AFL241" s="12"/>
      <c r="AFM241" s="12"/>
      <c r="AFN241" s="12"/>
      <c r="AFO241" s="12"/>
      <c r="AFP241" s="12"/>
      <c r="AFQ241" s="12"/>
      <c r="AFR241" s="12"/>
      <c r="AFS241" s="12"/>
      <c r="AFT241" s="12"/>
      <c r="AFU241" s="12"/>
      <c r="AFV241" s="12"/>
      <c r="AFW241" s="12"/>
      <c r="AFX241" s="12"/>
      <c r="AFY241" s="12"/>
      <c r="AFZ241" s="12"/>
      <c r="AGA241" s="12"/>
      <c r="AGB241" s="12"/>
      <c r="AGC241" s="12"/>
      <c r="AGD241" s="12"/>
      <c r="AGE241" s="12"/>
      <c r="AGF241" s="12"/>
      <c r="AGG241" s="12"/>
      <c r="AGH241" s="12"/>
      <c r="AGI241" s="12"/>
      <c r="AGJ241" s="12"/>
      <c r="AGK241" s="12"/>
      <c r="AGL241" s="12"/>
      <c r="AGM241" s="12"/>
      <c r="AGN241" s="12"/>
      <c r="AGO241" s="12"/>
      <c r="AGP241" s="12"/>
      <c r="AGQ241" s="12"/>
      <c r="AGR241" s="12"/>
      <c r="AGS241" s="12"/>
      <c r="AGT241" s="12"/>
      <c r="AGU241" s="12"/>
      <c r="AGV241" s="12"/>
      <c r="AGW241" s="12"/>
      <c r="AGX241" s="12"/>
      <c r="AGY241" s="12"/>
      <c r="AGZ241" s="12"/>
      <c r="AHA241" s="12"/>
      <c r="AHB241" s="12"/>
      <c r="AHC241" s="12"/>
      <c r="AHD241" s="12"/>
      <c r="AHE241" s="12"/>
      <c r="AHF241" s="12"/>
      <c r="AHG241" s="12"/>
      <c r="AHH241" s="12"/>
      <c r="AHI241" s="12"/>
      <c r="AHJ241" s="12"/>
      <c r="AHK241" s="12"/>
      <c r="AHL241" s="12"/>
      <c r="AHM241" s="12"/>
      <c r="AHN241" s="12"/>
      <c r="AHO241" s="12"/>
      <c r="AHP241" s="12"/>
      <c r="AHQ241" s="12"/>
      <c r="AHR241" s="12"/>
      <c r="AHS241" s="12"/>
      <c r="AHT241" s="12"/>
      <c r="AHU241" s="12"/>
      <c r="AHV241" s="12"/>
      <c r="AHW241" s="12"/>
      <c r="AHX241" s="12"/>
      <c r="AHY241" s="12"/>
      <c r="AHZ241" s="12"/>
      <c r="AIA241" s="12"/>
      <c r="AIB241" s="12"/>
      <c r="AIC241" s="12"/>
      <c r="AID241" s="12"/>
      <c r="AIE241" s="12"/>
      <c r="AIF241" s="12"/>
      <c r="AIG241" s="12"/>
      <c r="AIH241" s="12"/>
      <c r="AII241" s="12"/>
      <c r="AIJ241" s="12"/>
      <c r="AIK241" s="12"/>
      <c r="AIL241" s="12"/>
      <c r="AIM241" s="12"/>
      <c r="AIN241" s="12"/>
      <c r="AIO241" s="12"/>
      <c r="AIP241" s="12"/>
      <c r="AIQ241" s="12"/>
      <c r="AIR241" s="12"/>
      <c r="AIS241" s="12"/>
      <c r="AIT241" s="12"/>
      <c r="AIU241" s="12"/>
      <c r="AIV241" s="12"/>
      <c r="AIW241" s="12"/>
      <c r="AIX241" s="12"/>
      <c r="AIY241" s="12"/>
      <c r="AIZ241" s="12"/>
      <c r="AJA241" s="12"/>
      <c r="AJB241" s="12"/>
      <c r="AJC241" s="12"/>
      <c r="AJD241" s="12"/>
      <c r="AJE241" s="12"/>
      <c r="AJF241" s="12"/>
      <c r="AJG241" s="12"/>
      <c r="AJH241" s="12"/>
      <c r="AJI241" s="12"/>
      <c r="AJJ241" s="12"/>
      <c r="AJK241" s="12"/>
      <c r="AJL241" s="12"/>
      <c r="AJM241" s="12"/>
      <c r="AJN241" s="12"/>
      <c r="AJO241" s="12"/>
      <c r="AJP241" s="12"/>
      <c r="AJQ241" s="12"/>
      <c r="AJR241" s="12"/>
      <c r="AJS241" s="12"/>
      <c r="AJT241" s="12"/>
      <c r="AJU241" s="12"/>
      <c r="AJV241" s="12"/>
      <c r="AJW241" s="12"/>
      <c r="AJX241" s="12"/>
      <c r="AJY241" s="12"/>
      <c r="AJZ241" s="12"/>
      <c r="AKA241" s="12"/>
      <c r="AKB241" s="12"/>
      <c r="AKC241" s="12"/>
      <c r="AKD241" s="12"/>
      <c r="AKE241" s="12"/>
      <c r="AKF241" s="12"/>
      <c r="AKG241" s="12"/>
      <c r="AKH241" s="12"/>
      <c r="AKI241" s="12"/>
      <c r="AKJ241" s="12"/>
      <c r="AKK241" s="12"/>
      <c r="AKL241" s="12"/>
      <c r="AKM241" s="12"/>
      <c r="AKN241" s="12"/>
      <c r="AKO241" s="12"/>
      <c r="AKP241" s="12"/>
      <c r="AKQ241" s="12"/>
      <c r="AKR241" s="12"/>
      <c r="AKS241" s="12"/>
      <c r="AKT241" s="12"/>
      <c r="AKU241" s="12"/>
      <c r="AKV241" s="12"/>
      <c r="AKW241" s="12"/>
      <c r="AKX241" s="12"/>
      <c r="AKY241" s="12"/>
      <c r="AKZ241" s="12"/>
      <c r="ALA241" s="12"/>
      <c r="ALB241" s="12"/>
      <c r="ALC241" s="12"/>
      <c r="ALD241" s="12"/>
      <c r="ALE241" s="12"/>
      <c r="ALF241" s="12"/>
      <c r="ALG241" s="12"/>
      <c r="ALH241" s="12"/>
      <c r="ALI241" s="12"/>
      <c r="ALJ241" s="12"/>
      <c r="ALK241" s="12"/>
      <c r="ALL241" s="12"/>
      <c r="ALM241" s="12"/>
      <c r="ALN241" s="12"/>
      <c r="ALO241" s="12"/>
      <c r="ALP241" s="12"/>
      <c r="ALQ241" s="12"/>
      <c r="ALR241" s="12"/>
      <c r="ALS241" s="12"/>
      <c r="ALT241" s="12"/>
      <c r="ALU241" s="12"/>
      <c r="ALV241" s="12"/>
      <c r="ALW241" s="12"/>
      <c r="ALX241" s="12"/>
      <c r="ALY241" s="12"/>
      <c r="ALZ241" s="12"/>
      <c r="AMA241" s="12"/>
      <c r="AMB241" s="12"/>
      <c r="AMC241" s="12"/>
      <c r="AMD241" s="12"/>
      <c r="AME241" s="12"/>
      <c r="AMF241" s="12"/>
      <c r="AMG241" s="12"/>
      <c r="AMH241" s="12"/>
      <c r="AMI241" s="12"/>
      <c r="AMJ241" s="12"/>
      <c r="AMK241" s="12"/>
      <c r="AML241" s="12"/>
      <c r="AMM241" s="12"/>
      <c r="AMN241" s="12"/>
      <c r="AMO241" s="12"/>
      <c r="AMP241" s="12"/>
      <c r="AMQ241" s="12"/>
      <c r="AMR241" s="12"/>
      <c r="AMS241" s="12"/>
      <c r="AMT241" s="12"/>
      <c r="AMU241" s="12"/>
      <c r="AMV241" s="12"/>
      <c r="AMW241" s="12"/>
      <c r="AMX241" s="12"/>
      <c r="AMY241" s="12"/>
      <c r="AMZ241" s="12"/>
      <c r="ANA241" s="12"/>
      <c r="ANB241" s="12"/>
      <c r="ANC241" s="12"/>
      <c r="AND241" s="12"/>
      <c r="ANE241" s="12"/>
      <c r="ANF241" s="12"/>
      <c r="ANG241" s="12"/>
      <c r="ANH241" s="12"/>
      <c r="ANI241" s="12"/>
      <c r="ANJ241" s="12"/>
      <c r="ANK241" s="12"/>
      <c r="ANL241" s="12"/>
      <c r="ANM241" s="12"/>
      <c r="ANN241" s="12"/>
      <c r="ANO241" s="12"/>
      <c r="ANP241" s="12"/>
      <c r="ANQ241" s="12"/>
      <c r="ANR241" s="12"/>
      <c r="ANS241" s="12"/>
      <c r="ANT241" s="12"/>
      <c r="ANU241" s="12"/>
      <c r="ANV241" s="12"/>
      <c r="ANW241" s="12"/>
      <c r="ANX241" s="12"/>
      <c r="ANY241" s="12"/>
      <c r="ANZ241" s="12"/>
      <c r="AOA241" s="12"/>
      <c r="AOB241" s="12"/>
      <c r="AOC241" s="12"/>
      <c r="AOD241" s="12"/>
      <c r="AOE241" s="12"/>
      <c r="AOF241" s="12"/>
      <c r="AOG241" s="12"/>
      <c r="AOH241" s="12"/>
      <c r="AOI241" s="12"/>
      <c r="AOJ241" s="12"/>
      <c r="AOK241" s="12"/>
      <c r="AOL241" s="12"/>
      <c r="AOM241" s="12"/>
      <c r="AON241" s="12"/>
      <c r="AOO241" s="12"/>
      <c r="AOP241" s="12"/>
      <c r="AOQ241" s="12"/>
      <c r="AOR241" s="12"/>
      <c r="AOS241" s="12"/>
      <c r="AOT241" s="12"/>
      <c r="AOU241" s="12"/>
      <c r="AOV241" s="12"/>
      <c r="AOW241" s="12"/>
      <c r="AOX241" s="12"/>
      <c r="AOY241" s="12"/>
      <c r="AOZ241" s="12"/>
      <c r="APA241" s="12"/>
      <c r="APB241" s="12"/>
      <c r="APC241" s="12"/>
      <c r="APD241" s="12"/>
      <c r="APE241" s="12"/>
      <c r="APF241" s="12"/>
      <c r="APG241" s="12"/>
      <c r="APH241" s="12"/>
      <c r="API241" s="12"/>
      <c r="APJ241" s="12"/>
      <c r="APK241" s="12"/>
      <c r="APL241" s="12"/>
      <c r="APM241" s="12"/>
      <c r="APN241" s="12"/>
      <c r="APO241" s="12"/>
      <c r="APP241" s="12"/>
      <c r="APQ241" s="12"/>
      <c r="APR241" s="12"/>
      <c r="APS241" s="12"/>
      <c r="APT241" s="12"/>
      <c r="APU241" s="12"/>
      <c r="APV241" s="12"/>
      <c r="APW241" s="12"/>
      <c r="APX241" s="12"/>
      <c r="APY241" s="12"/>
      <c r="APZ241" s="12"/>
      <c r="AQA241" s="12"/>
      <c r="AQB241" s="12"/>
      <c r="AQC241" s="12"/>
      <c r="AQD241" s="12"/>
      <c r="AQE241" s="12"/>
      <c r="AQF241" s="12"/>
      <c r="AQG241" s="12"/>
      <c r="AQH241" s="12"/>
      <c r="AQI241" s="12"/>
      <c r="AQJ241" s="12"/>
      <c r="AQK241" s="12"/>
      <c r="AQL241" s="12"/>
      <c r="AQM241" s="12"/>
      <c r="AQN241" s="12"/>
      <c r="AQO241" s="12"/>
      <c r="AQP241" s="12"/>
      <c r="AQQ241" s="12"/>
      <c r="AQR241" s="12"/>
      <c r="AQS241" s="12"/>
      <c r="AQT241" s="12"/>
      <c r="AQU241" s="12"/>
      <c r="AQV241" s="12"/>
      <c r="AQW241" s="12"/>
      <c r="AQX241" s="12"/>
      <c r="AQY241" s="12"/>
      <c r="AQZ241" s="12"/>
      <c r="ARA241" s="12"/>
      <c r="ARB241" s="12"/>
      <c r="ARC241" s="12"/>
      <c r="ARD241" s="12"/>
      <c r="ARE241" s="12"/>
      <c r="ARF241" s="12"/>
      <c r="ARG241" s="12"/>
      <c r="ARH241" s="12"/>
      <c r="ARI241" s="12"/>
      <c r="ARJ241" s="12"/>
      <c r="ARK241" s="12"/>
      <c r="ARL241" s="12"/>
      <c r="ARM241" s="12"/>
      <c r="ARN241" s="12"/>
      <c r="ARO241" s="12"/>
      <c r="ARP241" s="12"/>
      <c r="ARQ241" s="12"/>
      <c r="ARR241" s="12"/>
      <c r="ARS241" s="12"/>
      <c r="ART241" s="12"/>
      <c r="ARU241" s="12"/>
      <c r="ARV241" s="12"/>
      <c r="ARW241" s="12"/>
      <c r="ARX241" s="12"/>
      <c r="ARY241" s="12"/>
      <c r="ARZ241" s="12"/>
      <c r="ASA241" s="12"/>
      <c r="ASB241" s="12"/>
      <c r="ASC241" s="12"/>
      <c r="ASD241" s="12"/>
      <c r="ASE241" s="12"/>
      <c r="ASF241" s="12"/>
      <c r="ASG241" s="12"/>
      <c r="ASH241" s="12"/>
      <c r="ASI241" s="12"/>
      <c r="ASJ241" s="12"/>
      <c r="ASK241" s="12"/>
      <c r="ASL241" s="12"/>
      <c r="ASM241" s="12"/>
      <c r="ASN241" s="12"/>
      <c r="ASO241" s="12"/>
      <c r="ASP241" s="12"/>
      <c r="ASQ241" s="12"/>
      <c r="ASR241" s="12"/>
      <c r="ASS241" s="12"/>
      <c r="AST241" s="12"/>
      <c r="ASU241" s="12"/>
      <c r="ASV241" s="12"/>
      <c r="ASW241" s="12"/>
      <c r="ASX241" s="12"/>
      <c r="ASY241" s="12"/>
      <c r="ASZ241" s="12"/>
      <c r="ATA241" s="12"/>
      <c r="ATB241" s="12"/>
      <c r="ATC241" s="12"/>
      <c r="ATD241" s="12"/>
      <c r="ATE241" s="12"/>
      <c r="ATF241" s="12"/>
      <c r="ATG241" s="12"/>
      <c r="ATH241" s="12"/>
      <c r="ATI241" s="12"/>
      <c r="ATJ241" s="12"/>
      <c r="ATK241" s="12"/>
      <c r="ATL241" s="12"/>
      <c r="ATM241" s="12"/>
      <c r="ATN241" s="12"/>
      <c r="ATO241" s="12"/>
      <c r="ATP241" s="12"/>
      <c r="ATQ241" s="12"/>
      <c r="ATR241" s="12"/>
      <c r="ATS241" s="12"/>
      <c r="ATT241" s="12"/>
      <c r="ATU241" s="12"/>
      <c r="ATV241" s="12"/>
      <c r="ATW241" s="12"/>
      <c r="ATX241" s="12"/>
      <c r="ATY241" s="12"/>
      <c r="ATZ241" s="12"/>
      <c r="AUA241" s="12"/>
      <c r="AUB241" s="12"/>
      <c r="AUC241" s="12"/>
      <c r="AUD241" s="12"/>
      <c r="AUE241" s="12"/>
      <c r="AUF241" s="12"/>
      <c r="AUG241" s="12"/>
      <c r="AUH241" s="12"/>
      <c r="AUI241" s="12"/>
      <c r="AUJ241" s="12"/>
      <c r="AUK241" s="12"/>
      <c r="AUL241" s="12"/>
      <c r="AUM241" s="12"/>
      <c r="AUN241" s="12"/>
      <c r="AUO241" s="12"/>
      <c r="AUP241" s="12"/>
      <c r="AUQ241" s="12"/>
      <c r="AUR241" s="12"/>
      <c r="AUS241" s="12"/>
      <c r="AUT241" s="12"/>
      <c r="AUU241" s="12"/>
      <c r="AUV241" s="12"/>
      <c r="AUW241" s="12"/>
      <c r="AUX241" s="12"/>
      <c r="AUY241" s="12"/>
      <c r="AUZ241" s="12"/>
      <c r="AVA241" s="12"/>
      <c r="AVB241" s="12"/>
      <c r="AVC241" s="12"/>
      <c r="AVD241" s="12"/>
      <c r="AVE241" s="12"/>
      <c r="AVF241" s="12"/>
      <c r="AVG241" s="12"/>
      <c r="AVH241" s="12"/>
      <c r="AVI241" s="12"/>
      <c r="AVJ241" s="12"/>
      <c r="AVK241" s="12"/>
      <c r="AVL241" s="12"/>
      <c r="AVM241" s="12"/>
      <c r="AVN241" s="12"/>
      <c r="AVO241" s="12"/>
      <c r="AVP241" s="12"/>
      <c r="AVQ241" s="12"/>
      <c r="AVR241" s="12"/>
      <c r="AVS241" s="12"/>
      <c r="AVT241" s="12"/>
      <c r="AVU241" s="12"/>
      <c r="AVV241" s="12"/>
      <c r="AVW241" s="12"/>
      <c r="AVX241" s="12"/>
      <c r="AVY241" s="12"/>
      <c r="AVZ241" s="12"/>
      <c r="AWA241" s="12"/>
      <c r="AWB241" s="12"/>
      <c r="AWC241" s="12"/>
      <c r="AWD241" s="12"/>
      <c r="AWE241" s="12"/>
      <c r="AWF241" s="12"/>
      <c r="AWG241" s="12"/>
      <c r="AWH241" s="12"/>
      <c r="AWI241" s="12"/>
      <c r="AWJ241" s="12"/>
      <c r="AWK241" s="12"/>
      <c r="AWL241" s="12"/>
      <c r="AWM241" s="12"/>
      <c r="AWN241" s="12"/>
      <c r="AWO241" s="12"/>
      <c r="AWP241" s="12"/>
      <c r="AWQ241" s="12"/>
      <c r="AWR241" s="12"/>
      <c r="AWS241" s="12"/>
      <c r="AWT241" s="12"/>
      <c r="AWU241" s="12"/>
      <c r="AWV241" s="12"/>
      <c r="AWW241" s="12"/>
      <c r="AWX241" s="12"/>
      <c r="AWY241" s="12"/>
      <c r="AWZ241" s="12"/>
      <c r="AXA241" s="12"/>
      <c r="AXB241" s="12"/>
      <c r="AXC241" s="12"/>
      <c r="AXD241" s="12"/>
      <c r="AXE241" s="12"/>
      <c r="AXF241" s="12"/>
      <c r="AXG241" s="12"/>
      <c r="AXH241" s="12"/>
      <c r="AXI241" s="12"/>
      <c r="AXJ241" s="12"/>
      <c r="AXK241" s="12"/>
      <c r="AXL241" s="12"/>
      <c r="AXM241" s="12"/>
      <c r="AXN241" s="12"/>
      <c r="AXO241" s="12"/>
      <c r="AXP241" s="12"/>
      <c r="AXQ241" s="12"/>
      <c r="AXR241" s="12"/>
      <c r="AXS241" s="12"/>
      <c r="AXT241" s="12"/>
      <c r="AXU241" s="12"/>
      <c r="AXV241" s="12"/>
      <c r="AXW241" s="12"/>
      <c r="AXX241" s="12"/>
      <c r="AXY241" s="12"/>
      <c r="AXZ241" s="12"/>
      <c r="AYA241" s="12"/>
      <c r="AYB241" s="12"/>
      <c r="AYC241" s="12"/>
      <c r="AYD241" s="12"/>
      <c r="AYE241" s="12"/>
      <c r="AYF241" s="12"/>
      <c r="AYG241" s="12"/>
      <c r="AYH241" s="12"/>
      <c r="AYI241" s="12"/>
      <c r="AYJ241" s="12"/>
      <c r="AYK241" s="12"/>
      <c r="AYL241" s="12"/>
      <c r="AYM241" s="12"/>
      <c r="AYN241" s="12"/>
      <c r="AYO241" s="12"/>
      <c r="AYP241" s="12"/>
      <c r="AYQ241" s="12"/>
      <c r="AYR241" s="12"/>
      <c r="AYS241" s="12"/>
      <c r="AYT241" s="12"/>
      <c r="AYU241" s="12"/>
      <c r="AYV241" s="12"/>
      <c r="AYW241" s="12"/>
      <c r="AYX241" s="12"/>
      <c r="AYY241" s="12"/>
      <c r="AYZ241" s="12"/>
      <c r="AZA241" s="12"/>
      <c r="AZB241" s="12"/>
      <c r="AZC241" s="12"/>
      <c r="AZD241" s="12"/>
      <c r="AZE241" s="12"/>
      <c r="AZF241" s="12"/>
      <c r="AZG241" s="12"/>
      <c r="AZH241" s="12"/>
      <c r="AZI241" s="12"/>
      <c r="AZJ241" s="12"/>
      <c r="AZK241" s="12"/>
      <c r="AZL241" s="12"/>
      <c r="AZM241" s="12"/>
      <c r="AZN241" s="12"/>
      <c r="AZO241" s="12"/>
      <c r="AZP241" s="12"/>
      <c r="AZQ241" s="12"/>
      <c r="AZR241" s="12"/>
      <c r="AZS241" s="12"/>
      <c r="AZT241" s="12"/>
      <c r="AZU241" s="12"/>
      <c r="AZV241" s="12"/>
      <c r="AZW241" s="12"/>
      <c r="AZX241" s="12"/>
      <c r="AZY241" s="12"/>
      <c r="AZZ241" s="12"/>
      <c r="BAA241" s="12"/>
      <c r="BAB241" s="12"/>
      <c r="BAC241" s="12"/>
      <c r="BAD241" s="12"/>
      <c r="BAE241" s="12"/>
      <c r="BAF241" s="12"/>
      <c r="BAG241" s="12"/>
      <c r="BAH241" s="12"/>
      <c r="BAI241" s="12"/>
      <c r="BAJ241" s="12"/>
      <c r="BAK241" s="12"/>
      <c r="BAL241" s="12"/>
      <c r="BAM241" s="12"/>
      <c r="BAN241" s="12"/>
      <c r="BAO241" s="12"/>
      <c r="BAP241" s="12"/>
      <c r="BAQ241" s="12"/>
      <c r="BAR241" s="12"/>
      <c r="BAS241" s="12"/>
      <c r="BAT241" s="12"/>
      <c r="BAU241" s="12"/>
      <c r="BAV241" s="12"/>
      <c r="BAW241" s="12"/>
      <c r="BAX241" s="12"/>
      <c r="BAY241" s="12"/>
      <c r="BAZ241" s="12"/>
      <c r="BBA241" s="12"/>
      <c r="BBB241" s="12"/>
      <c r="BBC241" s="12"/>
      <c r="BBD241" s="12"/>
      <c r="BBE241" s="12"/>
      <c r="BBF241" s="12"/>
      <c r="BBG241" s="12"/>
      <c r="BBH241" s="12"/>
      <c r="BBI241" s="12"/>
      <c r="BBJ241" s="12"/>
      <c r="BBK241" s="12"/>
      <c r="BBL241" s="12"/>
      <c r="BBM241" s="12"/>
      <c r="BBN241" s="12"/>
      <c r="BBO241" s="12"/>
      <c r="BBP241" s="12"/>
      <c r="BBQ241" s="12"/>
      <c r="BBR241" s="12"/>
      <c r="BBS241" s="12"/>
      <c r="BBT241" s="12"/>
      <c r="BBU241" s="12"/>
      <c r="BBV241" s="12"/>
      <c r="BBW241" s="12"/>
      <c r="BBX241" s="12"/>
      <c r="BBY241" s="12"/>
      <c r="BBZ241" s="12"/>
      <c r="BCA241" s="12"/>
      <c r="BCB241" s="12"/>
      <c r="BCC241" s="12"/>
      <c r="BCD241" s="12"/>
      <c r="BCE241" s="12"/>
      <c r="BCF241" s="12"/>
      <c r="BCG241" s="12"/>
      <c r="BCH241" s="12"/>
      <c r="BCI241" s="12"/>
      <c r="BCJ241" s="12"/>
      <c r="BCK241" s="12"/>
      <c r="BCL241" s="12"/>
      <c r="BCM241" s="12"/>
      <c r="BCN241" s="12"/>
      <c r="BCO241" s="12"/>
      <c r="BCP241" s="12"/>
      <c r="BCQ241" s="12"/>
      <c r="BCR241" s="12"/>
      <c r="BCS241" s="12"/>
      <c r="BCT241" s="12"/>
      <c r="BCU241" s="12"/>
      <c r="BCV241" s="12"/>
      <c r="BCW241" s="12"/>
      <c r="BCX241" s="12"/>
      <c r="BCY241" s="12"/>
      <c r="BCZ241" s="12"/>
      <c r="BDA241" s="12"/>
      <c r="BDB241" s="12"/>
      <c r="BDC241" s="12"/>
      <c r="BDD241" s="12"/>
      <c r="BDE241" s="12"/>
      <c r="BDF241" s="12"/>
      <c r="BDG241" s="12"/>
      <c r="BDH241" s="12"/>
      <c r="BDI241" s="12"/>
      <c r="BDJ241" s="12"/>
      <c r="BDK241" s="12"/>
      <c r="BDL241" s="12"/>
      <c r="BDM241" s="12"/>
      <c r="BDN241" s="12"/>
      <c r="BDO241" s="12"/>
      <c r="BDP241" s="12"/>
      <c r="BDQ241" s="12"/>
      <c r="BDR241" s="12"/>
      <c r="BDS241" s="12"/>
      <c r="BDT241" s="12"/>
      <c r="BDU241" s="12"/>
      <c r="BDV241" s="12"/>
      <c r="BDW241" s="12"/>
      <c r="BDX241" s="12"/>
      <c r="BDY241" s="12"/>
      <c r="BDZ241" s="12"/>
      <c r="BEA241" s="12"/>
      <c r="BEB241" s="12"/>
      <c r="BEC241" s="12"/>
      <c r="BED241" s="12"/>
      <c r="BEE241" s="12"/>
      <c r="BEF241" s="12"/>
      <c r="BEG241" s="12"/>
      <c r="BEH241" s="12"/>
      <c r="BEI241" s="12"/>
      <c r="BEJ241" s="12"/>
      <c r="BEK241" s="12"/>
      <c r="BEL241" s="12"/>
      <c r="BEM241" s="12"/>
      <c r="BEN241" s="12"/>
      <c r="BEO241" s="12"/>
      <c r="BEP241" s="12"/>
      <c r="BEQ241" s="12"/>
      <c r="BER241" s="12"/>
      <c r="BES241" s="12"/>
      <c r="BET241" s="12"/>
      <c r="BEU241" s="12"/>
      <c r="BEV241" s="12"/>
      <c r="BEW241" s="12"/>
      <c r="BEX241" s="12"/>
      <c r="BEY241" s="12"/>
      <c r="BEZ241" s="12"/>
      <c r="BFA241" s="12"/>
      <c r="BFB241" s="12"/>
      <c r="BFC241" s="12"/>
      <c r="BFD241" s="12"/>
      <c r="BFE241" s="12"/>
      <c r="BFF241" s="12"/>
      <c r="BFG241" s="12"/>
      <c r="BFH241" s="12"/>
      <c r="BFI241" s="12"/>
      <c r="BFJ241" s="12"/>
      <c r="BFK241" s="12"/>
      <c r="BFL241" s="12"/>
      <c r="BFM241" s="12"/>
      <c r="BFN241" s="12"/>
      <c r="BFO241" s="12"/>
      <c r="BFP241" s="12"/>
      <c r="BFQ241" s="12"/>
      <c r="BFR241" s="12"/>
      <c r="BFS241" s="12"/>
      <c r="BFT241" s="12"/>
      <c r="BFU241" s="12"/>
      <c r="BFV241" s="12"/>
      <c r="BFW241" s="12"/>
      <c r="BFX241" s="12"/>
      <c r="BFY241" s="12"/>
      <c r="BFZ241" s="12"/>
      <c r="BGA241" s="12"/>
      <c r="BGB241" s="12"/>
      <c r="BGC241" s="12"/>
      <c r="BGD241" s="12"/>
      <c r="BGE241" s="12"/>
      <c r="BGF241" s="12"/>
      <c r="BGG241" s="12"/>
      <c r="BGH241" s="12"/>
      <c r="BGI241" s="12"/>
      <c r="BGJ241" s="12"/>
      <c r="BGK241" s="12"/>
      <c r="BGL241" s="12"/>
      <c r="BGM241" s="12"/>
      <c r="BGN241" s="12"/>
      <c r="BGO241" s="12"/>
      <c r="BGP241" s="12"/>
      <c r="BGQ241" s="12"/>
      <c r="BGR241" s="12"/>
    </row>
    <row r="242" spans="1:1552" s="25" customFormat="1" ht="15.75" customHeight="1" x14ac:dyDescent="0.25">
      <c r="A242" s="106"/>
      <c r="B242" s="98"/>
      <c r="C242" s="94">
        <v>2023</v>
      </c>
      <c r="D242" s="95" t="s">
        <v>12</v>
      </c>
      <c r="E242" s="96"/>
      <c r="F242" s="96" t="s">
        <v>12</v>
      </c>
      <c r="G242" s="96"/>
      <c r="H242" s="96" t="s">
        <v>12</v>
      </c>
      <c r="I242" s="96"/>
      <c r="J242" s="96" t="s">
        <v>12</v>
      </c>
      <c r="K242" s="96"/>
      <c r="L242" s="96" t="s">
        <v>13</v>
      </c>
      <c r="M242" s="96"/>
      <c r="N242" s="96" t="s">
        <v>13</v>
      </c>
      <c r="O242" s="96"/>
      <c r="P242" s="96" t="s">
        <v>12</v>
      </c>
      <c r="Q242" s="96"/>
      <c r="R242" s="96" t="s">
        <v>12</v>
      </c>
      <c r="S242" s="96"/>
      <c r="T242" s="96" t="s">
        <v>12</v>
      </c>
      <c r="U242" s="96"/>
      <c r="V242" s="96" t="s">
        <v>12</v>
      </c>
      <c r="W242" s="96"/>
      <c r="X242" s="96" t="s">
        <v>12</v>
      </c>
      <c r="Y242" s="96"/>
      <c r="Z242" s="96" t="s">
        <v>12</v>
      </c>
      <c r="AA242" s="96"/>
      <c r="AB242" s="96" t="s">
        <v>12</v>
      </c>
      <c r="AC242" s="96"/>
      <c r="AD242" s="96" t="s">
        <v>12</v>
      </c>
      <c r="AE242" s="96"/>
      <c r="AF242" s="96" t="s">
        <v>12</v>
      </c>
      <c r="AG242" s="96"/>
      <c r="AH242" s="96" t="s">
        <v>12</v>
      </c>
      <c r="AI242" s="96"/>
      <c r="AJ242" s="96" t="s">
        <v>12</v>
      </c>
      <c r="AK242" s="96"/>
      <c r="AL242" s="96" t="s">
        <v>12</v>
      </c>
      <c r="AM242" s="96"/>
      <c r="AN242" s="96" t="s">
        <v>12</v>
      </c>
      <c r="AO242" s="96"/>
      <c r="AP242" s="96" t="s">
        <v>12</v>
      </c>
      <c r="AQ242" s="96"/>
      <c r="AR242" s="96" t="s">
        <v>12</v>
      </c>
      <c r="AS242" s="96"/>
      <c r="AT242" s="96" t="s">
        <v>12</v>
      </c>
      <c r="AU242" s="96"/>
      <c r="AV242" s="96" t="s">
        <v>12</v>
      </c>
      <c r="AW242" s="96"/>
      <c r="AX242" s="96" t="s">
        <v>12</v>
      </c>
      <c r="AY242" s="96"/>
      <c r="AZ242" s="96" t="s">
        <v>12</v>
      </c>
      <c r="BA242" s="96"/>
      <c r="BB242" s="96" t="s">
        <v>12</v>
      </c>
      <c r="BC242" s="96"/>
      <c r="BD242" s="96" t="s">
        <v>12</v>
      </c>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c r="EC242" s="27"/>
      <c r="ED242" s="27"/>
      <c r="EE242" s="27"/>
      <c r="EF242" s="27"/>
      <c r="EG242" s="27"/>
      <c r="EH242" s="27"/>
      <c r="EI242" s="27"/>
      <c r="EJ242" s="27"/>
      <c r="EK242" s="27"/>
      <c r="EL242" s="27"/>
      <c r="EM242" s="27"/>
      <c r="EN242" s="27"/>
      <c r="EO242" s="27"/>
      <c r="EP242" s="27"/>
      <c r="EQ242" s="27"/>
      <c r="ER242" s="27"/>
      <c r="ES242" s="27"/>
      <c r="ET242" s="27"/>
      <c r="EU242" s="27"/>
      <c r="EV242" s="27"/>
      <c r="EW242" s="27"/>
      <c r="EX242" s="27"/>
      <c r="EY242" s="27"/>
      <c r="EZ242" s="27"/>
      <c r="FA242" s="27"/>
      <c r="FB242" s="27"/>
      <c r="FC242" s="27"/>
      <c r="FD242" s="27"/>
      <c r="FE242" s="27"/>
      <c r="FF242" s="27"/>
      <c r="FG242" s="27"/>
      <c r="FH242" s="27"/>
      <c r="FI242" s="27"/>
      <c r="FJ242" s="27"/>
      <c r="FK242" s="27"/>
      <c r="FL242" s="27"/>
      <c r="FM242" s="27"/>
      <c r="FN242" s="27"/>
      <c r="FO242" s="27"/>
      <c r="FP242" s="27"/>
      <c r="FQ242" s="27"/>
      <c r="FR242" s="27"/>
      <c r="FS242" s="27"/>
      <c r="FT242" s="27"/>
      <c r="FU242" s="27"/>
      <c r="FV242" s="27"/>
      <c r="FW242" s="27"/>
      <c r="FX242" s="27"/>
      <c r="FY242" s="27"/>
      <c r="FZ242" s="27"/>
      <c r="GA242" s="27"/>
      <c r="GB242" s="27"/>
      <c r="GC242" s="27"/>
      <c r="GD242" s="27"/>
      <c r="GE242" s="27"/>
      <c r="GF242" s="27"/>
      <c r="GG242" s="27"/>
      <c r="GH242" s="27"/>
      <c r="GI242" s="27"/>
      <c r="GJ242" s="27"/>
      <c r="GK242" s="27"/>
      <c r="GL242" s="27"/>
      <c r="GM242" s="27"/>
      <c r="GN242" s="27"/>
      <c r="GO242" s="27"/>
      <c r="GP242" s="27"/>
      <c r="GQ242" s="27"/>
      <c r="GR242" s="27"/>
      <c r="GS242" s="27"/>
      <c r="GT242" s="27"/>
      <c r="GU242" s="27"/>
      <c r="GV242" s="27"/>
      <c r="GW242" s="27"/>
      <c r="GX242" s="27"/>
      <c r="GY242" s="27"/>
      <c r="GZ242" s="27"/>
      <c r="HA242" s="27"/>
      <c r="HB242" s="27"/>
      <c r="HC242" s="27"/>
      <c r="HD242" s="27"/>
      <c r="HE242" s="27"/>
      <c r="HF242" s="27"/>
      <c r="HG242" s="27"/>
      <c r="HH242" s="27"/>
      <c r="HI242" s="27"/>
      <c r="HJ242" s="27"/>
      <c r="HK242" s="27"/>
      <c r="HL242" s="27"/>
      <c r="HM242" s="27"/>
      <c r="HN242" s="27"/>
      <c r="HO242" s="27"/>
      <c r="HP242" s="27"/>
      <c r="HQ242" s="27"/>
      <c r="HR242" s="27"/>
      <c r="HS242" s="27"/>
      <c r="HT242" s="27"/>
      <c r="HU242" s="27"/>
      <c r="HV242" s="27"/>
      <c r="HW242" s="27"/>
      <c r="HX242" s="27"/>
      <c r="HY242" s="27"/>
      <c r="HZ242" s="27"/>
      <c r="IA242" s="27"/>
      <c r="IB242" s="27"/>
      <c r="IC242" s="27"/>
      <c r="ID242" s="27"/>
      <c r="IE242" s="27"/>
      <c r="IF242" s="27"/>
      <c r="IG242" s="27"/>
      <c r="IH242" s="27"/>
      <c r="II242" s="27"/>
      <c r="IJ242" s="27"/>
      <c r="IK242" s="27"/>
      <c r="IL242" s="27"/>
      <c r="IM242" s="27"/>
      <c r="IN242" s="27"/>
      <c r="IO242" s="27"/>
      <c r="IP242" s="27"/>
      <c r="IQ242" s="27"/>
      <c r="IR242" s="27"/>
      <c r="IS242" s="27"/>
      <c r="IT242" s="27"/>
      <c r="IU242" s="27"/>
      <c r="IV242" s="27"/>
      <c r="IW242" s="27"/>
      <c r="IX242" s="27"/>
      <c r="IY242" s="27"/>
      <c r="IZ242" s="27"/>
      <c r="JA242" s="27"/>
      <c r="JB242" s="27"/>
      <c r="JC242" s="27"/>
      <c r="JD242" s="27"/>
      <c r="JE242" s="27"/>
      <c r="JF242" s="27"/>
      <c r="JG242" s="27"/>
      <c r="JH242" s="27"/>
      <c r="JI242" s="27"/>
      <c r="JJ242" s="27"/>
      <c r="JK242" s="27"/>
      <c r="JL242" s="27"/>
      <c r="JM242" s="27"/>
      <c r="JN242" s="27"/>
      <c r="JO242" s="27"/>
      <c r="JP242" s="27"/>
      <c r="JQ242" s="27"/>
      <c r="JR242" s="27"/>
      <c r="JS242" s="27"/>
      <c r="JT242" s="27"/>
      <c r="JU242" s="27"/>
      <c r="JV242" s="27"/>
      <c r="JW242" s="27"/>
      <c r="JX242" s="27"/>
      <c r="JY242" s="27"/>
      <c r="JZ242" s="27"/>
      <c r="KA242" s="27"/>
      <c r="KB242" s="27"/>
      <c r="KC242" s="27"/>
      <c r="KD242" s="27"/>
      <c r="KE242" s="27"/>
      <c r="KF242" s="27"/>
      <c r="KG242" s="27"/>
      <c r="KH242" s="27"/>
      <c r="KI242" s="27"/>
      <c r="KJ242" s="27"/>
      <c r="KK242" s="27"/>
      <c r="KL242" s="27"/>
      <c r="KM242" s="27"/>
      <c r="KN242" s="27"/>
      <c r="KO242" s="27"/>
      <c r="KP242" s="27"/>
      <c r="KQ242" s="27"/>
      <c r="KR242" s="27"/>
      <c r="KS242" s="27"/>
      <c r="KT242" s="27"/>
      <c r="KU242" s="27"/>
      <c r="KV242" s="27"/>
      <c r="KW242" s="27"/>
      <c r="KX242" s="27"/>
      <c r="KY242" s="27"/>
      <c r="KZ242" s="27"/>
      <c r="LA242" s="27"/>
      <c r="LB242" s="27"/>
      <c r="LC242" s="27"/>
      <c r="LD242" s="27"/>
      <c r="LE242" s="27"/>
      <c r="LF242" s="27"/>
      <c r="LG242" s="27"/>
      <c r="LH242" s="27"/>
      <c r="LI242" s="27"/>
      <c r="LJ242" s="27"/>
      <c r="LK242" s="27"/>
      <c r="LL242" s="27"/>
      <c r="LM242" s="27"/>
      <c r="LN242" s="27"/>
      <c r="LO242" s="27"/>
      <c r="LP242" s="27"/>
      <c r="LQ242" s="27"/>
      <c r="LR242" s="27"/>
      <c r="LS242" s="27"/>
      <c r="LT242" s="27"/>
      <c r="LU242" s="27"/>
      <c r="LV242" s="27"/>
      <c r="LW242" s="27"/>
      <c r="LX242" s="27"/>
      <c r="LY242" s="27"/>
      <c r="LZ242" s="27"/>
      <c r="MA242" s="27"/>
      <c r="MB242" s="27"/>
      <c r="MC242" s="27"/>
      <c r="MD242" s="27"/>
      <c r="ME242" s="27"/>
      <c r="MF242" s="27"/>
      <c r="MG242" s="27"/>
      <c r="MH242" s="27"/>
      <c r="MI242" s="27"/>
      <c r="MJ242" s="27"/>
      <c r="MK242" s="27"/>
      <c r="ML242" s="27"/>
      <c r="MM242" s="27"/>
      <c r="MN242" s="27"/>
      <c r="MO242" s="27"/>
      <c r="MP242" s="27"/>
      <c r="MQ242" s="27"/>
      <c r="MR242" s="27"/>
      <c r="MS242" s="27"/>
      <c r="MT242" s="27"/>
      <c r="MU242" s="27"/>
      <c r="MV242" s="27"/>
      <c r="MW242" s="27"/>
      <c r="MX242" s="27"/>
      <c r="MY242" s="27"/>
      <c r="MZ242" s="27"/>
      <c r="NA242" s="27"/>
      <c r="NB242" s="27"/>
      <c r="NC242" s="27"/>
      <c r="ND242" s="27"/>
      <c r="NE242" s="27"/>
      <c r="NF242" s="27"/>
      <c r="NG242" s="27"/>
      <c r="NH242" s="27"/>
      <c r="NI242" s="27"/>
      <c r="NJ242" s="27"/>
      <c r="NK242" s="27"/>
      <c r="NL242" s="27"/>
      <c r="NM242" s="27"/>
      <c r="NN242" s="27"/>
      <c r="NO242" s="27"/>
      <c r="NP242" s="27"/>
      <c r="NQ242" s="27"/>
      <c r="NR242" s="27"/>
      <c r="NS242" s="27"/>
      <c r="NT242" s="27"/>
      <c r="NU242" s="27"/>
      <c r="NV242" s="27"/>
      <c r="NW242" s="27"/>
      <c r="NX242" s="27"/>
      <c r="NY242" s="27"/>
      <c r="NZ242" s="27"/>
      <c r="OA242" s="27"/>
      <c r="OB242" s="27"/>
      <c r="OC242" s="27"/>
      <c r="OD242" s="27"/>
      <c r="OE242" s="27"/>
      <c r="OF242" s="27"/>
      <c r="OG242" s="27"/>
      <c r="OH242" s="27"/>
      <c r="OI242" s="27"/>
      <c r="OJ242" s="27"/>
      <c r="OK242" s="27"/>
      <c r="OL242" s="27"/>
      <c r="OM242" s="27"/>
      <c r="ON242" s="27"/>
      <c r="OO242" s="27"/>
      <c r="OP242" s="27"/>
      <c r="OQ242" s="27"/>
      <c r="OR242" s="27"/>
      <c r="OS242" s="27"/>
      <c r="OT242" s="27"/>
      <c r="OU242" s="27"/>
      <c r="OV242" s="27"/>
      <c r="OW242" s="27"/>
      <c r="OX242" s="27"/>
      <c r="OY242" s="27"/>
      <c r="OZ242" s="27"/>
      <c r="PA242" s="27"/>
      <c r="PB242" s="27"/>
      <c r="PC242" s="27"/>
      <c r="PD242" s="27"/>
      <c r="PE242" s="27"/>
      <c r="PF242" s="27"/>
      <c r="PG242" s="27"/>
      <c r="PH242" s="27"/>
      <c r="PI242" s="27"/>
      <c r="PJ242" s="27"/>
      <c r="PK242" s="27"/>
      <c r="PL242" s="27"/>
      <c r="PM242" s="27"/>
      <c r="PN242" s="27"/>
      <c r="PO242" s="27"/>
      <c r="PP242" s="27"/>
      <c r="PQ242" s="27"/>
      <c r="PR242" s="27"/>
      <c r="PS242" s="27"/>
      <c r="PT242" s="27"/>
      <c r="PU242" s="27"/>
      <c r="PV242" s="27"/>
      <c r="PW242" s="27"/>
      <c r="PX242" s="27"/>
      <c r="PY242" s="27"/>
      <c r="PZ242" s="27"/>
      <c r="QA242" s="27"/>
      <c r="QB242" s="27"/>
      <c r="QC242" s="27"/>
      <c r="QD242" s="27"/>
      <c r="QE242" s="27"/>
      <c r="QF242" s="27"/>
      <c r="QG242" s="27"/>
      <c r="QH242" s="27"/>
      <c r="QI242" s="27"/>
      <c r="QJ242" s="27"/>
      <c r="QK242" s="27"/>
      <c r="QL242" s="27"/>
      <c r="QM242" s="27"/>
      <c r="QN242" s="27"/>
      <c r="QO242" s="27"/>
      <c r="QP242" s="27"/>
      <c r="QQ242" s="27"/>
      <c r="QR242" s="27"/>
      <c r="QS242" s="27"/>
      <c r="QT242" s="27"/>
      <c r="QU242" s="27"/>
      <c r="QV242" s="27"/>
      <c r="QW242" s="27"/>
      <c r="QX242" s="27"/>
      <c r="QY242" s="27"/>
      <c r="QZ242" s="27"/>
      <c r="RA242" s="27"/>
      <c r="RB242" s="27"/>
      <c r="RC242" s="27"/>
      <c r="RD242" s="27"/>
      <c r="RE242" s="27"/>
      <c r="RF242" s="27"/>
      <c r="RG242" s="27"/>
      <c r="RH242" s="27"/>
      <c r="RI242" s="27"/>
      <c r="RJ242" s="27"/>
      <c r="RK242" s="27"/>
      <c r="RL242" s="27"/>
      <c r="RM242" s="27"/>
      <c r="RN242" s="27"/>
      <c r="RO242" s="27"/>
      <c r="RP242" s="27"/>
      <c r="RQ242" s="27"/>
      <c r="RR242" s="27"/>
      <c r="RS242" s="27"/>
      <c r="RT242" s="27"/>
      <c r="RU242" s="27"/>
      <c r="RV242" s="27"/>
      <c r="RW242" s="27"/>
      <c r="RX242" s="27"/>
      <c r="RY242" s="27"/>
      <c r="RZ242" s="27"/>
      <c r="SA242" s="27"/>
      <c r="SB242" s="27"/>
      <c r="SC242" s="27"/>
      <c r="SD242" s="27"/>
      <c r="SE242" s="27"/>
      <c r="SF242" s="27"/>
      <c r="SG242" s="27"/>
      <c r="SH242" s="27"/>
      <c r="SI242" s="27"/>
      <c r="SJ242" s="27"/>
      <c r="SK242" s="27"/>
      <c r="SL242" s="27"/>
      <c r="SM242" s="27"/>
      <c r="SN242" s="27"/>
      <c r="SO242" s="27"/>
      <c r="SP242" s="27"/>
      <c r="SQ242" s="27"/>
      <c r="SR242" s="27"/>
      <c r="SS242" s="27"/>
      <c r="ST242" s="27"/>
      <c r="SU242" s="27"/>
      <c r="SV242" s="27"/>
      <c r="SW242" s="27"/>
      <c r="SX242" s="27"/>
      <c r="SY242" s="27"/>
      <c r="SZ242" s="27"/>
      <c r="TA242" s="27"/>
      <c r="TB242" s="27"/>
      <c r="TC242" s="27"/>
      <c r="TD242" s="27"/>
      <c r="TE242" s="27"/>
      <c r="TF242" s="27"/>
      <c r="TG242" s="27"/>
      <c r="TH242" s="27"/>
      <c r="TI242" s="27"/>
      <c r="TJ242" s="27"/>
      <c r="TK242" s="27"/>
      <c r="TL242" s="27"/>
      <c r="TM242" s="27"/>
      <c r="TN242" s="27"/>
      <c r="TO242" s="27"/>
      <c r="TP242" s="27"/>
      <c r="TQ242" s="27"/>
      <c r="TR242" s="27"/>
      <c r="TS242" s="27"/>
      <c r="TT242" s="27"/>
      <c r="TU242" s="27"/>
      <c r="TV242" s="27"/>
      <c r="TW242" s="27"/>
      <c r="TX242" s="27"/>
      <c r="TY242" s="27"/>
      <c r="TZ242" s="27"/>
      <c r="UA242" s="27"/>
      <c r="UB242" s="27"/>
      <c r="UC242" s="27"/>
      <c r="UD242" s="27"/>
      <c r="UE242" s="27"/>
      <c r="UF242" s="27"/>
      <c r="UG242" s="27"/>
      <c r="UH242" s="27"/>
      <c r="UI242" s="27"/>
      <c r="UJ242" s="27"/>
      <c r="UK242" s="27"/>
      <c r="UL242" s="27"/>
      <c r="UM242" s="27"/>
      <c r="UN242" s="27"/>
      <c r="UO242" s="27"/>
      <c r="UP242" s="27"/>
      <c r="UQ242" s="27"/>
      <c r="UR242" s="27"/>
      <c r="US242" s="27"/>
      <c r="UT242" s="27"/>
      <c r="UU242" s="27"/>
      <c r="UV242" s="27"/>
      <c r="UW242" s="27"/>
      <c r="UX242" s="27"/>
      <c r="UY242" s="27"/>
      <c r="UZ242" s="27"/>
      <c r="VA242" s="27"/>
      <c r="VB242" s="27"/>
      <c r="VC242" s="27"/>
      <c r="VD242" s="27"/>
      <c r="VE242" s="27"/>
      <c r="VF242" s="27"/>
      <c r="VG242" s="27"/>
      <c r="VH242" s="27"/>
      <c r="VI242" s="27"/>
      <c r="VJ242" s="27"/>
      <c r="VK242" s="27"/>
      <c r="VL242" s="27"/>
      <c r="VM242" s="27"/>
      <c r="VN242" s="27"/>
      <c r="VO242" s="27"/>
      <c r="VP242" s="27"/>
      <c r="VQ242" s="27"/>
      <c r="VR242" s="27"/>
      <c r="VS242" s="27"/>
      <c r="VT242" s="27"/>
      <c r="VU242" s="27"/>
      <c r="VV242" s="27"/>
      <c r="VW242" s="27"/>
      <c r="VX242" s="27"/>
      <c r="VY242" s="27"/>
      <c r="VZ242" s="27"/>
      <c r="WA242" s="27"/>
      <c r="WB242" s="27"/>
      <c r="WC242" s="27"/>
      <c r="WD242" s="27"/>
      <c r="WE242" s="27"/>
      <c r="WF242" s="27"/>
      <c r="WG242" s="27"/>
      <c r="WH242" s="27"/>
      <c r="WI242" s="27"/>
      <c r="WJ242" s="27"/>
      <c r="WK242" s="27"/>
      <c r="WL242" s="27"/>
      <c r="WM242" s="27"/>
      <c r="WN242" s="27"/>
      <c r="WO242" s="27"/>
      <c r="WP242" s="27"/>
      <c r="WQ242" s="27"/>
      <c r="WR242" s="27"/>
      <c r="WS242" s="27"/>
      <c r="WT242" s="27"/>
      <c r="WU242" s="27"/>
      <c r="WV242" s="27"/>
      <c r="WW242" s="27"/>
      <c r="WX242" s="27"/>
      <c r="WY242" s="27"/>
      <c r="WZ242" s="27"/>
      <c r="XA242" s="27"/>
      <c r="XB242" s="27"/>
      <c r="XC242" s="27"/>
      <c r="XD242" s="27"/>
      <c r="XE242" s="27"/>
      <c r="XF242" s="27"/>
      <c r="XG242" s="27"/>
      <c r="XH242" s="27"/>
      <c r="XI242" s="27"/>
      <c r="XJ242" s="27"/>
      <c r="XK242" s="27"/>
      <c r="XL242" s="27"/>
      <c r="XM242" s="27"/>
      <c r="XN242" s="27"/>
      <c r="XO242" s="27"/>
      <c r="XP242" s="27"/>
      <c r="XQ242" s="27"/>
      <c r="XR242" s="27"/>
      <c r="XS242" s="27"/>
      <c r="XT242" s="27"/>
      <c r="XU242" s="27"/>
      <c r="XV242" s="27"/>
      <c r="XW242" s="27"/>
      <c r="XX242" s="27"/>
      <c r="XY242" s="27"/>
      <c r="XZ242" s="27"/>
      <c r="YA242" s="27"/>
      <c r="YB242" s="27"/>
      <c r="YC242" s="27"/>
      <c r="YD242" s="27"/>
      <c r="YE242" s="27"/>
      <c r="YF242" s="27"/>
      <c r="YG242" s="27"/>
      <c r="YH242" s="27"/>
      <c r="YI242" s="27"/>
      <c r="YJ242" s="27"/>
      <c r="YK242" s="27"/>
      <c r="YL242" s="27"/>
      <c r="YM242" s="27"/>
      <c r="YN242" s="27"/>
      <c r="YO242" s="27"/>
      <c r="YP242" s="27"/>
      <c r="YQ242" s="27"/>
      <c r="YR242" s="27"/>
      <c r="YS242" s="27"/>
      <c r="YT242" s="27"/>
      <c r="YU242" s="27"/>
      <c r="YV242" s="27"/>
      <c r="YW242" s="27"/>
      <c r="YX242" s="27"/>
      <c r="YY242" s="27"/>
      <c r="YZ242" s="27"/>
      <c r="ZA242" s="27"/>
      <c r="ZB242" s="27"/>
      <c r="ZC242" s="27"/>
      <c r="ZD242" s="27"/>
      <c r="ZE242" s="27"/>
      <c r="ZF242" s="27"/>
      <c r="ZG242" s="27"/>
      <c r="ZH242" s="27"/>
      <c r="ZI242" s="27"/>
      <c r="ZJ242" s="27"/>
      <c r="ZK242" s="27"/>
      <c r="ZL242" s="27"/>
      <c r="ZM242" s="27"/>
      <c r="ZN242" s="27"/>
      <c r="ZO242" s="27"/>
      <c r="ZP242" s="27"/>
      <c r="ZQ242" s="27"/>
      <c r="ZR242" s="27"/>
      <c r="ZS242" s="27"/>
      <c r="ZT242" s="27"/>
      <c r="ZU242" s="27"/>
      <c r="ZV242" s="27"/>
      <c r="ZW242" s="27"/>
      <c r="ZX242" s="27"/>
      <c r="ZY242" s="27"/>
      <c r="ZZ242" s="27"/>
      <c r="AAA242" s="27"/>
      <c r="AAB242" s="27"/>
      <c r="AAC242" s="27"/>
      <c r="AAD242" s="27"/>
      <c r="AAE242" s="27"/>
      <c r="AAF242" s="27"/>
      <c r="AAG242" s="27"/>
      <c r="AAH242" s="27"/>
      <c r="AAI242" s="27"/>
      <c r="AAJ242" s="27"/>
      <c r="AAK242" s="27"/>
      <c r="AAL242" s="27"/>
      <c r="AAM242" s="27"/>
      <c r="AAN242" s="27"/>
      <c r="AAO242" s="27"/>
      <c r="AAP242" s="27"/>
      <c r="AAQ242" s="27"/>
      <c r="AAR242" s="27"/>
      <c r="AAS242" s="27"/>
      <c r="AAT242" s="27"/>
      <c r="AAU242" s="27"/>
      <c r="AAV242" s="27"/>
      <c r="AAW242" s="27"/>
      <c r="AAX242" s="27"/>
      <c r="AAY242" s="27"/>
      <c r="AAZ242" s="27"/>
      <c r="ABA242" s="27"/>
      <c r="ABB242" s="27"/>
      <c r="ABC242" s="27"/>
      <c r="ABD242" s="27"/>
      <c r="ABE242" s="27"/>
      <c r="ABF242" s="27"/>
      <c r="ABG242" s="27"/>
      <c r="ABH242" s="27"/>
      <c r="ABI242" s="27"/>
      <c r="ABJ242" s="27"/>
      <c r="ABK242" s="27"/>
      <c r="ABL242" s="27"/>
      <c r="ABM242" s="27"/>
      <c r="ABN242" s="27"/>
      <c r="ABO242" s="27"/>
      <c r="ABP242" s="27"/>
      <c r="ABQ242" s="27"/>
      <c r="ABR242" s="27"/>
      <c r="ABS242" s="27"/>
      <c r="ABT242" s="27"/>
      <c r="ABU242" s="27"/>
      <c r="ABV242" s="27"/>
      <c r="ABW242" s="27"/>
      <c r="ABX242" s="27"/>
      <c r="ABY242" s="27"/>
      <c r="ABZ242" s="27"/>
      <c r="ACA242" s="27"/>
      <c r="ACB242" s="27"/>
      <c r="ACC242" s="27"/>
      <c r="ACD242" s="27"/>
      <c r="ACE242" s="27"/>
      <c r="ACF242" s="27"/>
      <c r="ACG242" s="27"/>
      <c r="ACH242" s="27"/>
      <c r="ACI242" s="27"/>
      <c r="ACJ242" s="27"/>
      <c r="ACK242" s="27"/>
      <c r="ACL242" s="27"/>
      <c r="ACM242" s="27"/>
      <c r="ACN242" s="27"/>
      <c r="ACO242" s="27"/>
      <c r="ACP242" s="27"/>
      <c r="ACQ242" s="27"/>
      <c r="ACR242" s="27"/>
      <c r="ACS242" s="27"/>
      <c r="ACT242" s="27"/>
      <c r="ACU242" s="27"/>
      <c r="ACV242" s="27"/>
      <c r="ACW242" s="27"/>
      <c r="ACX242" s="27"/>
      <c r="ACY242" s="27"/>
      <c r="ACZ242" s="27"/>
      <c r="ADA242" s="27"/>
      <c r="ADB242" s="27"/>
      <c r="ADC242" s="27"/>
      <c r="ADD242" s="27"/>
      <c r="ADE242" s="27"/>
      <c r="ADF242" s="27"/>
      <c r="ADG242" s="27"/>
      <c r="ADH242" s="27"/>
      <c r="ADI242" s="27"/>
      <c r="ADJ242" s="27"/>
      <c r="ADK242" s="27"/>
      <c r="ADL242" s="27"/>
      <c r="ADM242" s="27"/>
      <c r="ADN242" s="27"/>
      <c r="ADO242" s="27"/>
      <c r="ADP242" s="27"/>
      <c r="ADQ242" s="27"/>
      <c r="ADR242" s="27"/>
      <c r="ADS242" s="27"/>
      <c r="ADT242" s="27"/>
      <c r="ADU242" s="27"/>
      <c r="ADV242" s="27"/>
      <c r="ADW242" s="27"/>
      <c r="ADX242" s="27"/>
      <c r="ADY242" s="27"/>
      <c r="ADZ242" s="27"/>
      <c r="AEA242" s="27"/>
      <c r="AEB242" s="27"/>
      <c r="AEC242" s="27"/>
      <c r="AED242" s="27"/>
      <c r="AEE242" s="27"/>
      <c r="AEF242" s="27"/>
      <c r="AEG242" s="27"/>
      <c r="AEH242" s="27"/>
      <c r="AEI242" s="27"/>
      <c r="AEJ242" s="27"/>
      <c r="AEK242" s="27"/>
      <c r="AEL242" s="27"/>
      <c r="AEM242" s="27"/>
      <c r="AEN242" s="27"/>
      <c r="AEO242" s="27"/>
      <c r="AEP242" s="27"/>
      <c r="AEQ242" s="27"/>
      <c r="AER242" s="27"/>
      <c r="AES242" s="27"/>
      <c r="AET242" s="27"/>
      <c r="AEU242" s="27"/>
      <c r="AEV242" s="27"/>
      <c r="AEW242" s="27"/>
      <c r="AEX242" s="27"/>
      <c r="AEY242" s="27"/>
      <c r="AEZ242" s="27"/>
      <c r="AFA242" s="27"/>
      <c r="AFB242" s="27"/>
      <c r="AFC242" s="27"/>
      <c r="AFD242" s="27"/>
      <c r="AFE242" s="27"/>
      <c r="AFF242" s="27"/>
      <c r="AFG242" s="27"/>
      <c r="AFH242" s="27"/>
      <c r="AFI242" s="27"/>
      <c r="AFJ242" s="27"/>
      <c r="AFK242" s="27"/>
      <c r="AFL242" s="27"/>
      <c r="AFM242" s="27"/>
      <c r="AFN242" s="27"/>
      <c r="AFO242" s="27"/>
      <c r="AFP242" s="27"/>
      <c r="AFQ242" s="27"/>
      <c r="AFR242" s="27"/>
      <c r="AFS242" s="27"/>
      <c r="AFT242" s="27"/>
      <c r="AFU242" s="27"/>
      <c r="AFV242" s="27"/>
      <c r="AFW242" s="27"/>
      <c r="AFX242" s="27"/>
      <c r="AFY242" s="27"/>
      <c r="AFZ242" s="27"/>
      <c r="AGA242" s="27"/>
      <c r="AGB242" s="27"/>
      <c r="AGC242" s="27"/>
      <c r="AGD242" s="27"/>
      <c r="AGE242" s="27"/>
      <c r="AGF242" s="27"/>
      <c r="AGG242" s="27"/>
      <c r="AGH242" s="27"/>
      <c r="AGI242" s="27"/>
      <c r="AGJ242" s="27"/>
      <c r="AGK242" s="27"/>
      <c r="AGL242" s="27"/>
      <c r="AGM242" s="27"/>
      <c r="AGN242" s="27"/>
      <c r="AGO242" s="27"/>
      <c r="AGP242" s="27"/>
      <c r="AGQ242" s="27"/>
      <c r="AGR242" s="27"/>
      <c r="AGS242" s="27"/>
      <c r="AGT242" s="27"/>
      <c r="AGU242" s="27"/>
      <c r="AGV242" s="27"/>
      <c r="AGW242" s="27"/>
      <c r="AGX242" s="27"/>
      <c r="AGY242" s="27"/>
      <c r="AGZ242" s="27"/>
      <c r="AHA242" s="27"/>
      <c r="AHB242" s="27"/>
      <c r="AHC242" s="27"/>
      <c r="AHD242" s="27"/>
      <c r="AHE242" s="27"/>
      <c r="AHF242" s="27"/>
      <c r="AHG242" s="27"/>
      <c r="AHH242" s="27"/>
      <c r="AHI242" s="27"/>
      <c r="AHJ242" s="27"/>
      <c r="AHK242" s="27"/>
      <c r="AHL242" s="27"/>
      <c r="AHM242" s="27"/>
      <c r="AHN242" s="27"/>
      <c r="AHO242" s="27"/>
      <c r="AHP242" s="27"/>
      <c r="AHQ242" s="27"/>
      <c r="AHR242" s="27"/>
      <c r="AHS242" s="27"/>
      <c r="AHT242" s="27"/>
      <c r="AHU242" s="27"/>
      <c r="AHV242" s="27"/>
      <c r="AHW242" s="27"/>
      <c r="AHX242" s="27"/>
      <c r="AHY242" s="27"/>
      <c r="AHZ242" s="27"/>
      <c r="AIA242" s="27"/>
      <c r="AIB242" s="27"/>
      <c r="AIC242" s="27"/>
      <c r="AID242" s="27"/>
      <c r="AIE242" s="27"/>
      <c r="AIF242" s="27"/>
      <c r="AIG242" s="27"/>
      <c r="AIH242" s="27"/>
      <c r="AII242" s="27"/>
      <c r="AIJ242" s="27"/>
      <c r="AIK242" s="27"/>
      <c r="AIL242" s="27"/>
      <c r="AIM242" s="27"/>
      <c r="AIN242" s="27"/>
      <c r="AIO242" s="27"/>
      <c r="AIP242" s="27"/>
      <c r="AIQ242" s="27"/>
      <c r="AIR242" s="27"/>
      <c r="AIS242" s="27"/>
      <c r="AIT242" s="27"/>
      <c r="AIU242" s="27"/>
      <c r="AIV242" s="27"/>
      <c r="AIW242" s="27"/>
      <c r="AIX242" s="27"/>
      <c r="AIY242" s="27"/>
      <c r="AIZ242" s="27"/>
      <c r="AJA242" s="27"/>
      <c r="AJB242" s="27"/>
      <c r="AJC242" s="27"/>
      <c r="AJD242" s="27"/>
      <c r="AJE242" s="27"/>
      <c r="AJF242" s="27"/>
      <c r="AJG242" s="27"/>
      <c r="AJH242" s="27"/>
      <c r="AJI242" s="27"/>
      <c r="AJJ242" s="27"/>
      <c r="AJK242" s="27"/>
      <c r="AJL242" s="27"/>
      <c r="AJM242" s="27"/>
      <c r="AJN242" s="27"/>
      <c r="AJO242" s="27"/>
      <c r="AJP242" s="27"/>
      <c r="AJQ242" s="27"/>
      <c r="AJR242" s="27"/>
      <c r="AJS242" s="27"/>
      <c r="AJT242" s="27"/>
      <c r="AJU242" s="27"/>
      <c r="AJV242" s="27"/>
      <c r="AJW242" s="27"/>
      <c r="AJX242" s="27"/>
      <c r="AJY242" s="27"/>
      <c r="AJZ242" s="27"/>
      <c r="AKA242" s="27"/>
      <c r="AKB242" s="27"/>
      <c r="AKC242" s="27"/>
      <c r="AKD242" s="27"/>
      <c r="AKE242" s="27"/>
      <c r="AKF242" s="27"/>
      <c r="AKG242" s="27"/>
      <c r="AKH242" s="27"/>
      <c r="AKI242" s="27"/>
      <c r="AKJ242" s="27"/>
      <c r="AKK242" s="27"/>
      <c r="AKL242" s="27"/>
      <c r="AKM242" s="27"/>
      <c r="AKN242" s="27"/>
      <c r="AKO242" s="27"/>
      <c r="AKP242" s="27"/>
      <c r="AKQ242" s="27"/>
      <c r="AKR242" s="27"/>
      <c r="AKS242" s="27"/>
      <c r="AKT242" s="27"/>
      <c r="AKU242" s="27"/>
      <c r="AKV242" s="27"/>
      <c r="AKW242" s="27"/>
      <c r="AKX242" s="27"/>
      <c r="AKY242" s="27"/>
      <c r="AKZ242" s="27"/>
      <c r="ALA242" s="27"/>
      <c r="ALB242" s="27"/>
      <c r="ALC242" s="27"/>
      <c r="ALD242" s="27"/>
      <c r="ALE242" s="27"/>
      <c r="ALF242" s="27"/>
      <c r="ALG242" s="27"/>
      <c r="ALH242" s="27"/>
      <c r="ALI242" s="27"/>
      <c r="ALJ242" s="27"/>
      <c r="ALK242" s="27"/>
      <c r="ALL242" s="27"/>
      <c r="ALM242" s="27"/>
      <c r="ALN242" s="27"/>
      <c r="ALO242" s="27"/>
      <c r="ALP242" s="27"/>
      <c r="ALQ242" s="27"/>
      <c r="ALR242" s="27"/>
      <c r="ALS242" s="27"/>
      <c r="ALT242" s="27"/>
      <c r="ALU242" s="27"/>
      <c r="ALV242" s="27"/>
      <c r="ALW242" s="27"/>
      <c r="ALX242" s="27"/>
      <c r="ALY242" s="27"/>
      <c r="ALZ242" s="27"/>
      <c r="AMA242" s="27"/>
      <c r="AMB242" s="27"/>
      <c r="AMC242" s="27"/>
      <c r="AMD242" s="27"/>
      <c r="AME242" s="27"/>
      <c r="AMF242" s="27"/>
      <c r="AMG242" s="27"/>
      <c r="AMH242" s="27"/>
      <c r="AMI242" s="27"/>
      <c r="AMJ242" s="27"/>
      <c r="AMK242" s="27"/>
      <c r="AML242" s="27"/>
      <c r="AMM242" s="27"/>
      <c r="AMN242" s="27"/>
      <c r="AMO242" s="27"/>
      <c r="AMP242" s="27"/>
      <c r="AMQ242" s="27"/>
      <c r="AMR242" s="27"/>
      <c r="AMS242" s="27"/>
      <c r="AMT242" s="27"/>
      <c r="AMU242" s="27"/>
      <c r="AMV242" s="27"/>
      <c r="AMW242" s="27"/>
      <c r="AMX242" s="27"/>
      <c r="AMY242" s="27"/>
      <c r="AMZ242" s="27"/>
      <c r="ANA242" s="27"/>
      <c r="ANB242" s="27"/>
      <c r="ANC242" s="27"/>
      <c r="AND242" s="27"/>
      <c r="ANE242" s="27"/>
      <c r="ANF242" s="27"/>
      <c r="ANG242" s="27"/>
      <c r="ANH242" s="27"/>
      <c r="ANI242" s="27"/>
      <c r="ANJ242" s="27"/>
      <c r="ANK242" s="27"/>
      <c r="ANL242" s="27"/>
      <c r="ANM242" s="27"/>
      <c r="ANN242" s="27"/>
      <c r="ANO242" s="27"/>
      <c r="ANP242" s="27"/>
      <c r="ANQ242" s="27"/>
      <c r="ANR242" s="27"/>
      <c r="ANS242" s="27"/>
      <c r="ANT242" s="27"/>
      <c r="ANU242" s="27"/>
      <c r="ANV242" s="27"/>
      <c r="ANW242" s="27"/>
      <c r="ANX242" s="27"/>
      <c r="ANY242" s="27"/>
      <c r="ANZ242" s="27"/>
      <c r="AOA242" s="27"/>
      <c r="AOB242" s="27"/>
      <c r="AOC242" s="27"/>
      <c r="AOD242" s="27"/>
      <c r="AOE242" s="27"/>
      <c r="AOF242" s="27"/>
      <c r="AOG242" s="27"/>
      <c r="AOH242" s="27"/>
      <c r="AOI242" s="27"/>
      <c r="AOJ242" s="27"/>
      <c r="AOK242" s="27"/>
      <c r="AOL242" s="27"/>
      <c r="AOM242" s="27"/>
      <c r="AON242" s="27"/>
      <c r="AOO242" s="27"/>
      <c r="AOP242" s="27"/>
      <c r="AOQ242" s="27"/>
      <c r="AOR242" s="27"/>
      <c r="AOS242" s="27"/>
      <c r="AOT242" s="27"/>
      <c r="AOU242" s="27"/>
      <c r="AOV242" s="27"/>
      <c r="AOW242" s="27"/>
      <c r="AOX242" s="27"/>
      <c r="AOY242" s="27"/>
      <c r="AOZ242" s="27"/>
      <c r="APA242" s="27"/>
      <c r="APB242" s="27"/>
      <c r="APC242" s="27"/>
      <c r="APD242" s="27"/>
      <c r="APE242" s="27"/>
      <c r="APF242" s="27"/>
      <c r="APG242" s="27"/>
      <c r="APH242" s="27"/>
      <c r="API242" s="27"/>
      <c r="APJ242" s="27"/>
      <c r="APK242" s="27"/>
      <c r="APL242" s="27"/>
      <c r="APM242" s="27"/>
      <c r="APN242" s="27"/>
      <c r="APO242" s="27"/>
      <c r="APP242" s="27"/>
      <c r="APQ242" s="27"/>
      <c r="APR242" s="27"/>
      <c r="APS242" s="27"/>
      <c r="APT242" s="27"/>
      <c r="APU242" s="27"/>
      <c r="APV242" s="27"/>
      <c r="APW242" s="27"/>
      <c r="APX242" s="27"/>
      <c r="APY242" s="27"/>
      <c r="APZ242" s="27"/>
      <c r="AQA242" s="27"/>
      <c r="AQB242" s="27"/>
      <c r="AQC242" s="27"/>
      <c r="AQD242" s="27"/>
      <c r="AQE242" s="27"/>
      <c r="AQF242" s="27"/>
      <c r="AQG242" s="27"/>
      <c r="AQH242" s="27"/>
      <c r="AQI242" s="27"/>
      <c r="AQJ242" s="27"/>
      <c r="AQK242" s="27"/>
      <c r="AQL242" s="27"/>
      <c r="AQM242" s="27"/>
      <c r="AQN242" s="27"/>
      <c r="AQO242" s="27"/>
      <c r="AQP242" s="27"/>
      <c r="AQQ242" s="27"/>
      <c r="AQR242" s="27"/>
      <c r="AQS242" s="27"/>
      <c r="AQT242" s="27"/>
      <c r="AQU242" s="27"/>
      <c r="AQV242" s="27"/>
      <c r="AQW242" s="27"/>
      <c r="AQX242" s="27"/>
      <c r="AQY242" s="27"/>
      <c r="AQZ242" s="27"/>
      <c r="ARA242" s="27"/>
      <c r="ARB242" s="27"/>
      <c r="ARC242" s="27"/>
      <c r="ARD242" s="27"/>
      <c r="ARE242" s="27"/>
      <c r="ARF242" s="27"/>
      <c r="ARG242" s="27"/>
      <c r="ARH242" s="27"/>
      <c r="ARI242" s="27"/>
      <c r="ARJ242" s="27"/>
      <c r="ARK242" s="27"/>
      <c r="ARL242" s="27"/>
      <c r="ARM242" s="27"/>
      <c r="ARN242" s="27"/>
      <c r="ARO242" s="27"/>
      <c r="ARP242" s="27"/>
      <c r="ARQ242" s="27"/>
      <c r="ARR242" s="27"/>
      <c r="ARS242" s="27"/>
      <c r="ART242" s="27"/>
      <c r="ARU242" s="27"/>
      <c r="ARV242" s="27"/>
      <c r="ARW242" s="27"/>
      <c r="ARX242" s="27"/>
      <c r="ARY242" s="27"/>
      <c r="ARZ242" s="27"/>
      <c r="ASA242" s="27"/>
      <c r="ASB242" s="27"/>
      <c r="ASC242" s="27"/>
      <c r="ASD242" s="27"/>
      <c r="ASE242" s="27"/>
      <c r="ASF242" s="27"/>
      <c r="ASG242" s="27"/>
      <c r="ASH242" s="27"/>
      <c r="ASI242" s="27"/>
      <c r="ASJ242" s="27"/>
      <c r="ASK242" s="27"/>
      <c r="ASL242" s="27"/>
      <c r="ASM242" s="27"/>
      <c r="ASN242" s="27"/>
      <c r="ASO242" s="27"/>
      <c r="ASP242" s="27"/>
      <c r="ASQ242" s="27"/>
      <c r="ASR242" s="27"/>
      <c r="ASS242" s="27"/>
      <c r="AST242" s="27"/>
      <c r="ASU242" s="27"/>
      <c r="ASV242" s="27"/>
      <c r="ASW242" s="27"/>
      <c r="ASX242" s="27"/>
      <c r="ASY242" s="27"/>
      <c r="ASZ242" s="27"/>
      <c r="ATA242" s="27"/>
      <c r="ATB242" s="27"/>
      <c r="ATC242" s="27"/>
      <c r="ATD242" s="27"/>
      <c r="ATE242" s="27"/>
      <c r="ATF242" s="27"/>
      <c r="ATG242" s="27"/>
      <c r="ATH242" s="27"/>
      <c r="ATI242" s="27"/>
      <c r="ATJ242" s="27"/>
      <c r="ATK242" s="27"/>
      <c r="ATL242" s="27"/>
      <c r="ATM242" s="27"/>
      <c r="ATN242" s="27"/>
      <c r="ATO242" s="27"/>
      <c r="ATP242" s="27"/>
      <c r="ATQ242" s="27"/>
      <c r="ATR242" s="27"/>
      <c r="ATS242" s="27"/>
      <c r="ATT242" s="27"/>
      <c r="ATU242" s="27"/>
      <c r="ATV242" s="27"/>
      <c r="ATW242" s="27"/>
      <c r="ATX242" s="27"/>
      <c r="ATY242" s="27"/>
      <c r="ATZ242" s="27"/>
      <c r="AUA242" s="27"/>
      <c r="AUB242" s="27"/>
      <c r="AUC242" s="27"/>
      <c r="AUD242" s="27"/>
      <c r="AUE242" s="27"/>
      <c r="AUF242" s="27"/>
      <c r="AUG242" s="27"/>
      <c r="AUH242" s="27"/>
      <c r="AUI242" s="27"/>
      <c r="AUJ242" s="27"/>
      <c r="AUK242" s="27"/>
      <c r="AUL242" s="27"/>
      <c r="AUM242" s="27"/>
      <c r="AUN242" s="27"/>
      <c r="AUO242" s="27"/>
      <c r="AUP242" s="27"/>
      <c r="AUQ242" s="27"/>
      <c r="AUR242" s="27"/>
      <c r="AUS242" s="27"/>
      <c r="AUT242" s="27"/>
      <c r="AUU242" s="27"/>
      <c r="AUV242" s="27"/>
      <c r="AUW242" s="27"/>
      <c r="AUX242" s="27"/>
      <c r="AUY242" s="27"/>
      <c r="AUZ242" s="27"/>
      <c r="AVA242" s="27"/>
      <c r="AVB242" s="27"/>
      <c r="AVC242" s="27"/>
      <c r="AVD242" s="27"/>
      <c r="AVE242" s="27"/>
      <c r="AVF242" s="27"/>
      <c r="AVG242" s="27"/>
      <c r="AVH242" s="27"/>
      <c r="AVI242" s="27"/>
      <c r="AVJ242" s="27"/>
      <c r="AVK242" s="27"/>
      <c r="AVL242" s="27"/>
      <c r="AVM242" s="27"/>
      <c r="AVN242" s="27"/>
      <c r="AVO242" s="27"/>
      <c r="AVP242" s="27"/>
      <c r="AVQ242" s="27"/>
      <c r="AVR242" s="27"/>
      <c r="AVS242" s="27"/>
      <c r="AVT242" s="27"/>
      <c r="AVU242" s="27"/>
      <c r="AVV242" s="27"/>
      <c r="AVW242" s="27"/>
      <c r="AVX242" s="27"/>
      <c r="AVY242" s="27"/>
      <c r="AVZ242" s="27"/>
      <c r="AWA242" s="27"/>
      <c r="AWB242" s="27"/>
      <c r="AWC242" s="27"/>
      <c r="AWD242" s="27"/>
      <c r="AWE242" s="27"/>
      <c r="AWF242" s="27"/>
      <c r="AWG242" s="27"/>
      <c r="AWH242" s="27"/>
      <c r="AWI242" s="27"/>
      <c r="AWJ242" s="27"/>
      <c r="AWK242" s="27"/>
      <c r="AWL242" s="27"/>
      <c r="AWM242" s="27"/>
      <c r="AWN242" s="27"/>
      <c r="AWO242" s="27"/>
      <c r="AWP242" s="27"/>
      <c r="AWQ242" s="27"/>
      <c r="AWR242" s="27"/>
      <c r="AWS242" s="27"/>
      <c r="AWT242" s="27"/>
      <c r="AWU242" s="27"/>
      <c r="AWV242" s="27"/>
      <c r="AWW242" s="27"/>
      <c r="AWX242" s="27"/>
      <c r="AWY242" s="27"/>
      <c r="AWZ242" s="27"/>
      <c r="AXA242" s="27"/>
      <c r="AXB242" s="27"/>
      <c r="AXC242" s="27"/>
      <c r="AXD242" s="27"/>
      <c r="AXE242" s="27"/>
      <c r="AXF242" s="27"/>
      <c r="AXG242" s="27"/>
      <c r="AXH242" s="27"/>
      <c r="AXI242" s="27"/>
      <c r="AXJ242" s="27"/>
      <c r="AXK242" s="27"/>
      <c r="AXL242" s="27"/>
      <c r="AXM242" s="27"/>
      <c r="AXN242" s="27"/>
      <c r="AXO242" s="27"/>
      <c r="AXP242" s="27"/>
      <c r="AXQ242" s="27"/>
      <c r="AXR242" s="27"/>
      <c r="AXS242" s="27"/>
      <c r="AXT242" s="27"/>
      <c r="AXU242" s="27"/>
      <c r="AXV242" s="27"/>
      <c r="AXW242" s="27"/>
      <c r="AXX242" s="27"/>
      <c r="AXY242" s="27"/>
      <c r="AXZ242" s="27"/>
      <c r="AYA242" s="27"/>
      <c r="AYB242" s="27"/>
      <c r="AYC242" s="27"/>
      <c r="AYD242" s="27"/>
      <c r="AYE242" s="27"/>
      <c r="AYF242" s="27"/>
      <c r="AYG242" s="27"/>
      <c r="AYH242" s="27"/>
      <c r="AYI242" s="27"/>
      <c r="AYJ242" s="27"/>
      <c r="AYK242" s="27"/>
      <c r="AYL242" s="27"/>
      <c r="AYM242" s="27"/>
      <c r="AYN242" s="27"/>
      <c r="AYO242" s="27"/>
      <c r="AYP242" s="27"/>
      <c r="AYQ242" s="27"/>
      <c r="AYR242" s="27"/>
      <c r="AYS242" s="27"/>
      <c r="AYT242" s="27"/>
      <c r="AYU242" s="27"/>
      <c r="AYV242" s="27"/>
      <c r="AYW242" s="27"/>
      <c r="AYX242" s="27"/>
      <c r="AYY242" s="27"/>
      <c r="AYZ242" s="27"/>
      <c r="AZA242" s="27"/>
      <c r="AZB242" s="27"/>
      <c r="AZC242" s="27"/>
      <c r="AZD242" s="27"/>
      <c r="AZE242" s="27"/>
      <c r="AZF242" s="27"/>
      <c r="AZG242" s="27"/>
      <c r="AZH242" s="27"/>
      <c r="AZI242" s="27"/>
      <c r="AZJ242" s="27"/>
      <c r="AZK242" s="27"/>
      <c r="AZL242" s="27"/>
      <c r="AZM242" s="27"/>
      <c r="AZN242" s="27"/>
      <c r="AZO242" s="27"/>
      <c r="AZP242" s="27"/>
      <c r="AZQ242" s="27"/>
      <c r="AZR242" s="27"/>
      <c r="AZS242" s="27"/>
      <c r="AZT242" s="27"/>
      <c r="AZU242" s="27"/>
      <c r="AZV242" s="27"/>
      <c r="AZW242" s="27"/>
      <c r="AZX242" s="27"/>
      <c r="AZY242" s="27"/>
      <c r="AZZ242" s="27"/>
      <c r="BAA242" s="27"/>
      <c r="BAB242" s="27"/>
      <c r="BAC242" s="27"/>
      <c r="BAD242" s="27"/>
      <c r="BAE242" s="27"/>
      <c r="BAF242" s="27"/>
      <c r="BAG242" s="27"/>
      <c r="BAH242" s="27"/>
      <c r="BAI242" s="27"/>
      <c r="BAJ242" s="27"/>
      <c r="BAK242" s="27"/>
      <c r="BAL242" s="27"/>
      <c r="BAM242" s="27"/>
      <c r="BAN242" s="27"/>
      <c r="BAO242" s="27"/>
      <c r="BAP242" s="27"/>
      <c r="BAQ242" s="27"/>
      <c r="BAR242" s="27"/>
      <c r="BAS242" s="27"/>
      <c r="BAT242" s="27"/>
      <c r="BAU242" s="27"/>
      <c r="BAV242" s="27"/>
      <c r="BAW242" s="27"/>
      <c r="BAX242" s="27"/>
      <c r="BAY242" s="27"/>
      <c r="BAZ242" s="27"/>
      <c r="BBA242" s="27"/>
      <c r="BBB242" s="27"/>
      <c r="BBC242" s="27"/>
      <c r="BBD242" s="27"/>
      <c r="BBE242" s="27"/>
      <c r="BBF242" s="27"/>
      <c r="BBG242" s="27"/>
      <c r="BBH242" s="27"/>
      <c r="BBI242" s="27"/>
      <c r="BBJ242" s="27"/>
      <c r="BBK242" s="27"/>
      <c r="BBL242" s="27"/>
      <c r="BBM242" s="27"/>
      <c r="BBN242" s="27"/>
      <c r="BBO242" s="27"/>
      <c r="BBP242" s="27"/>
      <c r="BBQ242" s="27"/>
      <c r="BBR242" s="27"/>
      <c r="BBS242" s="27"/>
      <c r="BBT242" s="27"/>
      <c r="BBU242" s="27"/>
      <c r="BBV242" s="27"/>
      <c r="BBW242" s="27"/>
      <c r="BBX242" s="27"/>
      <c r="BBY242" s="27"/>
      <c r="BBZ242" s="27"/>
      <c r="BCA242" s="27"/>
      <c r="BCB242" s="27"/>
      <c r="BCC242" s="27"/>
      <c r="BCD242" s="27"/>
      <c r="BCE242" s="27"/>
      <c r="BCF242" s="27"/>
      <c r="BCG242" s="27"/>
      <c r="BCH242" s="27"/>
      <c r="BCI242" s="27"/>
      <c r="BCJ242" s="27"/>
      <c r="BCK242" s="27"/>
      <c r="BCL242" s="27"/>
      <c r="BCM242" s="27"/>
      <c r="BCN242" s="27"/>
      <c r="BCO242" s="27"/>
      <c r="BCP242" s="27"/>
      <c r="BCQ242" s="27"/>
      <c r="BCR242" s="27"/>
      <c r="BCS242" s="27"/>
      <c r="BCT242" s="27"/>
      <c r="BCU242" s="27"/>
      <c r="BCV242" s="27"/>
      <c r="BCW242" s="27"/>
      <c r="BCX242" s="27"/>
      <c r="BCY242" s="27"/>
      <c r="BCZ242" s="27"/>
      <c r="BDA242" s="27"/>
      <c r="BDB242" s="27"/>
      <c r="BDC242" s="27"/>
      <c r="BDD242" s="27"/>
      <c r="BDE242" s="27"/>
      <c r="BDF242" s="27"/>
      <c r="BDG242" s="27"/>
      <c r="BDH242" s="27"/>
      <c r="BDI242" s="27"/>
      <c r="BDJ242" s="27"/>
      <c r="BDK242" s="27"/>
      <c r="BDL242" s="27"/>
      <c r="BDM242" s="27"/>
      <c r="BDN242" s="27"/>
      <c r="BDO242" s="27"/>
      <c r="BDP242" s="27"/>
      <c r="BDQ242" s="27"/>
      <c r="BDR242" s="27"/>
      <c r="BDS242" s="27"/>
      <c r="BDT242" s="27"/>
      <c r="BDU242" s="27"/>
      <c r="BDV242" s="27"/>
      <c r="BDW242" s="27"/>
      <c r="BDX242" s="27"/>
      <c r="BDY242" s="27"/>
      <c r="BDZ242" s="27"/>
      <c r="BEA242" s="27"/>
      <c r="BEB242" s="27"/>
      <c r="BEC242" s="27"/>
      <c r="BED242" s="27"/>
      <c r="BEE242" s="27"/>
      <c r="BEF242" s="27"/>
      <c r="BEG242" s="27"/>
      <c r="BEH242" s="27"/>
      <c r="BEI242" s="27"/>
      <c r="BEJ242" s="27"/>
      <c r="BEK242" s="27"/>
      <c r="BEL242" s="27"/>
      <c r="BEM242" s="27"/>
      <c r="BEN242" s="27"/>
      <c r="BEO242" s="27"/>
      <c r="BEP242" s="27"/>
      <c r="BEQ242" s="27"/>
      <c r="BER242" s="27"/>
      <c r="BES242" s="27"/>
      <c r="BET242" s="27"/>
      <c r="BEU242" s="27"/>
      <c r="BEV242" s="27"/>
      <c r="BEW242" s="27"/>
      <c r="BEX242" s="27"/>
      <c r="BEY242" s="27"/>
      <c r="BEZ242" s="27"/>
      <c r="BFA242" s="27"/>
      <c r="BFB242" s="27"/>
      <c r="BFC242" s="27"/>
      <c r="BFD242" s="27"/>
      <c r="BFE242" s="27"/>
      <c r="BFF242" s="27"/>
      <c r="BFG242" s="27"/>
      <c r="BFH242" s="27"/>
      <c r="BFI242" s="27"/>
      <c r="BFJ242" s="27"/>
      <c r="BFK242" s="27"/>
      <c r="BFL242" s="27"/>
      <c r="BFM242" s="27"/>
      <c r="BFN242" s="27"/>
      <c r="BFO242" s="27"/>
      <c r="BFP242" s="27"/>
      <c r="BFQ242" s="27"/>
      <c r="BFR242" s="27"/>
      <c r="BFS242" s="27"/>
      <c r="BFT242" s="27"/>
      <c r="BFU242" s="27"/>
      <c r="BFV242" s="27"/>
      <c r="BFW242" s="27"/>
      <c r="BFX242" s="27"/>
      <c r="BFY242" s="27"/>
      <c r="BFZ242" s="27"/>
      <c r="BGA242" s="27"/>
      <c r="BGB242" s="27"/>
      <c r="BGC242" s="27"/>
      <c r="BGD242" s="27"/>
      <c r="BGE242" s="27"/>
      <c r="BGF242" s="27"/>
      <c r="BGG242" s="27"/>
      <c r="BGH242" s="27"/>
      <c r="BGI242" s="27"/>
      <c r="BGJ242" s="27"/>
      <c r="BGK242" s="27"/>
      <c r="BGL242" s="27"/>
      <c r="BGM242" s="27"/>
      <c r="BGN242" s="27"/>
      <c r="BGO242" s="27"/>
      <c r="BGP242" s="27"/>
      <c r="BGQ242" s="27"/>
      <c r="BGR242" s="27"/>
    </row>
    <row r="243" spans="1:1552" customFormat="1" ht="15.75" customHeight="1" x14ac:dyDescent="0.25">
      <c r="A243" s="141"/>
      <c r="B243" s="130" t="s">
        <v>111</v>
      </c>
      <c r="C243" s="131">
        <v>2019</v>
      </c>
      <c r="D243" s="91" t="s">
        <v>12</v>
      </c>
      <c r="E243" s="92"/>
      <c r="F243" s="91" t="s">
        <v>12</v>
      </c>
      <c r="G243" s="92"/>
      <c r="H243" s="91" t="s">
        <v>12</v>
      </c>
      <c r="I243" s="92"/>
      <c r="J243" s="91" t="s">
        <v>12</v>
      </c>
      <c r="K243" s="92"/>
      <c r="L243" s="91" t="s">
        <v>13</v>
      </c>
      <c r="M243" s="92"/>
      <c r="N243" s="91" t="s">
        <v>12</v>
      </c>
      <c r="O243" s="92"/>
      <c r="P243" s="91" t="s">
        <v>12</v>
      </c>
      <c r="Q243" s="92"/>
      <c r="R243" s="91" t="s">
        <v>12</v>
      </c>
      <c r="S243" s="92"/>
      <c r="T243" s="91" t="s">
        <v>12</v>
      </c>
      <c r="U243" s="92"/>
      <c r="V243" s="91" t="s">
        <v>12</v>
      </c>
      <c r="W243" s="92"/>
      <c r="X243" s="91" t="s">
        <v>12</v>
      </c>
      <c r="Y243" s="92"/>
      <c r="Z243" s="91" t="s">
        <v>12</v>
      </c>
      <c r="AA243" s="92"/>
      <c r="AB243" s="91" t="s">
        <v>12</v>
      </c>
      <c r="AC243" s="92"/>
      <c r="AD243" s="91" t="s">
        <v>12</v>
      </c>
      <c r="AE243" s="92"/>
      <c r="AF243" s="91" t="s">
        <v>12</v>
      </c>
      <c r="AG243" s="91"/>
      <c r="AH243" s="91" t="s">
        <v>12</v>
      </c>
      <c r="AI243" s="92"/>
      <c r="AJ243" s="91" t="s">
        <v>12</v>
      </c>
      <c r="AK243" s="92"/>
      <c r="AL243" s="91" t="s">
        <v>12</v>
      </c>
      <c r="AM243" s="92"/>
      <c r="AN243" s="91" t="s">
        <v>12</v>
      </c>
      <c r="AO243" s="92"/>
      <c r="AP243" s="91" t="s">
        <v>12</v>
      </c>
      <c r="AQ243" s="91"/>
      <c r="AR243" s="91" t="s">
        <v>12</v>
      </c>
      <c r="AS243" s="92"/>
      <c r="AT243" s="91" t="s">
        <v>12</v>
      </c>
      <c r="AU243" s="92"/>
      <c r="AV243" s="91" t="s">
        <v>12</v>
      </c>
      <c r="AW243" s="92"/>
      <c r="AX243" s="91" t="s">
        <v>12</v>
      </c>
      <c r="AY243" s="92"/>
      <c r="AZ243" s="91">
        <v>6</v>
      </c>
      <c r="BA243" s="92"/>
      <c r="BB243" s="91">
        <v>24</v>
      </c>
      <c r="BC243" s="92"/>
      <c r="BD243" s="91" t="s">
        <v>12</v>
      </c>
      <c r="BE243" s="2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c r="GS243" s="12"/>
      <c r="GT243" s="12"/>
      <c r="GU243" s="12"/>
      <c r="GV243" s="12"/>
      <c r="GW243" s="12"/>
      <c r="GX243" s="12"/>
      <c r="GY243" s="12"/>
      <c r="GZ243" s="12"/>
      <c r="HA243" s="12"/>
      <c r="HB243" s="12"/>
      <c r="HC243" s="12"/>
      <c r="HD243" s="12"/>
      <c r="HE243" s="12"/>
      <c r="HF243" s="12"/>
      <c r="HG243" s="12"/>
      <c r="HH243" s="12"/>
      <c r="HI243" s="12"/>
      <c r="HJ243" s="12"/>
      <c r="HK243" s="12"/>
      <c r="HL243" s="12"/>
      <c r="HM243" s="12"/>
      <c r="HN243" s="12"/>
      <c r="HO243" s="12"/>
      <c r="HP243" s="12"/>
      <c r="HQ243" s="12"/>
      <c r="HR243" s="12"/>
      <c r="HS243" s="12"/>
      <c r="HT243" s="12"/>
      <c r="HU243" s="12"/>
      <c r="HV243" s="12"/>
      <c r="HW243" s="12"/>
      <c r="HX243" s="12"/>
      <c r="HY243" s="12"/>
      <c r="HZ243" s="12"/>
      <c r="IA243" s="12"/>
      <c r="IB243" s="12"/>
      <c r="IC243" s="12"/>
      <c r="ID243" s="12"/>
      <c r="IE243" s="12"/>
      <c r="IF243" s="12"/>
      <c r="IG243" s="12"/>
      <c r="IH243" s="12"/>
      <c r="II243" s="12"/>
      <c r="IJ243" s="12"/>
      <c r="IK243" s="12"/>
      <c r="IL243" s="12"/>
      <c r="IM243" s="12"/>
      <c r="IN243" s="12"/>
      <c r="IO243" s="12"/>
      <c r="IP243" s="12"/>
      <c r="IQ243" s="12"/>
      <c r="IR243" s="12"/>
      <c r="IS243" s="12"/>
      <c r="IT243" s="12"/>
      <c r="IU243" s="12"/>
      <c r="IV243" s="12"/>
      <c r="IW243" s="12"/>
      <c r="IX243" s="12"/>
      <c r="IY243" s="12"/>
      <c r="IZ243" s="12"/>
      <c r="JA243" s="12"/>
      <c r="JB243" s="12"/>
      <c r="JC243" s="12"/>
      <c r="JD243" s="12"/>
      <c r="JE243" s="12"/>
      <c r="JF243" s="12"/>
      <c r="JG243" s="12"/>
      <c r="JH243" s="12"/>
      <c r="JI243" s="12"/>
      <c r="JJ243" s="12"/>
      <c r="JK243" s="12"/>
      <c r="JL243" s="12"/>
      <c r="JM243" s="12"/>
      <c r="JN243" s="12"/>
      <c r="JO243" s="12"/>
      <c r="JP243" s="12"/>
      <c r="JQ243" s="12"/>
      <c r="JR243" s="12"/>
      <c r="JS243" s="12"/>
      <c r="JT243" s="12"/>
      <c r="JU243" s="12"/>
      <c r="JV243" s="12"/>
      <c r="JW243" s="12"/>
      <c r="JX243" s="12"/>
      <c r="JY243" s="12"/>
      <c r="JZ243" s="12"/>
      <c r="KA243" s="12"/>
      <c r="KB243" s="12"/>
      <c r="KC243" s="12"/>
      <c r="KD243" s="12"/>
      <c r="KE243" s="12"/>
      <c r="KF243" s="12"/>
      <c r="KG243" s="12"/>
      <c r="KH243" s="12"/>
      <c r="KI243" s="12"/>
      <c r="KJ243" s="12"/>
      <c r="KK243" s="12"/>
      <c r="KL243" s="12"/>
      <c r="KM243" s="12"/>
      <c r="KN243" s="12"/>
      <c r="KO243" s="12"/>
      <c r="KP243" s="12"/>
      <c r="KQ243" s="12"/>
      <c r="KR243" s="12"/>
      <c r="KS243" s="12"/>
      <c r="KT243" s="12"/>
      <c r="KU243" s="12"/>
      <c r="KV243" s="12"/>
      <c r="KW243" s="12"/>
      <c r="KX243" s="12"/>
      <c r="KY243" s="12"/>
      <c r="KZ243" s="12"/>
      <c r="LA243" s="12"/>
      <c r="LB243" s="12"/>
      <c r="LC243" s="12"/>
      <c r="LD243" s="12"/>
      <c r="LE243" s="12"/>
      <c r="LF243" s="12"/>
      <c r="LG243" s="12"/>
      <c r="LH243" s="12"/>
      <c r="LI243" s="12"/>
      <c r="LJ243" s="12"/>
      <c r="LK243" s="12"/>
      <c r="LL243" s="12"/>
      <c r="LM243" s="12"/>
      <c r="LN243" s="12"/>
      <c r="LO243" s="12"/>
      <c r="LP243" s="12"/>
      <c r="LQ243" s="12"/>
      <c r="LR243" s="12"/>
      <c r="LS243" s="12"/>
      <c r="LT243" s="12"/>
      <c r="LU243" s="12"/>
      <c r="LV243" s="12"/>
      <c r="LW243" s="12"/>
      <c r="LX243" s="12"/>
      <c r="LY243" s="12"/>
      <c r="LZ243" s="12"/>
      <c r="MA243" s="12"/>
      <c r="MB243" s="12"/>
      <c r="MC243" s="12"/>
      <c r="MD243" s="12"/>
      <c r="ME243" s="12"/>
      <c r="MF243" s="12"/>
      <c r="MG243" s="12"/>
      <c r="MH243" s="12"/>
      <c r="MI243" s="12"/>
      <c r="MJ243" s="12"/>
      <c r="MK243" s="12"/>
      <c r="ML243" s="12"/>
      <c r="MM243" s="12"/>
      <c r="MN243" s="12"/>
      <c r="MO243" s="12"/>
      <c r="MP243" s="12"/>
      <c r="MQ243" s="12"/>
      <c r="MR243" s="12"/>
      <c r="MS243" s="12"/>
      <c r="MT243" s="12"/>
      <c r="MU243" s="12"/>
      <c r="MV243" s="12"/>
      <c r="MW243" s="12"/>
      <c r="MX243" s="12"/>
      <c r="MY243" s="12"/>
      <c r="MZ243" s="12"/>
      <c r="NA243" s="12"/>
      <c r="NB243" s="12"/>
      <c r="NC243" s="12"/>
      <c r="ND243" s="12"/>
      <c r="NE243" s="12"/>
      <c r="NF243" s="12"/>
      <c r="NG243" s="12"/>
      <c r="NH243" s="12"/>
      <c r="NI243" s="12"/>
      <c r="NJ243" s="12"/>
      <c r="NK243" s="12"/>
      <c r="NL243" s="12"/>
      <c r="NM243" s="12"/>
      <c r="NN243" s="12"/>
      <c r="NO243" s="12"/>
      <c r="NP243" s="12"/>
      <c r="NQ243" s="12"/>
      <c r="NR243" s="12"/>
      <c r="NS243" s="12"/>
      <c r="NT243" s="12"/>
      <c r="NU243" s="12"/>
      <c r="NV243" s="12"/>
      <c r="NW243" s="12"/>
      <c r="NX243" s="12"/>
      <c r="NY243" s="12"/>
      <c r="NZ243" s="12"/>
      <c r="OA243" s="12"/>
      <c r="OB243" s="12"/>
      <c r="OC243" s="12"/>
      <c r="OD243" s="12"/>
      <c r="OE243" s="12"/>
      <c r="OF243" s="12"/>
      <c r="OG243" s="12"/>
      <c r="OH243" s="12"/>
      <c r="OI243" s="12"/>
      <c r="OJ243" s="12"/>
      <c r="OK243" s="12"/>
      <c r="OL243" s="12"/>
      <c r="OM243" s="12"/>
      <c r="ON243" s="12"/>
      <c r="OO243" s="12"/>
      <c r="OP243" s="12"/>
      <c r="OQ243" s="12"/>
      <c r="OR243" s="12"/>
      <c r="OS243" s="12"/>
      <c r="OT243" s="12"/>
      <c r="OU243" s="12"/>
      <c r="OV243" s="12"/>
      <c r="OW243" s="12"/>
      <c r="OX243" s="12"/>
      <c r="OY243" s="12"/>
      <c r="OZ243" s="12"/>
      <c r="PA243" s="12"/>
      <c r="PB243" s="12"/>
      <c r="PC243" s="12"/>
      <c r="PD243" s="12"/>
      <c r="PE243" s="12"/>
      <c r="PF243" s="12"/>
      <c r="PG243" s="12"/>
      <c r="PH243" s="12"/>
      <c r="PI243" s="12"/>
      <c r="PJ243" s="12"/>
      <c r="PK243" s="12"/>
      <c r="PL243" s="12"/>
      <c r="PM243" s="12"/>
      <c r="PN243" s="12"/>
      <c r="PO243" s="12"/>
      <c r="PP243" s="12"/>
      <c r="PQ243" s="12"/>
      <c r="PR243" s="12"/>
      <c r="PS243" s="12"/>
      <c r="PT243" s="12"/>
      <c r="PU243" s="12"/>
      <c r="PV243" s="12"/>
      <c r="PW243" s="12"/>
      <c r="PX243" s="12"/>
      <c r="PY243" s="12"/>
      <c r="PZ243" s="12"/>
      <c r="QA243" s="12"/>
      <c r="QB243" s="12"/>
      <c r="QC243" s="12"/>
      <c r="QD243" s="12"/>
      <c r="QE243" s="12"/>
      <c r="QF243" s="12"/>
      <c r="QG243" s="12"/>
      <c r="QH243" s="12"/>
      <c r="QI243" s="12"/>
      <c r="QJ243" s="12"/>
      <c r="QK243" s="12"/>
      <c r="QL243" s="12"/>
      <c r="QM243" s="12"/>
      <c r="QN243" s="12"/>
      <c r="QO243" s="12"/>
      <c r="QP243" s="12"/>
      <c r="QQ243" s="12"/>
      <c r="QR243" s="12"/>
      <c r="QS243" s="12"/>
      <c r="QT243" s="12"/>
      <c r="QU243" s="12"/>
      <c r="QV243" s="12"/>
      <c r="QW243" s="12"/>
      <c r="QX243" s="12"/>
      <c r="QY243" s="12"/>
      <c r="QZ243" s="12"/>
      <c r="RA243" s="12"/>
      <c r="RB243" s="12"/>
      <c r="RC243" s="12"/>
      <c r="RD243" s="12"/>
      <c r="RE243" s="12"/>
      <c r="RF243" s="12"/>
      <c r="RG243" s="12"/>
      <c r="RH243" s="12"/>
      <c r="RI243" s="12"/>
      <c r="RJ243" s="12"/>
      <c r="RK243" s="12"/>
      <c r="RL243" s="12"/>
      <c r="RM243" s="12"/>
      <c r="RN243" s="12"/>
      <c r="RO243" s="12"/>
      <c r="RP243" s="12"/>
      <c r="RQ243" s="12"/>
      <c r="RR243" s="12"/>
      <c r="RS243" s="12"/>
      <c r="RT243" s="12"/>
      <c r="RU243" s="12"/>
      <c r="RV243" s="12"/>
      <c r="RW243" s="12"/>
      <c r="RX243" s="12"/>
      <c r="RY243" s="12"/>
      <c r="RZ243" s="12"/>
      <c r="SA243" s="12"/>
      <c r="SB243" s="12"/>
      <c r="SC243" s="12"/>
      <c r="SD243" s="12"/>
      <c r="SE243" s="12"/>
      <c r="SF243" s="12"/>
      <c r="SG243" s="12"/>
      <c r="SH243" s="12"/>
      <c r="SI243" s="12"/>
      <c r="SJ243" s="12"/>
      <c r="SK243" s="12"/>
      <c r="SL243" s="12"/>
      <c r="SM243" s="12"/>
      <c r="SN243" s="12"/>
      <c r="SO243" s="12"/>
      <c r="SP243" s="12"/>
      <c r="SQ243" s="12"/>
      <c r="SR243" s="12"/>
      <c r="SS243" s="12"/>
      <c r="ST243" s="12"/>
      <c r="SU243" s="12"/>
      <c r="SV243" s="12"/>
      <c r="SW243" s="12"/>
      <c r="SX243" s="12"/>
      <c r="SY243" s="12"/>
      <c r="SZ243" s="12"/>
      <c r="TA243" s="12"/>
      <c r="TB243" s="12"/>
      <c r="TC243" s="12"/>
      <c r="TD243" s="12"/>
      <c r="TE243" s="12"/>
      <c r="TF243" s="12"/>
      <c r="TG243" s="12"/>
      <c r="TH243" s="12"/>
      <c r="TI243" s="12"/>
      <c r="TJ243" s="12"/>
      <c r="TK243" s="12"/>
      <c r="TL243" s="12"/>
      <c r="TM243" s="12"/>
      <c r="TN243" s="12"/>
      <c r="TO243" s="12"/>
      <c r="TP243" s="12"/>
      <c r="TQ243" s="12"/>
      <c r="TR243" s="12"/>
      <c r="TS243" s="12"/>
      <c r="TT243" s="12"/>
      <c r="TU243" s="12"/>
      <c r="TV243" s="12"/>
      <c r="TW243" s="12"/>
      <c r="TX243" s="12"/>
      <c r="TY243" s="12"/>
      <c r="TZ243" s="12"/>
      <c r="UA243" s="12"/>
      <c r="UB243" s="12"/>
      <c r="UC243" s="12"/>
      <c r="UD243" s="12"/>
      <c r="UE243" s="12"/>
      <c r="UF243" s="12"/>
      <c r="UG243" s="12"/>
      <c r="UH243" s="12"/>
      <c r="UI243" s="12"/>
      <c r="UJ243" s="12"/>
      <c r="UK243" s="12"/>
      <c r="UL243" s="12"/>
      <c r="UM243" s="12"/>
      <c r="UN243" s="12"/>
      <c r="UO243" s="12"/>
      <c r="UP243" s="12"/>
      <c r="UQ243" s="12"/>
      <c r="UR243" s="12"/>
      <c r="US243" s="12"/>
      <c r="UT243" s="12"/>
      <c r="UU243" s="12"/>
      <c r="UV243" s="12"/>
      <c r="UW243" s="12"/>
      <c r="UX243" s="12"/>
      <c r="UY243" s="12"/>
      <c r="UZ243" s="12"/>
      <c r="VA243" s="12"/>
      <c r="VB243" s="12"/>
      <c r="VC243" s="12"/>
      <c r="VD243" s="12"/>
      <c r="VE243" s="12"/>
      <c r="VF243" s="12"/>
      <c r="VG243" s="12"/>
      <c r="VH243" s="12"/>
      <c r="VI243" s="12"/>
      <c r="VJ243" s="12"/>
      <c r="VK243" s="12"/>
      <c r="VL243" s="12"/>
      <c r="VM243" s="12"/>
      <c r="VN243" s="12"/>
      <c r="VO243" s="12"/>
      <c r="VP243" s="12"/>
      <c r="VQ243" s="12"/>
      <c r="VR243" s="12"/>
      <c r="VS243" s="12"/>
      <c r="VT243" s="12"/>
      <c r="VU243" s="12"/>
      <c r="VV243" s="12"/>
      <c r="VW243" s="12"/>
      <c r="VX243" s="12"/>
      <c r="VY243" s="12"/>
      <c r="VZ243" s="12"/>
      <c r="WA243" s="12"/>
      <c r="WB243" s="12"/>
      <c r="WC243" s="12"/>
      <c r="WD243" s="12"/>
      <c r="WE243" s="12"/>
      <c r="WF243" s="12"/>
      <c r="WG243" s="12"/>
      <c r="WH243" s="12"/>
      <c r="WI243" s="12"/>
      <c r="WJ243" s="12"/>
      <c r="WK243" s="12"/>
      <c r="WL243" s="12"/>
      <c r="WM243" s="12"/>
      <c r="WN243" s="12"/>
      <c r="WO243" s="12"/>
      <c r="WP243" s="12"/>
      <c r="WQ243" s="12"/>
      <c r="WR243" s="12"/>
      <c r="WS243" s="12"/>
      <c r="WT243" s="12"/>
      <c r="WU243" s="12"/>
      <c r="WV243" s="12"/>
      <c r="WW243" s="12"/>
      <c r="WX243" s="12"/>
      <c r="WY243" s="12"/>
      <c r="WZ243" s="12"/>
      <c r="XA243" s="12"/>
      <c r="XB243" s="12"/>
      <c r="XC243" s="12"/>
      <c r="XD243" s="12"/>
      <c r="XE243" s="12"/>
      <c r="XF243" s="12"/>
      <c r="XG243" s="12"/>
      <c r="XH243" s="12"/>
      <c r="XI243" s="12"/>
      <c r="XJ243" s="12"/>
      <c r="XK243" s="12"/>
      <c r="XL243" s="12"/>
      <c r="XM243" s="12"/>
      <c r="XN243" s="12"/>
      <c r="XO243" s="12"/>
      <c r="XP243" s="12"/>
      <c r="XQ243" s="12"/>
      <c r="XR243" s="12"/>
      <c r="XS243" s="12"/>
      <c r="XT243" s="12"/>
      <c r="XU243" s="12"/>
      <c r="XV243" s="12"/>
      <c r="XW243" s="12"/>
      <c r="XX243" s="12"/>
      <c r="XY243" s="12"/>
      <c r="XZ243" s="12"/>
      <c r="YA243" s="12"/>
      <c r="YB243" s="12"/>
      <c r="YC243" s="12"/>
      <c r="YD243" s="12"/>
      <c r="YE243" s="12"/>
      <c r="YF243" s="12"/>
      <c r="YG243" s="12"/>
      <c r="YH243" s="12"/>
      <c r="YI243" s="12"/>
      <c r="YJ243" s="12"/>
      <c r="YK243" s="12"/>
      <c r="YL243" s="12"/>
      <c r="YM243" s="12"/>
      <c r="YN243" s="12"/>
      <c r="YO243" s="12"/>
      <c r="YP243" s="12"/>
      <c r="YQ243" s="12"/>
      <c r="YR243" s="12"/>
      <c r="YS243" s="12"/>
      <c r="YT243" s="12"/>
      <c r="YU243" s="12"/>
      <c r="YV243" s="12"/>
      <c r="YW243" s="12"/>
      <c r="YX243" s="12"/>
      <c r="YY243" s="12"/>
      <c r="YZ243" s="12"/>
      <c r="ZA243" s="12"/>
      <c r="ZB243" s="12"/>
      <c r="ZC243" s="12"/>
      <c r="ZD243" s="12"/>
      <c r="ZE243" s="12"/>
      <c r="ZF243" s="12"/>
      <c r="ZG243" s="12"/>
      <c r="ZH243" s="12"/>
      <c r="ZI243" s="12"/>
      <c r="ZJ243" s="12"/>
      <c r="ZK243" s="12"/>
      <c r="ZL243" s="12"/>
      <c r="ZM243" s="12"/>
      <c r="ZN243" s="12"/>
      <c r="ZO243" s="12"/>
      <c r="ZP243" s="12"/>
      <c r="ZQ243" s="12"/>
      <c r="ZR243" s="12"/>
      <c r="ZS243" s="12"/>
      <c r="ZT243" s="12"/>
      <c r="ZU243" s="12"/>
      <c r="ZV243" s="12"/>
      <c r="ZW243" s="12"/>
      <c r="ZX243" s="12"/>
      <c r="ZY243" s="12"/>
      <c r="ZZ243" s="12"/>
      <c r="AAA243" s="12"/>
      <c r="AAB243" s="12"/>
      <c r="AAC243" s="12"/>
      <c r="AAD243" s="12"/>
      <c r="AAE243" s="12"/>
      <c r="AAF243" s="12"/>
      <c r="AAG243" s="12"/>
      <c r="AAH243" s="12"/>
      <c r="AAI243" s="12"/>
      <c r="AAJ243" s="12"/>
      <c r="AAK243" s="12"/>
      <c r="AAL243" s="12"/>
      <c r="AAM243" s="12"/>
      <c r="AAN243" s="12"/>
      <c r="AAO243" s="12"/>
      <c r="AAP243" s="12"/>
      <c r="AAQ243" s="12"/>
      <c r="AAR243" s="12"/>
      <c r="AAS243" s="12"/>
      <c r="AAT243" s="12"/>
      <c r="AAU243" s="12"/>
      <c r="AAV243" s="12"/>
      <c r="AAW243" s="12"/>
      <c r="AAX243" s="12"/>
      <c r="AAY243" s="12"/>
      <c r="AAZ243" s="12"/>
      <c r="ABA243" s="12"/>
      <c r="ABB243" s="12"/>
      <c r="ABC243" s="12"/>
      <c r="ABD243" s="12"/>
      <c r="ABE243" s="12"/>
      <c r="ABF243" s="12"/>
      <c r="ABG243" s="12"/>
      <c r="ABH243" s="12"/>
      <c r="ABI243" s="12"/>
      <c r="ABJ243" s="12"/>
      <c r="ABK243" s="12"/>
      <c r="ABL243" s="12"/>
      <c r="ABM243" s="12"/>
      <c r="ABN243" s="12"/>
      <c r="ABO243" s="12"/>
      <c r="ABP243" s="12"/>
      <c r="ABQ243" s="12"/>
      <c r="ABR243" s="12"/>
      <c r="ABS243" s="12"/>
      <c r="ABT243" s="12"/>
      <c r="ABU243" s="12"/>
      <c r="ABV243" s="12"/>
      <c r="ABW243" s="12"/>
      <c r="ABX243" s="12"/>
      <c r="ABY243" s="12"/>
      <c r="ABZ243" s="12"/>
      <c r="ACA243" s="12"/>
      <c r="ACB243" s="12"/>
      <c r="ACC243" s="12"/>
      <c r="ACD243" s="12"/>
      <c r="ACE243" s="12"/>
      <c r="ACF243" s="12"/>
      <c r="ACG243" s="12"/>
      <c r="ACH243" s="12"/>
      <c r="ACI243" s="12"/>
      <c r="ACJ243" s="12"/>
      <c r="ACK243" s="12"/>
      <c r="ACL243" s="12"/>
      <c r="ACM243" s="12"/>
      <c r="ACN243" s="12"/>
      <c r="ACO243" s="12"/>
      <c r="ACP243" s="12"/>
      <c r="ACQ243" s="12"/>
      <c r="ACR243" s="12"/>
      <c r="ACS243" s="12"/>
      <c r="ACT243" s="12"/>
      <c r="ACU243" s="12"/>
      <c r="ACV243" s="12"/>
      <c r="ACW243" s="12"/>
      <c r="ACX243" s="12"/>
      <c r="ACY243" s="12"/>
      <c r="ACZ243" s="12"/>
      <c r="ADA243" s="12"/>
      <c r="ADB243" s="12"/>
      <c r="ADC243" s="12"/>
      <c r="ADD243" s="12"/>
      <c r="ADE243" s="12"/>
      <c r="ADF243" s="12"/>
      <c r="ADG243" s="12"/>
      <c r="ADH243" s="12"/>
      <c r="ADI243" s="12"/>
      <c r="ADJ243" s="12"/>
      <c r="ADK243" s="12"/>
      <c r="ADL243" s="12"/>
      <c r="ADM243" s="12"/>
      <c r="ADN243" s="12"/>
      <c r="ADO243" s="12"/>
      <c r="ADP243" s="12"/>
      <c r="ADQ243" s="12"/>
      <c r="ADR243" s="12"/>
      <c r="ADS243" s="12"/>
      <c r="ADT243" s="12"/>
      <c r="ADU243" s="12"/>
      <c r="ADV243" s="12"/>
      <c r="ADW243" s="12"/>
      <c r="ADX243" s="12"/>
      <c r="ADY243" s="12"/>
      <c r="ADZ243" s="12"/>
      <c r="AEA243" s="12"/>
      <c r="AEB243" s="12"/>
      <c r="AEC243" s="12"/>
      <c r="AED243" s="12"/>
      <c r="AEE243" s="12"/>
      <c r="AEF243" s="12"/>
      <c r="AEG243" s="12"/>
      <c r="AEH243" s="12"/>
      <c r="AEI243" s="12"/>
      <c r="AEJ243" s="12"/>
      <c r="AEK243" s="12"/>
      <c r="AEL243" s="12"/>
      <c r="AEM243" s="12"/>
      <c r="AEN243" s="12"/>
      <c r="AEO243" s="12"/>
      <c r="AEP243" s="12"/>
      <c r="AEQ243" s="12"/>
      <c r="AER243" s="12"/>
      <c r="AES243" s="12"/>
      <c r="AET243" s="12"/>
      <c r="AEU243" s="12"/>
      <c r="AEV243" s="12"/>
      <c r="AEW243" s="12"/>
      <c r="AEX243" s="12"/>
      <c r="AEY243" s="12"/>
      <c r="AEZ243" s="12"/>
      <c r="AFA243" s="12"/>
      <c r="AFB243" s="12"/>
      <c r="AFC243" s="12"/>
      <c r="AFD243" s="12"/>
      <c r="AFE243" s="12"/>
      <c r="AFF243" s="12"/>
      <c r="AFG243" s="12"/>
      <c r="AFH243" s="12"/>
      <c r="AFI243" s="12"/>
      <c r="AFJ243" s="12"/>
      <c r="AFK243" s="12"/>
      <c r="AFL243" s="12"/>
      <c r="AFM243" s="12"/>
      <c r="AFN243" s="12"/>
      <c r="AFO243" s="12"/>
      <c r="AFP243" s="12"/>
      <c r="AFQ243" s="12"/>
      <c r="AFR243" s="12"/>
      <c r="AFS243" s="12"/>
      <c r="AFT243" s="12"/>
      <c r="AFU243" s="12"/>
      <c r="AFV243" s="12"/>
      <c r="AFW243" s="12"/>
      <c r="AFX243" s="12"/>
      <c r="AFY243" s="12"/>
      <c r="AFZ243" s="12"/>
      <c r="AGA243" s="12"/>
      <c r="AGB243" s="12"/>
      <c r="AGC243" s="12"/>
      <c r="AGD243" s="12"/>
      <c r="AGE243" s="12"/>
      <c r="AGF243" s="12"/>
      <c r="AGG243" s="12"/>
      <c r="AGH243" s="12"/>
      <c r="AGI243" s="12"/>
      <c r="AGJ243" s="12"/>
      <c r="AGK243" s="12"/>
      <c r="AGL243" s="12"/>
      <c r="AGM243" s="12"/>
      <c r="AGN243" s="12"/>
      <c r="AGO243" s="12"/>
      <c r="AGP243" s="12"/>
      <c r="AGQ243" s="12"/>
      <c r="AGR243" s="12"/>
      <c r="AGS243" s="12"/>
      <c r="AGT243" s="12"/>
      <c r="AGU243" s="12"/>
      <c r="AGV243" s="12"/>
      <c r="AGW243" s="12"/>
      <c r="AGX243" s="12"/>
      <c r="AGY243" s="12"/>
      <c r="AGZ243" s="12"/>
      <c r="AHA243" s="12"/>
      <c r="AHB243" s="12"/>
      <c r="AHC243" s="12"/>
      <c r="AHD243" s="12"/>
      <c r="AHE243" s="12"/>
      <c r="AHF243" s="12"/>
      <c r="AHG243" s="12"/>
      <c r="AHH243" s="12"/>
      <c r="AHI243" s="12"/>
      <c r="AHJ243" s="12"/>
      <c r="AHK243" s="12"/>
      <c r="AHL243" s="12"/>
      <c r="AHM243" s="12"/>
      <c r="AHN243" s="12"/>
      <c r="AHO243" s="12"/>
      <c r="AHP243" s="12"/>
      <c r="AHQ243" s="12"/>
      <c r="AHR243" s="12"/>
      <c r="AHS243" s="12"/>
      <c r="AHT243" s="12"/>
      <c r="AHU243" s="12"/>
      <c r="AHV243" s="12"/>
      <c r="AHW243" s="12"/>
      <c r="AHX243" s="12"/>
      <c r="AHY243" s="12"/>
      <c r="AHZ243" s="12"/>
      <c r="AIA243" s="12"/>
      <c r="AIB243" s="12"/>
      <c r="AIC243" s="12"/>
      <c r="AID243" s="12"/>
      <c r="AIE243" s="12"/>
      <c r="AIF243" s="12"/>
      <c r="AIG243" s="12"/>
      <c r="AIH243" s="12"/>
      <c r="AII243" s="12"/>
      <c r="AIJ243" s="12"/>
      <c r="AIK243" s="12"/>
      <c r="AIL243" s="12"/>
      <c r="AIM243" s="12"/>
      <c r="AIN243" s="12"/>
      <c r="AIO243" s="12"/>
      <c r="AIP243" s="12"/>
      <c r="AIQ243" s="12"/>
      <c r="AIR243" s="12"/>
      <c r="AIS243" s="12"/>
      <c r="AIT243" s="12"/>
      <c r="AIU243" s="12"/>
      <c r="AIV243" s="12"/>
      <c r="AIW243" s="12"/>
      <c r="AIX243" s="12"/>
      <c r="AIY243" s="12"/>
      <c r="AIZ243" s="12"/>
      <c r="AJA243" s="12"/>
      <c r="AJB243" s="12"/>
      <c r="AJC243" s="12"/>
      <c r="AJD243" s="12"/>
      <c r="AJE243" s="12"/>
      <c r="AJF243" s="12"/>
      <c r="AJG243" s="12"/>
      <c r="AJH243" s="12"/>
      <c r="AJI243" s="12"/>
      <c r="AJJ243" s="12"/>
      <c r="AJK243" s="12"/>
      <c r="AJL243" s="12"/>
      <c r="AJM243" s="12"/>
      <c r="AJN243" s="12"/>
      <c r="AJO243" s="12"/>
      <c r="AJP243" s="12"/>
      <c r="AJQ243" s="12"/>
      <c r="AJR243" s="12"/>
      <c r="AJS243" s="12"/>
      <c r="AJT243" s="12"/>
      <c r="AJU243" s="12"/>
      <c r="AJV243" s="12"/>
      <c r="AJW243" s="12"/>
      <c r="AJX243" s="12"/>
      <c r="AJY243" s="12"/>
      <c r="AJZ243" s="12"/>
      <c r="AKA243" s="12"/>
      <c r="AKB243" s="12"/>
      <c r="AKC243" s="12"/>
      <c r="AKD243" s="12"/>
      <c r="AKE243" s="12"/>
      <c r="AKF243" s="12"/>
      <c r="AKG243" s="12"/>
      <c r="AKH243" s="12"/>
      <c r="AKI243" s="12"/>
      <c r="AKJ243" s="12"/>
      <c r="AKK243" s="12"/>
      <c r="AKL243" s="12"/>
      <c r="AKM243" s="12"/>
      <c r="AKN243" s="12"/>
      <c r="AKO243" s="12"/>
      <c r="AKP243" s="12"/>
      <c r="AKQ243" s="12"/>
      <c r="AKR243" s="12"/>
      <c r="AKS243" s="12"/>
      <c r="AKT243" s="12"/>
      <c r="AKU243" s="12"/>
      <c r="AKV243" s="12"/>
      <c r="AKW243" s="12"/>
      <c r="AKX243" s="12"/>
      <c r="AKY243" s="12"/>
      <c r="AKZ243" s="12"/>
      <c r="ALA243" s="12"/>
      <c r="ALB243" s="12"/>
      <c r="ALC243" s="12"/>
      <c r="ALD243" s="12"/>
      <c r="ALE243" s="12"/>
      <c r="ALF243" s="12"/>
      <c r="ALG243" s="12"/>
      <c r="ALH243" s="12"/>
      <c r="ALI243" s="12"/>
      <c r="ALJ243" s="12"/>
      <c r="ALK243" s="12"/>
      <c r="ALL243" s="12"/>
      <c r="ALM243" s="12"/>
      <c r="ALN243" s="12"/>
      <c r="ALO243" s="12"/>
      <c r="ALP243" s="12"/>
      <c r="ALQ243" s="12"/>
      <c r="ALR243" s="12"/>
      <c r="ALS243" s="12"/>
      <c r="ALT243" s="12"/>
      <c r="ALU243" s="12"/>
      <c r="ALV243" s="12"/>
      <c r="ALW243" s="12"/>
      <c r="ALX243" s="12"/>
      <c r="ALY243" s="12"/>
      <c r="ALZ243" s="12"/>
      <c r="AMA243" s="12"/>
      <c r="AMB243" s="12"/>
      <c r="AMC243" s="12"/>
      <c r="AMD243" s="12"/>
      <c r="AME243" s="12"/>
      <c r="AMF243" s="12"/>
      <c r="AMG243" s="12"/>
      <c r="AMH243" s="12"/>
      <c r="AMI243" s="12"/>
      <c r="AMJ243" s="12"/>
      <c r="AMK243" s="12"/>
      <c r="AML243" s="12"/>
      <c r="AMM243" s="12"/>
      <c r="AMN243" s="12"/>
      <c r="AMO243" s="12"/>
      <c r="AMP243" s="12"/>
      <c r="AMQ243" s="12"/>
      <c r="AMR243" s="12"/>
      <c r="AMS243" s="12"/>
      <c r="AMT243" s="12"/>
      <c r="AMU243" s="12"/>
      <c r="AMV243" s="12"/>
      <c r="AMW243" s="12"/>
      <c r="AMX243" s="12"/>
      <c r="AMY243" s="12"/>
      <c r="AMZ243" s="12"/>
      <c r="ANA243" s="12"/>
      <c r="ANB243" s="12"/>
      <c r="ANC243" s="12"/>
      <c r="AND243" s="12"/>
      <c r="ANE243" s="12"/>
      <c r="ANF243" s="12"/>
      <c r="ANG243" s="12"/>
      <c r="ANH243" s="12"/>
      <c r="ANI243" s="12"/>
      <c r="ANJ243" s="12"/>
      <c r="ANK243" s="12"/>
      <c r="ANL243" s="12"/>
      <c r="ANM243" s="12"/>
      <c r="ANN243" s="12"/>
      <c r="ANO243" s="12"/>
      <c r="ANP243" s="12"/>
      <c r="ANQ243" s="12"/>
      <c r="ANR243" s="12"/>
      <c r="ANS243" s="12"/>
      <c r="ANT243" s="12"/>
      <c r="ANU243" s="12"/>
      <c r="ANV243" s="12"/>
      <c r="ANW243" s="12"/>
      <c r="ANX243" s="12"/>
      <c r="ANY243" s="12"/>
      <c r="ANZ243" s="12"/>
      <c r="AOA243" s="12"/>
      <c r="AOB243" s="12"/>
      <c r="AOC243" s="12"/>
      <c r="AOD243" s="12"/>
      <c r="AOE243" s="12"/>
      <c r="AOF243" s="12"/>
      <c r="AOG243" s="12"/>
      <c r="AOH243" s="12"/>
      <c r="AOI243" s="12"/>
      <c r="AOJ243" s="12"/>
      <c r="AOK243" s="12"/>
      <c r="AOL243" s="12"/>
      <c r="AOM243" s="12"/>
      <c r="AON243" s="12"/>
      <c r="AOO243" s="12"/>
      <c r="AOP243" s="12"/>
      <c r="AOQ243" s="12"/>
      <c r="AOR243" s="12"/>
      <c r="AOS243" s="12"/>
      <c r="AOT243" s="12"/>
      <c r="AOU243" s="12"/>
      <c r="AOV243" s="12"/>
      <c r="AOW243" s="12"/>
      <c r="AOX243" s="12"/>
      <c r="AOY243" s="12"/>
      <c r="AOZ243" s="12"/>
      <c r="APA243" s="12"/>
      <c r="APB243" s="12"/>
      <c r="APC243" s="12"/>
      <c r="APD243" s="12"/>
      <c r="APE243" s="12"/>
      <c r="APF243" s="12"/>
      <c r="APG243" s="12"/>
      <c r="APH243" s="12"/>
      <c r="API243" s="12"/>
      <c r="APJ243" s="12"/>
      <c r="APK243" s="12"/>
      <c r="APL243" s="12"/>
      <c r="APM243" s="12"/>
      <c r="APN243" s="12"/>
      <c r="APO243" s="12"/>
      <c r="APP243" s="12"/>
      <c r="APQ243" s="12"/>
      <c r="APR243" s="12"/>
      <c r="APS243" s="12"/>
      <c r="APT243" s="12"/>
      <c r="APU243" s="12"/>
      <c r="APV243" s="12"/>
      <c r="APW243" s="12"/>
      <c r="APX243" s="12"/>
      <c r="APY243" s="12"/>
      <c r="APZ243" s="12"/>
      <c r="AQA243" s="12"/>
      <c r="AQB243" s="12"/>
      <c r="AQC243" s="12"/>
      <c r="AQD243" s="12"/>
      <c r="AQE243" s="12"/>
      <c r="AQF243" s="12"/>
      <c r="AQG243" s="12"/>
      <c r="AQH243" s="12"/>
      <c r="AQI243" s="12"/>
      <c r="AQJ243" s="12"/>
      <c r="AQK243" s="12"/>
      <c r="AQL243" s="12"/>
      <c r="AQM243" s="12"/>
      <c r="AQN243" s="12"/>
      <c r="AQO243" s="12"/>
      <c r="AQP243" s="12"/>
      <c r="AQQ243" s="12"/>
      <c r="AQR243" s="12"/>
      <c r="AQS243" s="12"/>
      <c r="AQT243" s="12"/>
      <c r="AQU243" s="12"/>
      <c r="AQV243" s="12"/>
      <c r="AQW243" s="12"/>
      <c r="AQX243" s="12"/>
      <c r="AQY243" s="12"/>
      <c r="AQZ243" s="12"/>
      <c r="ARA243" s="12"/>
      <c r="ARB243" s="12"/>
      <c r="ARC243" s="12"/>
      <c r="ARD243" s="12"/>
      <c r="ARE243" s="12"/>
      <c r="ARF243" s="12"/>
      <c r="ARG243" s="12"/>
      <c r="ARH243" s="12"/>
      <c r="ARI243" s="12"/>
      <c r="ARJ243" s="12"/>
      <c r="ARK243" s="12"/>
      <c r="ARL243" s="12"/>
      <c r="ARM243" s="12"/>
      <c r="ARN243" s="12"/>
      <c r="ARO243" s="12"/>
      <c r="ARP243" s="12"/>
      <c r="ARQ243" s="12"/>
      <c r="ARR243" s="12"/>
      <c r="ARS243" s="12"/>
      <c r="ART243" s="12"/>
      <c r="ARU243" s="12"/>
      <c r="ARV243" s="12"/>
      <c r="ARW243" s="12"/>
      <c r="ARX243" s="12"/>
      <c r="ARY243" s="12"/>
      <c r="ARZ243" s="12"/>
      <c r="ASA243" s="12"/>
      <c r="ASB243" s="12"/>
      <c r="ASC243" s="12"/>
      <c r="ASD243" s="12"/>
      <c r="ASE243" s="12"/>
      <c r="ASF243" s="12"/>
      <c r="ASG243" s="12"/>
      <c r="ASH243" s="12"/>
      <c r="ASI243" s="12"/>
      <c r="ASJ243" s="12"/>
      <c r="ASK243" s="12"/>
      <c r="ASL243" s="12"/>
      <c r="ASM243" s="12"/>
      <c r="ASN243" s="12"/>
      <c r="ASO243" s="12"/>
      <c r="ASP243" s="12"/>
      <c r="ASQ243" s="12"/>
      <c r="ASR243" s="12"/>
      <c r="ASS243" s="12"/>
      <c r="AST243" s="12"/>
      <c r="ASU243" s="12"/>
      <c r="ASV243" s="12"/>
      <c r="ASW243" s="12"/>
      <c r="ASX243" s="12"/>
      <c r="ASY243" s="12"/>
      <c r="ASZ243" s="12"/>
      <c r="ATA243" s="12"/>
      <c r="ATB243" s="12"/>
      <c r="ATC243" s="12"/>
      <c r="ATD243" s="12"/>
      <c r="ATE243" s="12"/>
      <c r="ATF243" s="12"/>
      <c r="ATG243" s="12"/>
      <c r="ATH243" s="12"/>
      <c r="ATI243" s="12"/>
      <c r="ATJ243" s="12"/>
      <c r="ATK243" s="12"/>
      <c r="ATL243" s="12"/>
      <c r="ATM243" s="12"/>
      <c r="ATN243" s="12"/>
      <c r="ATO243" s="12"/>
      <c r="ATP243" s="12"/>
      <c r="ATQ243" s="12"/>
      <c r="ATR243" s="12"/>
      <c r="ATS243" s="12"/>
      <c r="ATT243" s="12"/>
      <c r="ATU243" s="12"/>
      <c r="ATV243" s="12"/>
      <c r="ATW243" s="12"/>
      <c r="ATX243" s="12"/>
      <c r="ATY243" s="12"/>
      <c r="ATZ243" s="12"/>
      <c r="AUA243" s="12"/>
      <c r="AUB243" s="12"/>
      <c r="AUC243" s="12"/>
      <c r="AUD243" s="12"/>
      <c r="AUE243" s="12"/>
      <c r="AUF243" s="12"/>
      <c r="AUG243" s="12"/>
      <c r="AUH243" s="12"/>
      <c r="AUI243" s="12"/>
      <c r="AUJ243" s="12"/>
      <c r="AUK243" s="12"/>
      <c r="AUL243" s="12"/>
      <c r="AUM243" s="12"/>
      <c r="AUN243" s="12"/>
      <c r="AUO243" s="12"/>
      <c r="AUP243" s="12"/>
      <c r="AUQ243" s="12"/>
      <c r="AUR243" s="12"/>
      <c r="AUS243" s="12"/>
      <c r="AUT243" s="12"/>
      <c r="AUU243" s="12"/>
      <c r="AUV243" s="12"/>
      <c r="AUW243" s="12"/>
      <c r="AUX243" s="12"/>
      <c r="AUY243" s="12"/>
      <c r="AUZ243" s="12"/>
      <c r="AVA243" s="12"/>
      <c r="AVB243" s="12"/>
      <c r="AVC243" s="12"/>
      <c r="AVD243" s="12"/>
      <c r="AVE243" s="12"/>
      <c r="AVF243" s="12"/>
      <c r="AVG243" s="12"/>
      <c r="AVH243" s="12"/>
      <c r="AVI243" s="12"/>
      <c r="AVJ243" s="12"/>
      <c r="AVK243" s="12"/>
      <c r="AVL243" s="12"/>
      <c r="AVM243" s="12"/>
      <c r="AVN243" s="12"/>
      <c r="AVO243" s="12"/>
      <c r="AVP243" s="12"/>
      <c r="AVQ243" s="12"/>
      <c r="AVR243" s="12"/>
      <c r="AVS243" s="12"/>
      <c r="AVT243" s="12"/>
      <c r="AVU243" s="12"/>
      <c r="AVV243" s="12"/>
      <c r="AVW243" s="12"/>
      <c r="AVX243" s="12"/>
      <c r="AVY243" s="12"/>
      <c r="AVZ243" s="12"/>
      <c r="AWA243" s="12"/>
      <c r="AWB243" s="12"/>
      <c r="AWC243" s="12"/>
      <c r="AWD243" s="12"/>
      <c r="AWE243" s="12"/>
      <c r="AWF243" s="12"/>
      <c r="AWG243" s="12"/>
      <c r="AWH243" s="12"/>
      <c r="AWI243" s="12"/>
      <c r="AWJ243" s="12"/>
      <c r="AWK243" s="12"/>
      <c r="AWL243" s="12"/>
      <c r="AWM243" s="12"/>
      <c r="AWN243" s="12"/>
      <c r="AWO243" s="12"/>
      <c r="AWP243" s="12"/>
      <c r="AWQ243" s="12"/>
      <c r="AWR243" s="12"/>
      <c r="AWS243" s="12"/>
      <c r="AWT243" s="12"/>
      <c r="AWU243" s="12"/>
      <c r="AWV243" s="12"/>
      <c r="AWW243" s="12"/>
      <c r="AWX243" s="12"/>
      <c r="AWY243" s="12"/>
      <c r="AWZ243" s="12"/>
      <c r="AXA243" s="12"/>
      <c r="AXB243" s="12"/>
      <c r="AXC243" s="12"/>
      <c r="AXD243" s="12"/>
      <c r="AXE243" s="12"/>
      <c r="AXF243" s="12"/>
      <c r="AXG243" s="12"/>
      <c r="AXH243" s="12"/>
      <c r="AXI243" s="12"/>
      <c r="AXJ243" s="12"/>
      <c r="AXK243" s="12"/>
      <c r="AXL243" s="12"/>
      <c r="AXM243" s="12"/>
      <c r="AXN243" s="12"/>
      <c r="AXO243" s="12"/>
      <c r="AXP243" s="12"/>
      <c r="AXQ243" s="12"/>
      <c r="AXR243" s="12"/>
      <c r="AXS243" s="12"/>
      <c r="AXT243" s="12"/>
      <c r="AXU243" s="12"/>
      <c r="AXV243" s="12"/>
      <c r="AXW243" s="12"/>
      <c r="AXX243" s="12"/>
      <c r="AXY243" s="12"/>
      <c r="AXZ243" s="12"/>
      <c r="AYA243" s="12"/>
      <c r="AYB243" s="12"/>
      <c r="AYC243" s="12"/>
      <c r="AYD243" s="12"/>
      <c r="AYE243" s="12"/>
      <c r="AYF243" s="12"/>
      <c r="AYG243" s="12"/>
      <c r="AYH243" s="12"/>
      <c r="AYI243" s="12"/>
      <c r="AYJ243" s="12"/>
      <c r="AYK243" s="12"/>
      <c r="AYL243" s="12"/>
      <c r="AYM243" s="12"/>
      <c r="AYN243" s="12"/>
      <c r="AYO243" s="12"/>
      <c r="AYP243" s="12"/>
      <c r="AYQ243" s="12"/>
      <c r="AYR243" s="12"/>
      <c r="AYS243" s="12"/>
      <c r="AYT243" s="12"/>
      <c r="AYU243" s="12"/>
      <c r="AYV243" s="12"/>
      <c r="AYW243" s="12"/>
      <c r="AYX243" s="12"/>
      <c r="AYY243" s="12"/>
      <c r="AYZ243" s="12"/>
      <c r="AZA243" s="12"/>
      <c r="AZB243" s="12"/>
      <c r="AZC243" s="12"/>
      <c r="AZD243" s="12"/>
      <c r="AZE243" s="12"/>
      <c r="AZF243" s="12"/>
      <c r="AZG243" s="12"/>
      <c r="AZH243" s="12"/>
      <c r="AZI243" s="12"/>
      <c r="AZJ243" s="12"/>
      <c r="AZK243" s="12"/>
      <c r="AZL243" s="12"/>
      <c r="AZM243" s="12"/>
      <c r="AZN243" s="12"/>
      <c r="AZO243" s="12"/>
      <c r="AZP243" s="12"/>
      <c r="AZQ243" s="12"/>
      <c r="AZR243" s="12"/>
      <c r="AZS243" s="12"/>
      <c r="AZT243" s="12"/>
      <c r="AZU243" s="12"/>
      <c r="AZV243" s="12"/>
      <c r="AZW243" s="12"/>
      <c r="AZX243" s="12"/>
      <c r="AZY243" s="12"/>
      <c r="AZZ243" s="12"/>
      <c r="BAA243" s="12"/>
      <c r="BAB243" s="12"/>
      <c r="BAC243" s="12"/>
      <c r="BAD243" s="12"/>
      <c r="BAE243" s="12"/>
      <c r="BAF243" s="12"/>
      <c r="BAG243" s="12"/>
      <c r="BAH243" s="12"/>
      <c r="BAI243" s="12"/>
      <c r="BAJ243" s="12"/>
      <c r="BAK243" s="12"/>
      <c r="BAL243" s="12"/>
      <c r="BAM243" s="12"/>
      <c r="BAN243" s="12"/>
      <c r="BAO243" s="12"/>
      <c r="BAP243" s="12"/>
      <c r="BAQ243" s="12"/>
      <c r="BAR243" s="12"/>
      <c r="BAS243" s="12"/>
      <c r="BAT243" s="12"/>
      <c r="BAU243" s="12"/>
      <c r="BAV243" s="12"/>
      <c r="BAW243" s="12"/>
      <c r="BAX243" s="12"/>
      <c r="BAY243" s="12"/>
      <c r="BAZ243" s="12"/>
      <c r="BBA243" s="12"/>
      <c r="BBB243" s="12"/>
      <c r="BBC243" s="12"/>
      <c r="BBD243" s="12"/>
      <c r="BBE243" s="12"/>
      <c r="BBF243" s="12"/>
      <c r="BBG243" s="12"/>
      <c r="BBH243" s="12"/>
      <c r="BBI243" s="12"/>
      <c r="BBJ243" s="12"/>
      <c r="BBK243" s="12"/>
      <c r="BBL243" s="12"/>
      <c r="BBM243" s="12"/>
      <c r="BBN243" s="12"/>
      <c r="BBO243" s="12"/>
      <c r="BBP243" s="12"/>
      <c r="BBQ243" s="12"/>
      <c r="BBR243" s="12"/>
      <c r="BBS243" s="12"/>
      <c r="BBT243" s="12"/>
      <c r="BBU243" s="12"/>
      <c r="BBV243" s="12"/>
      <c r="BBW243" s="12"/>
      <c r="BBX243" s="12"/>
      <c r="BBY243" s="12"/>
      <c r="BBZ243" s="12"/>
      <c r="BCA243" s="12"/>
      <c r="BCB243" s="12"/>
      <c r="BCC243" s="12"/>
      <c r="BCD243" s="12"/>
      <c r="BCE243" s="12"/>
      <c r="BCF243" s="12"/>
      <c r="BCG243" s="12"/>
      <c r="BCH243" s="12"/>
      <c r="BCI243" s="12"/>
      <c r="BCJ243" s="12"/>
      <c r="BCK243" s="12"/>
      <c r="BCL243" s="12"/>
      <c r="BCM243" s="12"/>
      <c r="BCN243" s="12"/>
      <c r="BCO243" s="12"/>
      <c r="BCP243" s="12"/>
      <c r="BCQ243" s="12"/>
      <c r="BCR243" s="12"/>
      <c r="BCS243" s="12"/>
      <c r="BCT243" s="12"/>
      <c r="BCU243" s="12"/>
      <c r="BCV243" s="12"/>
      <c r="BCW243" s="12"/>
      <c r="BCX243" s="12"/>
      <c r="BCY243" s="12"/>
      <c r="BCZ243" s="12"/>
      <c r="BDA243" s="12"/>
      <c r="BDB243" s="12"/>
      <c r="BDC243" s="12"/>
      <c r="BDD243" s="12"/>
      <c r="BDE243" s="12"/>
      <c r="BDF243" s="12"/>
      <c r="BDG243" s="12"/>
      <c r="BDH243" s="12"/>
      <c r="BDI243" s="12"/>
      <c r="BDJ243" s="12"/>
      <c r="BDK243" s="12"/>
      <c r="BDL243" s="12"/>
      <c r="BDM243" s="12"/>
      <c r="BDN243" s="12"/>
      <c r="BDO243" s="12"/>
      <c r="BDP243" s="12"/>
      <c r="BDQ243" s="12"/>
      <c r="BDR243" s="12"/>
      <c r="BDS243" s="12"/>
      <c r="BDT243" s="12"/>
      <c r="BDU243" s="12"/>
      <c r="BDV243" s="12"/>
      <c r="BDW243" s="12"/>
      <c r="BDX243" s="12"/>
      <c r="BDY243" s="12"/>
      <c r="BDZ243" s="12"/>
      <c r="BEA243" s="12"/>
      <c r="BEB243" s="12"/>
      <c r="BEC243" s="12"/>
      <c r="BED243" s="12"/>
      <c r="BEE243" s="12"/>
      <c r="BEF243" s="12"/>
      <c r="BEG243" s="12"/>
      <c r="BEH243" s="12"/>
      <c r="BEI243" s="12"/>
      <c r="BEJ243" s="12"/>
      <c r="BEK243" s="12"/>
      <c r="BEL243" s="12"/>
      <c r="BEM243" s="12"/>
      <c r="BEN243" s="12"/>
      <c r="BEO243" s="12"/>
      <c r="BEP243" s="12"/>
      <c r="BEQ243" s="12"/>
      <c r="BER243" s="12"/>
      <c r="BES243" s="12"/>
      <c r="BET243" s="12"/>
      <c r="BEU243" s="12"/>
      <c r="BEV243" s="12"/>
      <c r="BEW243" s="12"/>
      <c r="BEX243" s="12"/>
      <c r="BEY243" s="12"/>
      <c r="BEZ243" s="12"/>
      <c r="BFA243" s="12"/>
      <c r="BFB243" s="12"/>
      <c r="BFC243" s="12"/>
      <c r="BFD243" s="12"/>
      <c r="BFE243" s="12"/>
      <c r="BFF243" s="12"/>
      <c r="BFG243" s="12"/>
      <c r="BFH243" s="12"/>
      <c r="BFI243" s="12"/>
      <c r="BFJ243" s="12"/>
      <c r="BFK243" s="12"/>
      <c r="BFL243" s="12"/>
      <c r="BFM243" s="12"/>
      <c r="BFN243" s="12"/>
      <c r="BFO243" s="12"/>
      <c r="BFP243" s="12"/>
      <c r="BFQ243" s="12"/>
      <c r="BFR243" s="12"/>
      <c r="BFS243" s="12"/>
      <c r="BFT243" s="12"/>
      <c r="BFU243" s="12"/>
      <c r="BFV243" s="12"/>
      <c r="BFW243" s="12"/>
      <c r="BFX243" s="12"/>
      <c r="BFY243" s="12"/>
      <c r="BFZ243" s="12"/>
      <c r="BGA243" s="12"/>
      <c r="BGB243" s="12"/>
      <c r="BGC243" s="12"/>
      <c r="BGD243" s="12"/>
      <c r="BGE243" s="12"/>
      <c r="BGF243" s="12"/>
      <c r="BGG243" s="12"/>
      <c r="BGH243" s="12"/>
      <c r="BGI243" s="12"/>
      <c r="BGJ243" s="12"/>
      <c r="BGK243" s="12"/>
      <c r="BGL243" s="12"/>
      <c r="BGM243" s="12"/>
      <c r="BGN243" s="12"/>
      <c r="BGO243" s="12"/>
      <c r="BGP243" s="12"/>
      <c r="BGQ243" s="12"/>
      <c r="BGR243" s="12"/>
    </row>
    <row r="244" spans="1:1552" customFormat="1" ht="15.75" customHeight="1" x14ac:dyDescent="0.25">
      <c r="A244" s="141"/>
      <c r="B244" s="130"/>
      <c r="C244" s="131">
        <v>2020</v>
      </c>
      <c r="D244" s="91" t="s">
        <v>12</v>
      </c>
      <c r="E244" s="92"/>
      <c r="F244" s="91" t="s">
        <v>12</v>
      </c>
      <c r="G244" s="92"/>
      <c r="H244" s="91" t="s">
        <v>12</v>
      </c>
      <c r="I244" s="92"/>
      <c r="J244" s="91" t="s">
        <v>12</v>
      </c>
      <c r="K244" s="92"/>
      <c r="L244" s="91">
        <v>1</v>
      </c>
      <c r="M244" s="91"/>
      <c r="N244" s="91" t="s">
        <v>12</v>
      </c>
      <c r="O244" s="92"/>
      <c r="P244" s="91" t="s">
        <v>12</v>
      </c>
      <c r="Q244" s="92"/>
      <c r="R244" s="91" t="s">
        <v>12</v>
      </c>
      <c r="S244" s="92"/>
      <c r="T244" s="91" t="s">
        <v>12</v>
      </c>
      <c r="U244" s="92"/>
      <c r="V244" s="91" t="s">
        <v>12</v>
      </c>
      <c r="W244" s="92"/>
      <c r="X244" s="91" t="s">
        <v>12</v>
      </c>
      <c r="Y244" s="92"/>
      <c r="Z244" s="91" t="s">
        <v>12</v>
      </c>
      <c r="AA244" s="92"/>
      <c r="AB244" s="91" t="s">
        <v>12</v>
      </c>
      <c r="AC244" s="92"/>
      <c r="AD244" s="91" t="s">
        <v>12</v>
      </c>
      <c r="AE244" s="92"/>
      <c r="AF244" s="91" t="s">
        <v>12</v>
      </c>
      <c r="AG244" s="91"/>
      <c r="AH244" s="91" t="s">
        <v>12</v>
      </c>
      <c r="AI244" s="92"/>
      <c r="AJ244" s="91" t="s">
        <v>12</v>
      </c>
      <c r="AK244" s="92"/>
      <c r="AL244" s="91" t="s">
        <v>12</v>
      </c>
      <c r="AM244" s="92"/>
      <c r="AN244" s="91" t="s">
        <v>12</v>
      </c>
      <c r="AO244" s="92"/>
      <c r="AP244" s="91" t="s">
        <v>12</v>
      </c>
      <c r="AQ244" s="91"/>
      <c r="AR244" s="91" t="s">
        <v>12</v>
      </c>
      <c r="AS244" s="92"/>
      <c r="AT244" s="91" t="s">
        <v>12</v>
      </c>
      <c r="AU244" s="92"/>
      <c r="AV244" s="91" t="s">
        <v>12</v>
      </c>
      <c r="AW244" s="92"/>
      <c r="AX244" s="91" t="s">
        <v>12</v>
      </c>
      <c r="AY244" s="92"/>
      <c r="AZ244" s="91">
        <v>6</v>
      </c>
      <c r="BA244" s="92"/>
      <c r="BB244" s="91">
        <v>13</v>
      </c>
      <c r="BC244" s="92"/>
      <c r="BD244" s="91" t="s">
        <v>12</v>
      </c>
      <c r="BE244" s="2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c r="GS244" s="12"/>
      <c r="GT244" s="12"/>
      <c r="GU244" s="12"/>
      <c r="GV244" s="12"/>
      <c r="GW244" s="12"/>
      <c r="GX244" s="12"/>
      <c r="GY244" s="12"/>
      <c r="GZ244" s="12"/>
      <c r="HA244" s="12"/>
      <c r="HB244" s="12"/>
      <c r="HC244" s="12"/>
      <c r="HD244" s="12"/>
      <c r="HE244" s="12"/>
      <c r="HF244" s="12"/>
      <c r="HG244" s="12"/>
      <c r="HH244" s="12"/>
      <c r="HI244" s="12"/>
      <c r="HJ244" s="12"/>
      <c r="HK244" s="12"/>
      <c r="HL244" s="12"/>
      <c r="HM244" s="12"/>
      <c r="HN244" s="12"/>
      <c r="HO244" s="12"/>
      <c r="HP244" s="12"/>
      <c r="HQ244" s="12"/>
      <c r="HR244" s="12"/>
      <c r="HS244" s="12"/>
      <c r="HT244" s="12"/>
      <c r="HU244" s="12"/>
      <c r="HV244" s="12"/>
      <c r="HW244" s="12"/>
      <c r="HX244" s="12"/>
      <c r="HY244" s="12"/>
      <c r="HZ244" s="12"/>
      <c r="IA244" s="12"/>
      <c r="IB244" s="12"/>
      <c r="IC244" s="12"/>
      <c r="ID244" s="12"/>
      <c r="IE244" s="12"/>
      <c r="IF244" s="12"/>
      <c r="IG244" s="12"/>
      <c r="IH244" s="12"/>
      <c r="II244" s="12"/>
      <c r="IJ244" s="12"/>
      <c r="IK244" s="12"/>
      <c r="IL244" s="12"/>
      <c r="IM244" s="12"/>
      <c r="IN244" s="12"/>
      <c r="IO244" s="12"/>
      <c r="IP244" s="12"/>
      <c r="IQ244" s="12"/>
      <c r="IR244" s="12"/>
      <c r="IS244" s="12"/>
      <c r="IT244" s="12"/>
      <c r="IU244" s="12"/>
      <c r="IV244" s="12"/>
      <c r="IW244" s="12"/>
      <c r="IX244" s="12"/>
      <c r="IY244" s="12"/>
      <c r="IZ244" s="12"/>
      <c r="JA244" s="12"/>
      <c r="JB244" s="12"/>
      <c r="JC244" s="12"/>
      <c r="JD244" s="12"/>
      <c r="JE244" s="12"/>
      <c r="JF244" s="12"/>
      <c r="JG244" s="12"/>
      <c r="JH244" s="12"/>
      <c r="JI244" s="12"/>
      <c r="JJ244" s="12"/>
      <c r="JK244" s="12"/>
      <c r="JL244" s="12"/>
      <c r="JM244" s="12"/>
      <c r="JN244" s="12"/>
      <c r="JO244" s="12"/>
      <c r="JP244" s="12"/>
      <c r="JQ244" s="12"/>
      <c r="JR244" s="12"/>
      <c r="JS244" s="12"/>
      <c r="JT244" s="12"/>
      <c r="JU244" s="12"/>
      <c r="JV244" s="12"/>
      <c r="JW244" s="12"/>
      <c r="JX244" s="12"/>
      <c r="JY244" s="12"/>
      <c r="JZ244" s="12"/>
      <c r="KA244" s="12"/>
      <c r="KB244" s="12"/>
      <c r="KC244" s="12"/>
      <c r="KD244" s="12"/>
      <c r="KE244" s="12"/>
      <c r="KF244" s="12"/>
      <c r="KG244" s="12"/>
      <c r="KH244" s="12"/>
      <c r="KI244" s="12"/>
      <c r="KJ244" s="12"/>
      <c r="KK244" s="12"/>
      <c r="KL244" s="12"/>
      <c r="KM244" s="12"/>
      <c r="KN244" s="12"/>
      <c r="KO244" s="12"/>
      <c r="KP244" s="12"/>
      <c r="KQ244" s="12"/>
      <c r="KR244" s="12"/>
      <c r="KS244" s="12"/>
      <c r="KT244" s="12"/>
      <c r="KU244" s="12"/>
      <c r="KV244" s="12"/>
      <c r="KW244" s="12"/>
      <c r="KX244" s="12"/>
      <c r="KY244" s="12"/>
      <c r="KZ244" s="12"/>
      <c r="LA244" s="12"/>
      <c r="LB244" s="12"/>
      <c r="LC244" s="12"/>
      <c r="LD244" s="12"/>
      <c r="LE244" s="12"/>
      <c r="LF244" s="12"/>
      <c r="LG244" s="12"/>
      <c r="LH244" s="12"/>
      <c r="LI244" s="12"/>
      <c r="LJ244" s="12"/>
      <c r="LK244" s="12"/>
      <c r="LL244" s="12"/>
      <c r="LM244" s="12"/>
      <c r="LN244" s="12"/>
      <c r="LO244" s="12"/>
      <c r="LP244" s="12"/>
      <c r="LQ244" s="12"/>
      <c r="LR244" s="12"/>
      <c r="LS244" s="12"/>
      <c r="LT244" s="12"/>
      <c r="LU244" s="12"/>
      <c r="LV244" s="12"/>
      <c r="LW244" s="12"/>
      <c r="LX244" s="12"/>
      <c r="LY244" s="12"/>
      <c r="LZ244" s="12"/>
      <c r="MA244" s="12"/>
      <c r="MB244" s="12"/>
      <c r="MC244" s="12"/>
      <c r="MD244" s="12"/>
      <c r="ME244" s="12"/>
      <c r="MF244" s="12"/>
      <c r="MG244" s="12"/>
      <c r="MH244" s="12"/>
      <c r="MI244" s="12"/>
      <c r="MJ244" s="12"/>
      <c r="MK244" s="12"/>
      <c r="ML244" s="12"/>
      <c r="MM244" s="12"/>
      <c r="MN244" s="12"/>
      <c r="MO244" s="12"/>
      <c r="MP244" s="12"/>
      <c r="MQ244" s="12"/>
      <c r="MR244" s="12"/>
      <c r="MS244" s="12"/>
      <c r="MT244" s="12"/>
      <c r="MU244" s="12"/>
      <c r="MV244" s="12"/>
      <c r="MW244" s="12"/>
      <c r="MX244" s="12"/>
      <c r="MY244" s="12"/>
      <c r="MZ244" s="12"/>
      <c r="NA244" s="12"/>
      <c r="NB244" s="12"/>
      <c r="NC244" s="12"/>
      <c r="ND244" s="12"/>
      <c r="NE244" s="12"/>
      <c r="NF244" s="12"/>
      <c r="NG244" s="12"/>
      <c r="NH244" s="12"/>
      <c r="NI244" s="12"/>
      <c r="NJ244" s="12"/>
      <c r="NK244" s="12"/>
      <c r="NL244" s="12"/>
      <c r="NM244" s="12"/>
      <c r="NN244" s="12"/>
      <c r="NO244" s="12"/>
      <c r="NP244" s="12"/>
      <c r="NQ244" s="12"/>
      <c r="NR244" s="12"/>
      <c r="NS244" s="12"/>
      <c r="NT244" s="12"/>
      <c r="NU244" s="12"/>
      <c r="NV244" s="12"/>
      <c r="NW244" s="12"/>
      <c r="NX244" s="12"/>
      <c r="NY244" s="12"/>
      <c r="NZ244" s="12"/>
      <c r="OA244" s="12"/>
      <c r="OB244" s="12"/>
      <c r="OC244" s="12"/>
      <c r="OD244" s="12"/>
      <c r="OE244" s="12"/>
      <c r="OF244" s="12"/>
      <c r="OG244" s="12"/>
      <c r="OH244" s="12"/>
      <c r="OI244" s="12"/>
      <c r="OJ244" s="12"/>
      <c r="OK244" s="12"/>
      <c r="OL244" s="12"/>
      <c r="OM244" s="12"/>
      <c r="ON244" s="12"/>
      <c r="OO244" s="12"/>
      <c r="OP244" s="12"/>
      <c r="OQ244" s="12"/>
      <c r="OR244" s="12"/>
      <c r="OS244" s="12"/>
      <c r="OT244" s="12"/>
      <c r="OU244" s="12"/>
      <c r="OV244" s="12"/>
      <c r="OW244" s="12"/>
      <c r="OX244" s="12"/>
      <c r="OY244" s="12"/>
      <c r="OZ244" s="12"/>
      <c r="PA244" s="12"/>
      <c r="PB244" s="12"/>
      <c r="PC244" s="12"/>
      <c r="PD244" s="12"/>
      <c r="PE244" s="12"/>
      <c r="PF244" s="12"/>
      <c r="PG244" s="12"/>
      <c r="PH244" s="12"/>
      <c r="PI244" s="12"/>
      <c r="PJ244" s="12"/>
      <c r="PK244" s="12"/>
      <c r="PL244" s="12"/>
      <c r="PM244" s="12"/>
      <c r="PN244" s="12"/>
      <c r="PO244" s="12"/>
      <c r="PP244" s="12"/>
      <c r="PQ244" s="12"/>
      <c r="PR244" s="12"/>
      <c r="PS244" s="12"/>
      <c r="PT244" s="12"/>
      <c r="PU244" s="12"/>
      <c r="PV244" s="12"/>
      <c r="PW244" s="12"/>
      <c r="PX244" s="12"/>
      <c r="PY244" s="12"/>
      <c r="PZ244" s="12"/>
      <c r="QA244" s="12"/>
      <c r="QB244" s="12"/>
      <c r="QC244" s="12"/>
      <c r="QD244" s="12"/>
      <c r="QE244" s="12"/>
      <c r="QF244" s="12"/>
      <c r="QG244" s="12"/>
      <c r="QH244" s="12"/>
      <c r="QI244" s="12"/>
      <c r="QJ244" s="12"/>
      <c r="QK244" s="12"/>
      <c r="QL244" s="12"/>
      <c r="QM244" s="12"/>
      <c r="QN244" s="12"/>
      <c r="QO244" s="12"/>
      <c r="QP244" s="12"/>
      <c r="QQ244" s="12"/>
      <c r="QR244" s="12"/>
      <c r="QS244" s="12"/>
      <c r="QT244" s="12"/>
      <c r="QU244" s="12"/>
      <c r="QV244" s="12"/>
      <c r="QW244" s="12"/>
      <c r="QX244" s="12"/>
      <c r="QY244" s="12"/>
      <c r="QZ244" s="12"/>
      <c r="RA244" s="12"/>
      <c r="RB244" s="12"/>
      <c r="RC244" s="12"/>
      <c r="RD244" s="12"/>
      <c r="RE244" s="12"/>
      <c r="RF244" s="12"/>
      <c r="RG244" s="12"/>
      <c r="RH244" s="12"/>
      <c r="RI244" s="12"/>
      <c r="RJ244" s="12"/>
      <c r="RK244" s="12"/>
      <c r="RL244" s="12"/>
      <c r="RM244" s="12"/>
      <c r="RN244" s="12"/>
      <c r="RO244" s="12"/>
      <c r="RP244" s="12"/>
      <c r="RQ244" s="12"/>
      <c r="RR244" s="12"/>
      <c r="RS244" s="12"/>
      <c r="RT244" s="12"/>
      <c r="RU244" s="12"/>
      <c r="RV244" s="12"/>
      <c r="RW244" s="12"/>
      <c r="RX244" s="12"/>
      <c r="RY244" s="12"/>
      <c r="RZ244" s="12"/>
      <c r="SA244" s="12"/>
      <c r="SB244" s="12"/>
      <c r="SC244" s="12"/>
      <c r="SD244" s="12"/>
      <c r="SE244" s="12"/>
      <c r="SF244" s="12"/>
      <c r="SG244" s="12"/>
      <c r="SH244" s="12"/>
      <c r="SI244" s="12"/>
      <c r="SJ244" s="12"/>
      <c r="SK244" s="12"/>
      <c r="SL244" s="12"/>
      <c r="SM244" s="12"/>
      <c r="SN244" s="12"/>
      <c r="SO244" s="12"/>
      <c r="SP244" s="12"/>
      <c r="SQ244" s="12"/>
      <c r="SR244" s="12"/>
      <c r="SS244" s="12"/>
      <c r="ST244" s="12"/>
      <c r="SU244" s="12"/>
      <c r="SV244" s="12"/>
      <c r="SW244" s="12"/>
      <c r="SX244" s="12"/>
      <c r="SY244" s="12"/>
      <c r="SZ244" s="12"/>
      <c r="TA244" s="12"/>
      <c r="TB244" s="12"/>
      <c r="TC244" s="12"/>
      <c r="TD244" s="12"/>
      <c r="TE244" s="12"/>
      <c r="TF244" s="12"/>
      <c r="TG244" s="12"/>
      <c r="TH244" s="12"/>
      <c r="TI244" s="12"/>
      <c r="TJ244" s="12"/>
      <c r="TK244" s="12"/>
      <c r="TL244" s="12"/>
      <c r="TM244" s="12"/>
      <c r="TN244" s="12"/>
      <c r="TO244" s="12"/>
      <c r="TP244" s="12"/>
      <c r="TQ244" s="12"/>
      <c r="TR244" s="12"/>
      <c r="TS244" s="12"/>
      <c r="TT244" s="12"/>
      <c r="TU244" s="12"/>
      <c r="TV244" s="12"/>
      <c r="TW244" s="12"/>
      <c r="TX244" s="12"/>
      <c r="TY244" s="12"/>
      <c r="TZ244" s="12"/>
      <c r="UA244" s="12"/>
      <c r="UB244" s="12"/>
      <c r="UC244" s="12"/>
      <c r="UD244" s="12"/>
      <c r="UE244" s="12"/>
      <c r="UF244" s="12"/>
      <c r="UG244" s="12"/>
      <c r="UH244" s="12"/>
      <c r="UI244" s="12"/>
      <c r="UJ244" s="12"/>
      <c r="UK244" s="12"/>
      <c r="UL244" s="12"/>
      <c r="UM244" s="12"/>
      <c r="UN244" s="12"/>
      <c r="UO244" s="12"/>
      <c r="UP244" s="12"/>
      <c r="UQ244" s="12"/>
      <c r="UR244" s="12"/>
      <c r="US244" s="12"/>
      <c r="UT244" s="12"/>
      <c r="UU244" s="12"/>
      <c r="UV244" s="12"/>
      <c r="UW244" s="12"/>
      <c r="UX244" s="12"/>
      <c r="UY244" s="12"/>
      <c r="UZ244" s="12"/>
      <c r="VA244" s="12"/>
      <c r="VB244" s="12"/>
      <c r="VC244" s="12"/>
      <c r="VD244" s="12"/>
      <c r="VE244" s="12"/>
      <c r="VF244" s="12"/>
      <c r="VG244" s="12"/>
      <c r="VH244" s="12"/>
      <c r="VI244" s="12"/>
      <c r="VJ244" s="12"/>
      <c r="VK244" s="12"/>
      <c r="VL244" s="12"/>
      <c r="VM244" s="12"/>
      <c r="VN244" s="12"/>
      <c r="VO244" s="12"/>
      <c r="VP244" s="12"/>
      <c r="VQ244" s="12"/>
      <c r="VR244" s="12"/>
      <c r="VS244" s="12"/>
      <c r="VT244" s="12"/>
      <c r="VU244" s="12"/>
      <c r="VV244" s="12"/>
      <c r="VW244" s="12"/>
      <c r="VX244" s="12"/>
      <c r="VY244" s="12"/>
      <c r="VZ244" s="12"/>
      <c r="WA244" s="12"/>
      <c r="WB244" s="12"/>
      <c r="WC244" s="12"/>
      <c r="WD244" s="12"/>
      <c r="WE244" s="12"/>
      <c r="WF244" s="12"/>
      <c r="WG244" s="12"/>
      <c r="WH244" s="12"/>
      <c r="WI244" s="12"/>
      <c r="WJ244" s="12"/>
      <c r="WK244" s="12"/>
      <c r="WL244" s="12"/>
      <c r="WM244" s="12"/>
      <c r="WN244" s="12"/>
      <c r="WO244" s="12"/>
      <c r="WP244" s="12"/>
      <c r="WQ244" s="12"/>
      <c r="WR244" s="12"/>
      <c r="WS244" s="12"/>
      <c r="WT244" s="12"/>
      <c r="WU244" s="12"/>
      <c r="WV244" s="12"/>
      <c r="WW244" s="12"/>
      <c r="WX244" s="12"/>
      <c r="WY244" s="12"/>
      <c r="WZ244" s="12"/>
      <c r="XA244" s="12"/>
      <c r="XB244" s="12"/>
      <c r="XC244" s="12"/>
      <c r="XD244" s="12"/>
      <c r="XE244" s="12"/>
      <c r="XF244" s="12"/>
      <c r="XG244" s="12"/>
      <c r="XH244" s="12"/>
      <c r="XI244" s="12"/>
      <c r="XJ244" s="12"/>
      <c r="XK244" s="12"/>
      <c r="XL244" s="12"/>
      <c r="XM244" s="12"/>
      <c r="XN244" s="12"/>
      <c r="XO244" s="12"/>
      <c r="XP244" s="12"/>
      <c r="XQ244" s="12"/>
      <c r="XR244" s="12"/>
      <c r="XS244" s="12"/>
      <c r="XT244" s="12"/>
      <c r="XU244" s="12"/>
      <c r="XV244" s="12"/>
      <c r="XW244" s="12"/>
      <c r="XX244" s="12"/>
      <c r="XY244" s="12"/>
      <c r="XZ244" s="12"/>
      <c r="YA244" s="12"/>
      <c r="YB244" s="12"/>
      <c r="YC244" s="12"/>
      <c r="YD244" s="12"/>
      <c r="YE244" s="12"/>
      <c r="YF244" s="12"/>
      <c r="YG244" s="12"/>
      <c r="YH244" s="12"/>
      <c r="YI244" s="12"/>
      <c r="YJ244" s="12"/>
      <c r="YK244" s="12"/>
      <c r="YL244" s="12"/>
      <c r="YM244" s="12"/>
      <c r="YN244" s="12"/>
      <c r="YO244" s="12"/>
      <c r="YP244" s="12"/>
      <c r="YQ244" s="12"/>
      <c r="YR244" s="12"/>
      <c r="YS244" s="12"/>
      <c r="YT244" s="12"/>
      <c r="YU244" s="12"/>
      <c r="YV244" s="12"/>
      <c r="YW244" s="12"/>
      <c r="YX244" s="12"/>
      <c r="YY244" s="12"/>
      <c r="YZ244" s="12"/>
      <c r="ZA244" s="12"/>
      <c r="ZB244" s="12"/>
      <c r="ZC244" s="12"/>
      <c r="ZD244" s="12"/>
      <c r="ZE244" s="12"/>
      <c r="ZF244" s="12"/>
      <c r="ZG244" s="12"/>
      <c r="ZH244" s="12"/>
      <c r="ZI244" s="12"/>
      <c r="ZJ244" s="12"/>
      <c r="ZK244" s="12"/>
      <c r="ZL244" s="12"/>
      <c r="ZM244" s="12"/>
      <c r="ZN244" s="12"/>
      <c r="ZO244" s="12"/>
      <c r="ZP244" s="12"/>
      <c r="ZQ244" s="12"/>
      <c r="ZR244" s="12"/>
      <c r="ZS244" s="12"/>
      <c r="ZT244" s="12"/>
      <c r="ZU244" s="12"/>
      <c r="ZV244" s="12"/>
      <c r="ZW244" s="12"/>
      <c r="ZX244" s="12"/>
      <c r="ZY244" s="12"/>
      <c r="ZZ244" s="12"/>
      <c r="AAA244" s="12"/>
      <c r="AAB244" s="12"/>
      <c r="AAC244" s="12"/>
      <c r="AAD244" s="12"/>
      <c r="AAE244" s="12"/>
      <c r="AAF244" s="12"/>
      <c r="AAG244" s="12"/>
      <c r="AAH244" s="12"/>
      <c r="AAI244" s="12"/>
      <c r="AAJ244" s="12"/>
      <c r="AAK244" s="12"/>
      <c r="AAL244" s="12"/>
      <c r="AAM244" s="12"/>
      <c r="AAN244" s="12"/>
      <c r="AAO244" s="12"/>
      <c r="AAP244" s="12"/>
      <c r="AAQ244" s="12"/>
      <c r="AAR244" s="12"/>
      <c r="AAS244" s="12"/>
      <c r="AAT244" s="12"/>
      <c r="AAU244" s="12"/>
      <c r="AAV244" s="12"/>
      <c r="AAW244" s="12"/>
      <c r="AAX244" s="12"/>
      <c r="AAY244" s="12"/>
      <c r="AAZ244" s="12"/>
      <c r="ABA244" s="12"/>
      <c r="ABB244" s="12"/>
      <c r="ABC244" s="12"/>
      <c r="ABD244" s="12"/>
      <c r="ABE244" s="12"/>
      <c r="ABF244" s="12"/>
      <c r="ABG244" s="12"/>
      <c r="ABH244" s="12"/>
      <c r="ABI244" s="12"/>
      <c r="ABJ244" s="12"/>
      <c r="ABK244" s="12"/>
      <c r="ABL244" s="12"/>
      <c r="ABM244" s="12"/>
      <c r="ABN244" s="12"/>
      <c r="ABO244" s="12"/>
      <c r="ABP244" s="12"/>
      <c r="ABQ244" s="12"/>
      <c r="ABR244" s="12"/>
      <c r="ABS244" s="12"/>
      <c r="ABT244" s="12"/>
      <c r="ABU244" s="12"/>
      <c r="ABV244" s="12"/>
      <c r="ABW244" s="12"/>
      <c r="ABX244" s="12"/>
      <c r="ABY244" s="12"/>
      <c r="ABZ244" s="12"/>
      <c r="ACA244" s="12"/>
      <c r="ACB244" s="12"/>
      <c r="ACC244" s="12"/>
      <c r="ACD244" s="12"/>
      <c r="ACE244" s="12"/>
      <c r="ACF244" s="12"/>
      <c r="ACG244" s="12"/>
      <c r="ACH244" s="12"/>
      <c r="ACI244" s="12"/>
      <c r="ACJ244" s="12"/>
      <c r="ACK244" s="12"/>
      <c r="ACL244" s="12"/>
      <c r="ACM244" s="12"/>
      <c r="ACN244" s="12"/>
      <c r="ACO244" s="12"/>
      <c r="ACP244" s="12"/>
      <c r="ACQ244" s="12"/>
      <c r="ACR244" s="12"/>
      <c r="ACS244" s="12"/>
      <c r="ACT244" s="12"/>
      <c r="ACU244" s="12"/>
      <c r="ACV244" s="12"/>
      <c r="ACW244" s="12"/>
      <c r="ACX244" s="12"/>
      <c r="ACY244" s="12"/>
      <c r="ACZ244" s="12"/>
      <c r="ADA244" s="12"/>
      <c r="ADB244" s="12"/>
      <c r="ADC244" s="12"/>
      <c r="ADD244" s="12"/>
      <c r="ADE244" s="12"/>
      <c r="ADF244" s="12"/>
      <c r="ADG244" s="12"/>
      <c r="ADH244" s="12"/>
      <c r="ADI244" s="12"/>
      <c r="ADJ244" s="12"/>
      <c r="ADK244" s="12"/>
      <c r="ADL244" s="12"/>
      <c r="ADM244" s="12"/>
      <c r="ADN244" s="12"/>
      <c r="ADO244" s="12"/>
      <c r="ADP244" s="12"/>
      <c r="ADQ244" s="12"/>
      <c r="ADR244" s="12"/>
      <c r="ADS244" s="12"/>
      <c r="ADT244" s="12"/>
      <c r="ADU244" s="12"/>
      <c r="ADV244" s="12"/>
      <c r="ADW244" s="12"/>
      <c r="ADX244" s="12"/>
      <c r="ADY244" s="12"/>
      <c r="ADZ244" s="12"/>
      <c r="AEA244" s="12"/>
      <c r="AEB244" s="12"/>
      <c r="AEC244" s="12"/>
      <c r="AED244" s="12"/>
      <c r="AEE244" s="12"/>
      <c r="AEF244" s="12"/>
      <c r="AEG244" s="12"/>
      <c r="AEH244" s="12"/>
      <c r="AEI244" s="12"/>
      <c r="AEJ244" s="12"/>
      <c r="AEK244" s="12"/>
      <c r="AEL244" s="12"/>
      <c r="AEM244" s="12"/>
      <c r="AEN244" s="12"/>
      <c r="AEO244" s="12"/>
      <c r="AEP244" s="12"/>
      <c r="AEQ244" s="12"/>
      <c r="AER244" s="12"/>
      <c r="AES244" s="12"/>
      <c r="AET244" s="12"/>
      <c r="AEU244" s="12"/>
      <c r="AEV244" s="12"/>
      <c r="AEW244" s="12"/>
      <c r="AEX244" s="12"/>
      <c r="AEY244" s="12"/>
      <c r="AEZ244" s="12"/>
      <c r="AFA244" s="12"/>
      <c r="AFB244" s="12"/>
      <c r="AFC244" s="12"/>
      <c r="AFD244" s="12"/>
      <c r="AFE244" s="12"/>
      <c r="AFF244" s="12"/>
      <c r="AFG244" s="12"/>
      <c r="AFH244" s="12"/>
      <c r="AFI244" s="12"/>
      <c r="AFJ244" s="12"/>
      <c r="AFK244" s="12"/>
      <c r="AFL244" s="12"/>
      <c r="AFM244" s="12"/>
      <c r="AFN244" s="12"/>
      <c r="AFO244" s="12"/>
      <c r="AFP244" s="12"/>
      <c r="AFQ244" s="12"/>
      <c r="AFR244" s="12"/>
      <c r="AFS244" s="12"/>
      <c r="AFT244" s="12"/>
      <c r="AFU244" s="12"/>
      <c r="AFV244" s="12"/>
      <c r="AFW244" s="12"/>
      <c r="AFX244" s="12"/>
      <c r="AFY244" s="12"/>
      <c r="AFZ244" s="12"/>
      <c r="AGA244" s="12"/>
      <c r="AGB244" s="12"/>
      <c r="AGC244" s="12"/>
      <c r="AGD244" s="12"/>
      <c r="AGE244" s="12"/>
      <c r="AGF244" s="12"/>
      <c r="AGG244" s="12"/>
      <c r="AGH244" s="12"/>
      <c r="AGI244" s="12"/>
      <c r="AGJ244" s="12"/>
      <c r="AGK244" s="12"/>
      <c r="AGL244" s="12"/>
      <c r="AGM244" s="12"/>
      <c r="AGN244" s="12"/>
      <c r="AGO244" s="12"/>
      <c r="AGP244" s="12"/>
      <c r="AGQ244" s="12"/>
      <c r="AGR244" s="12"/>
      <c r="AGS244" s="12"/>
      <c r="AGT244" s="12"/>
      <c r="AGU244" s="12"/>
      <c r="AGV244" s="12"/>
      <c r="AGW244" s="12"/>
      <c r="AGX244" s="12"/>
      <c r="AGY244" s="12"/>
      <c r="AGZ244" s="12"/>
      <c r="AHA244" s="12"/>
      <c r="AHB244" s="12"/>
      <c r="AHC244" s="12"/>
      <c r="AHD244" s="12"/>
      <c r="AHE244" s="12"/>
      <c r="AHF244" s="12"/>
      <c r="AHG244" s="12"/>
      <c r="AHH244" s="12"/>
      <c r="AHI244" s="12"/>
      <c r="AHJ244" s="12"/>
      <c r="AHK244" s="12"/>
      <c r="AHL244" s="12"/>
      <c r="AHM244" s="12"/>
      <c r="AHN244" s="12"/>
      <c r="AHO244" s="12"/>
      <c r="AHP244" s="12"/>
      <c r="AHQ244" s="12"/>
      <c r="AHR244" s="12"/>
      <c r="AHS244" s="12"/>
      <c r="AHT244" s="12"/>
      <c r="AHU244" s="12"/>
      <c r="AHV244" s="12"/>
      <c r="AHW244" s="12"/>
      <c r="AHX244" s="12"/>
      <c r="AHY244" s="12"/>
      <c r="AHZ244" s="12"/>
      <c r="AIA244" s="12"/>
      <c r="AIB244" s="12"/>
      <c r="AIC244" s="12"/>
      <c r="AID244" s="12"/>
      <c r="AIE244" s="12"/>
      <c r="AIF244" s="12"/>
      <c r="AIG244" s="12"/>
      <c r="AIH244" s="12"/>
      <c r="AII244" s="12"/>
      <c r="AIJ244" s="12"/>
      <c r="AIK244" s="12"/>
      <c r="AIL244" s="12"/>
      <c r="AIM244" s="12"/>
      <c r="AIN244" s="12"/>
      <c r="AIO244" s="12"/>
      <c r="AIP244" s="12"/>
      <c r="AIQ244" s="12"/>
      <c r="AIR244" s="12"/>
      <c r="AIS244" s="12"/>
      <c r="AIT244" s="12"/>
      <c r="AIU244" s="12"/>
      <c r="AIV244" s="12"/>
      <c r="AIW244" s="12"/>
      <c r="AIX244" s="12"/>
      <c r="AIY244" s="12"/>
      <c r="AIZ244" s="12"/>
      <c r="AJA244" s="12"/>
      <c r="AJB244" s="12"/>
      <c r="AJC244" s="12"/>
      <c r="AJD244" s="12"/>
      <c r="AJE244" s="12"/>
      <c r="AJF244" s="12"/>
      <c r="AJG244" s="12"/>
      <c r="AJH244" s="12"/>
      <c r="AJI244" s="12"/>
      <c r="AJJ244" s="12"/>
      <c r="AJK244" s="12"/>
      <c r="AJL244" s="12"/>
      <c r="AJM244" s="12"/>
      <c r="AJN244" s="12"/>
      <c r="AJO244" s="12"/>
      <c r="AJP244" s="12"/>
      <c r="AJQ244" s="12"/>
      <c r="AJR244" s="12"/>
      <c r="AJS244" s="12"/>
      <c r="AJT244" s="12"/>
      <c r="AJU244" s="12"/>
      <c r="AJV244" s="12"/>
      <c r="AJW244" s="12"/>
      <c r="AJX244" s="12"/>
      <c r="AJY244" s="12"/>
      <c r="AJZ244" s="12"/>
      <c r="AKA244" s="12"/>
      <c r="AKB244" s="12"/>
      <c r="AKC244" s="12"/>
      <c r="AKD244" s="12"/>
      <c r="AKE244" s="12"/>
      <c r="AKF244" s="12"/>
      <c r="AKG244" s="12"/>
      <c r="AKH244" s="12"/>
      <c r="AKI244" s="12"/>
      <c r="AKJ244" s="12"/>
      <c r="AKK244" s="12"/>
      <c r="AKL244" s="12"/>
      <c r="AKM244" s="12"/>
      <c r="AKN244" s="12"/>
      <c r="AKO244" s="12"/>
      <c r="AKP244" s="12"/>
      <c r="AKQ244" s="12"/>
      <c r="AKR244" s="12"/>
      <c r="AKS244" s="12"/>
      <c r="AKT244" s="12"/>
      <c r="AKU244" s="12"/>
      <c r="AKV244" s="12"/>
      <c r="AKW244" s="12"/>
      <c r="AKX244" s="12"/>
      <c r="AKY244" s="12"/>
      <c r="AKZ244" s="12"/>
      <c r="ALA244" s="12"/>
      <c r="ALB244" s="12"/>
      <c r="ALC244" s="12"/>
      <c r="ALD244" s="12"/>
      <c r="ALE244" s="12"/>
      <c r="ALF244" s="12"/>
      <c r="ALG244" s="12"/>
      <c r="ALH244" s="12"/>
      <c r="ALI244" s="12"/>
      <c r="ALJ244" s="12"/>
      <c r="ALK244" s="12"/>
      <c r="ALL244" s="12"/>
      <c r="ALM244" s="12"/>
      <c r="ALN244" s="12"/>
      <c r="ALO244" s="12"/>
      <c r="ALP244" s="12"/>
      <c r="ALQ244" s="12"/>
      <c r="ALR244" s="12"/>
      <c r="ALS244" s="12"/>
      <c r="ALT244" s="12"/>
      <c r="ALU244" s="12"/>
      <c r="ALV244" s="12"/>
      <c r="ALW244" s="12"/>
      <c r="ALX244" s="12"/>
      <c r="ALY244" s="12"/>
      <c r="ALZ244" s="12"/>
      <c r="AMA244" s="12"/>
      <c r="AMB244" s="12"/>
      <c r="AMC244" s="12"/>
      <c r="AMD244" s="12"/>
      <c r="AME244" s="12"/>
      <c r="AMF244" s="12"/>
      <c r="AMG244" s="12"/>
      <c r="AMH244" s="12"/>
      <c r="AMI244" s="12"/>
      <c r="AMJ244" s="12"/>
      <c r="AMK244" s="12"/>
      <c r="AML244" s="12"/>
      <c r="AMM244" s="12"/>
      <c r="AMN244" s="12"/>
      <c r="AMO244" s="12"/>
      <c r="AMP244" s="12"/>
      <c r="AMQ244" s="12"/>
      <c r="AMR244" s="12"/>
      <c r="AMS244" s="12"/>
      <c r="AMT244" s="12"/>
      <c r="AMU244" s="12"/>
      <c r="AMV244" s="12"/>
      <c r="AMW244" s="12"/>
      <c r="AMX244" s="12"/>
      <c r="AMY244" s="12"/>
      <c r="AMZ244" s="12"/>
      <c r="ANA244" s="12"/>
      <c r="ANB244" s="12"/>
      <c r="ANC244" s="12"/>
      <c r="AND244" s="12"/>
      <c r="ANE244" s="12"/>
      <c r="ANF244" s="12"/>
      <c r="ANG244" s="12"/>
      <c r="ANH244" s="12"/>
      <c r="ANI244" s="12"/>
      <c r="ANJ244" s="12"/>
      <c r="ANK244" s="12"/>
      <c r="ANL244" s="12"/>
      <c r="ANM244" s="12"/>
      <c r="ANN244" s="12"/>
      <c r="ANO244" s="12"/>
      <c r="ANP244" s="12"/>
      <c r="ANQ244" s="12"/>
      <c r="ANR244" s="12"/>
      <c r="ANS244" s="12"/>
      <c r="ANT244" s="12"/>
      <c r="ANU244" s="12"/>
      <c r="ANV244" s="12"/>
      <c r="ANW244" s="12"/>
      <c r="ANX244" s="12"/>
      <c r="ANY244" s="12"/>
      <c r="ANZ244" s="12"/>
      <c r="AOA244" s="12"/>
      <c r="AOB244" s="12"/>
      <c r="AOC244" s="12"/>
      <c r="AOD244" s="12"/>
      <c r="AOE244" s="12"/>
      <c r="AOF244" s="12"/>
      <c r="AOG244" s="12"/>
      <c r="AOH244" s="12"/>
      <c r="AOI244" s="12"/>
      <c r="AOJ244" s="12"/>
      <c r="AOK244" s="12"/>
      <c r="AOL244" s="12"/>
      <c r="AOM244" s="12"/>
      <c r="AON244" s="12"/>
      <c r="AOO244" s="12"/>
      <c r="AOP244" s="12"/>
      <c r="AOQ244" s="12"/>
      <c r="AOR244" s="12"/>
      <c r="AOS244" s="12"/>
      <c r="AOT244" s="12"/>
      <c r="AOU244" s="12"/>
      <c r="AOV244" s="12"/>
      <c r="AOW244" s="12"/>
      <c r="AOX244" s="12"/>
      <c r="AOY244" s="12"/>
      <c r="AOZ244" s="12"/>
      <c r="APA244" s="12"/>
      <c r="APB244" s="12"/>
      <c r="APC244" s="12"/>
      <c r="APD244" s="12"/>
      <c r="APE244" s="12"/>
      <c r="APF244" s="12"/>
      <c r="APG244" s="12"/>
      <c r="APH244" s="12"/>
      <c r="API244" s="12"/>
      <c r="APJ244" s="12"/>
      <c r="APK244" s="12"/>
      <c r="APL244" s="12"/>
      <c r="APM244" s="12"/>
      <c r="APN244" s="12"/>
      <c r="APO244" s="12"/>
      <c r="APP244" s="12"/>
      <c r="APQ244" s="12"/>
      <c r="APR244" s="12"/>
      <c r="APS244" s="12"/>
      <c r="APT244" s="12"/>
      <c r="APU244" s="12"/>
      <c r="APV244" s="12"/>
      <c r="APW244" s="12"/>
      <c r="APX244" s="12"/>
      <c r="APY244" s="12"/>
      <c r="APZ244" s="12"/>
      <c r="AQA244" s="12"/>
      <c r="AQB244" s="12"/>
      <c r="AQC244" s="12"/>
      <c r="AQD244" s="12"/>
      <c r="AQE244" s="12"/>
      <c r="AQF244" s="12"/>
      <c r="AQG244" s="12"/>
      <c r="AQH244" s="12"/>
      <c r="AQI244" s="12"/>
      <c r="AQJ244" s="12"/>
      <c r="AQK244" s="12"/>
      <c r="AQL244" s="12"/>
      <c r="AQM244" s="12"/>
      <c r="AQN244" s="12"/>
      <c r="AQO244" s="12"/>
      <c r="AQP244" s="12"/>
      <c r="AQQ244" s="12"/>
      <c r="AQR244" s="12"/>
      <c r="AQS244" s="12"/>
      <c r="AQT244" s="12"/>
      <c r="AQU244" s="12"/>
      <c r="AQV244" s="12"/>
      <c r="AQW244" s="12"/>
      <c r="AQX244" s="12"/>
      <c r="AQY244" s="12"/>
      <c r="AQZ244" s="12"/>
      <c r="ARA244" s="12"/>
      <c r="ARB244" s="12"/>
      <c r="ARC244" s="12"/>
      <c r="ARD244" s="12"/>
      <c r="ARE244" s="12"/>
      <c r="ARF244" s="12"/>
      <c r="ARG244" s="12"/>
      <c r="ARH244" s="12"/>
      <c r="ARI244" s="12"/>
      <c r="ARJ244" s="12"/>
      <c r="ARK244" s="12"/>
      <c r="ARL244" s="12"/>
      <c r="ARM244" s="12"/>
      <c r="ARN244" s="12"/>
      <c r="ARO244" s="12"/>
      <c r="ARP244" s="12"/>
      <c r="ARQ244" s="12"/>
      <c r="ARR244" s="12"/>
      <c r="ARS244" s="12"/>
      <c r="ART244" s="12"/>
      <c r="ARU244" s="12"/>
      <c r="ARV244" s="12"/>
      <c r="ARW244" s="12"/>
      <c r="ARX244" s="12"/>
      <c r="ARY244" s="12"/>
      <c r="ARZ244" s="12"/>
      <c r="ASA244" s="12"/>
      <c r="ASB244" s="12"/>
      <c r="ASC244" s="12"/>
      <c r="ASD244" s="12"/>
      <c r="ASE244" s="12"/>
      <c r="ASF244" s="12"/>
      <c r="ASG244" s="12"/>
      <c r="ASH244" s="12"/>
      <c r="ASI244" s="12"/>
      <c r="ASJ244" s="12"/>
      <c r="ASK244" s="12"/>
      <c r="ASL244" s="12"/>
      <c r="ASM244" s="12"/>
      <c r="ASN244" s="12"/>
      <c r="ASO244" s="12"/>
      <c r="ASP244" s="12"/>
      <c r="ASQ244" s="12"/>
      <c r="ASR244" s="12"/>
      <c r="ASS244" s="12"/>
      <c r="AST244" s="12"/>
      <c r="ASU244" s="12"/>
      <c r="ASV244" s="12"/>
      <c r="ASW244" s="12"/>
      <c r="ASX244" s="12"/>
      <c r="ASY244" s="12"/>
      <c r="ASZ244" s="12"/>
      <c r="ATA244" s="12"/>
      <c r="ATB244" s="12"/>
      <c r="ATC244" s="12"/>
      <c r="ATD244" s="12"/>
      <c r="ATE244" s="12"/>
      <c r="ATF244" s="12"/>
      <c r="ATG244" s="12"/>
      <c r="ATH244" s="12"/>
      <c r="ATI244" s="12"/>
      <c r="ATJ244" s="12"/>
      <c r="ATK244" s="12"/>
      <c r="ATL244" s="12"/>
      <c r="ATM244" s="12"/>
      <c r="ATN244" s="12"/>
      <c r="ATO244" s="12"/>
      <c r="ATP244" s="12"/>
      <c r="ATQ244" s="12"/>
      <c r="ATR244" s="12"/>
      <c r="ATS244" s="12"/>
      <c r="ATT244" s="12"/>
      <c r="ATU244" s="12"/>
      <c r="ATV244" s="12"/>
      <c r="ATW244" s="12"/>
      <c r="ATX244" s="12"/>
      <c r="ATY244" s="12"/>
      <c r="ATZ244" s="12"/>
      <c r="AUA244" s="12"/>
      <c r="AUB244" s="12"/>
      <c r="AUC244" s="12"/>
      <c r="AUD244" s="12"/>
      <c r="AUE244" s="12"/>
      <c r="AUF244" s="12"/>
      <c r="AUG244" s="12"/>
      <c r="AUH244" s="12"/>
      <c r="AUI244" s="12"/>
      <c r="AUJ244" s="12"/>
      <c r="AUK244" s="12"/>
      <c r="AUL244" s="12"/>
      <c r="AUM244" s="12"/>
      <c r="AUN244" s="12"/>
      <c r="AUO244" s="12"/>
      <c r="AUP244" s="12"/>
      <c r="AUQ244" s="12"/>
      <c r="AUR244" s="12"/>
      <c r="AUS244" s="12"/>
      <c r="AUT244" s="12"/>
      <c r="AUU244" s="12"/>
      <c r="AUV244" s="12"/>
      <c r="AUW244" s="12"/>
      <c r="AUX244" s="12"/>
      <c r="AUY244" s="12"/>
      <c r="AUZ244" s="12"/>
      <c r="AVA244" s="12"/>
      <c r="AVB244" s="12"/>
      <c r="AVC244" s="12"/>
      <c r="AVD244" s="12"/>
      <c r="AVE244" s="12"/>
      <c r="AVF244" s="12"/>
      <c r="AVG244" s="12"/>
      <c r="AVH244" s="12"/>
      <c r="AVI244" s="12"/>
      <c r="AVJ244" s="12"/>
      <c r="AVK244" s="12"/>
      <c r="AVL244" s="12"/>
      <c r="AVM244" s="12"/>
      <c r="AVN244" s="12"/>
      <c r="AVO244" s="12"/>
      <c r="AVP244" s="12"/>
      <c r="AVQ244" s="12"/>
      <c r="AVR244" s="12"/>
      <c r="AVS244" s="12"/>
      <c r="AVT244" s="12"/>
      <c r="AVU244" s="12"/>
      <c r="AVV244" s="12"/>
      <c r="AVW244" s="12"/>
      <c r="AVX244" s="12"/>
      <c r="AVY244" s="12"/>
      <c r="AVZ244" s="12"/>
      <c r="AWA244" s="12"/>
      <c r="AWB244" s="12"/>
      <c r="AWC244" s="12"/>
      <c r="AWD244" s="12"/>
      <c r="AWE244" s="12"/>
      <c r="AWF244" s="12"/>
      <c r="AWG244" s="12"/>
      <c r="AWH244" s="12"/>
      <c r="AWI244" s="12"/>
      <c r="AWJ244" s="12"/>
      <c r="AWK244" s="12"/>
      <c r="AWL244" s="12"/>
      <c r="AWM244" s="12"/>
      <c r="AWN244" s="12"/>
      <c r="AWO244" s="12"/>
      <c r="AWP244" s="12"/>
      <c r="AWQ244" s="12"/>
      <c r="AWR244" s="12"/>
      <c r="AWS244" s="12"/>
      <c r="AWT244" s="12"/>
      <c r="AWU244" s="12"/>
      <c r="AWV244" s="12"/>
      <c r="AWW244" s="12"/>
      <c r="AWX244" s="12"/>
      <c r="AWY244" s="12"/>
      <c r="AWZ244" s="12"/>
      <c r="AXA244" s="12"/>
      <c r="AXB244" s="12"/>
      <c r="AXC244" s="12"/>
      <c r="AXD244" s="12"/>
      <c r="AXE244" s="12"/>
      <c r="AXF244" s="12"/>
      <c r="AXG244" s="12"/>
      <c r="AXH244" s="12"/>
      <c r="AXI244" s="12"/>
      <c r="AXJ244" s="12"/>
      <c r="AXK244" s="12"/>
      <c r="AXL244" s="12"/>
      <c r="AXM244" s="12"/>
      <c r="AXN244" s="12"/>
      <c r="AXO244" s="12"/>
      <c r="AXP244" s="12"/>
      <c r="AXQ244" s="12"/>
      <c r="AXR244" s="12"/>
      <c r="AXS244" s="12"/>
      <c r="AXT244" s="12"/>
      <c r="AXU244" s="12"/>
      <c r="AXV244" s="12"/>
      <c r="AXW244" s="12"/>
      <c r="AXX244" s="12"/>
      <c r="AXY244" s="12"/>
      <c r="AXZ244" s="12"/>
      <c r="AYA244" s="12"/>
      <c r="AYB244" s="12"/>
      <c r="AYC244" s="12"/>
      <c r="AYD244" s="12"/>
      <c r="AYE244" s="12"/>
      <c r="AYF244" s="12"/>
      <c r="AYG244" s="12"/>
      <c r="AYH244" s="12"/>
      <c r="AYI244" s="12"/>
      <c r="AYJ244" s="12"/>
      <c r="AYK244" s="12"/>
      <c r="AYL244" s="12"/>
      <c r="AYM244" s="12"/>
      <c r="AYN244" s="12"/>
      <c r="AYO244" s="12"/>
      <c r="AYP244" s="12"/>
      <c r="AYQ244" s="12"/>
      <c r="AYR244" s="12"/>
      <c r="AYS244" s="12"/>
      <c r="AYT244" s="12"/>
      <c r="AYU244" s="12"/>
      <c r="AYV244" s="12"/>
      <c r="AYW244" s="12"/>
      <c r="AYX244" s="12"/>
      <c r="AYY244" s="12"/>
      <c r="AYZ244" s="12"/>
      <c r="AZA244" s="12"/>
      <c r="AZB244" s="12"/>
      <c r="AZC244" s="12"/>
      <c r="AZD244" s="12"/>
      <c r="AZE244" s="12"/>
      <c r="AZF244" s="12"/>
      <c r="AZG244" s="12"/>
      <c r="AZH244" s="12"/>
      <c r="AZI244" s="12"/>
      <c r="AZJ244" s="12"/>
      <c r="AZK244" s="12"/>
      <c r="AZL244" s="12"/>
      <c r="AZM244" s="12"/>
      <c r="AZN244" s="12"/>
      <c r="AZO244" s="12"/>
      <c r="AZP244" s="12"/>
      <c r="AZQ244" s="12"/>
      <c r="AZR244" s="12"/>
      <c r="AZS244" s="12"/>
      <c r="AZT244" s="12"/>
      <c r="AZU244" s="12"/>
      <c r="AZV244" s="12"/>
      <c r="AZW244" s="12"/>
      <c r="AZX244" s="12"/>
      <c r="AZY244" s="12"/>
      <c r="AZZ244" s="12"/>
      <c r="BAA244" s="12"/>
      <c r="BAB244" s="12"/>
      <c r="BAC244" s="12"/>
      <c r="BAD244" s="12"/>
      <c r="BAE244" s="12"/>
      <c r="BAF244" s="12"/>
      <c r="BAG244" s="12"/>
      <c r="BAH244" s="12"/>
      <c r="BAI244" s="12"/>
      <c r="BAJ244" s="12"/>
      <c r="BAK244" s="12"/>
      <c r="BAL244" s="12"/>
      <c r="BAM244" s="12"/>
      <c r="BAN244" s="12"/>
      <c r="BAO244" s="12"/>
      <c r="BAP244" s="12"/>
      <c r="BAQ244" s="12"/>
      <c r="BAR244" s="12"/>
      <c r="BAS244" s="12"/>
      <c r="BAT244" s="12"/>
      <c r="BAU244" s="12"/>
      <c r="BAV244" s="12"/>
      <c r="BAW244" s="12"/>
      <c r="BAX244" s="12"/>
      <c r="BAY244" s="12"/>
      <c r="BAZ244" s="12"/>
      <c r="BBA244" s="12"/>
      <c r="BBB244" s="12"/>
      <c r="BBC244" s="12"/>
      <c r="BBD244" s="12"/>
      <c r="BBE244" s="12"/>
      <c r="BBF244" s="12"/>
      <c r="BBG244" s="12"/>
      <c r="BBH244" s="12"/>
      <c r="BBI244" s="12"/>
      <c r="BBJ244" s="12"/>
      <c r="BBK244" s="12"/>
      <c r="BBL244" s="12"/>
      <c r="BBM244" s="12"/>
      <c r="BBN244" s="12"/>
      <c r="BBO244" s="12"/>
      <c r="BBP244" s="12"/>
      <c r="BBQ244" s="12"/>
      <c r="BBR244" s="12"/>
      <c r="BBS244" s="12"/>
      <c r="BBT244" s="12"/>
      <c r="BBU244" s="12"/>
      <c r="BBV244" s="12"/>
      <c r="BBW244" s="12"/>
      <c r="BBX244" s="12"/>
      <c r="BBY244" s="12"/>
      <c r="BBZ244" s="12"/>
      <c r="BCA244" s="12"/>
      <c r="BCB244" s="12"/>
      <c r="BCC244" s="12"/>
      <c r="BCD244" s="12"/>
      <c r="BCE244" s="12"/>
      <c r="BCF244" s="12"/>
      <c r="BCG244" s="12"/>
      <c r="BCH244" s="12"/>
      <c r="BCI244" s="12"/>
      <c r="BCJ244" s="12"/>
      <c r="BCK244" s="12"/>
      <c r="BCL244" s="12"/>
      <c r="BCM244" s="12"/>
      <c r="BCN244" s="12"/>
      <c r="BCO244" s="12"/>
      <c r="BCP244" s="12"/>
      <c r="BCQ244" s="12"/>
      <c r="BCR244" s="12"/>
      <c r="BCS244" s="12"/>
      <c r="BCT244" s="12"/>
      <c r="BCU244" s="12"/>
      <c r="BCV244" s="12"/>
      <c r="BCW244" s="12"/>
      <c r="BCX244" s="12"/>
      <c r="BCY244" s="12"/>
      <c r="BCZ244" s="12"/>
      <c r="BDA244" s="12"/>
      <c r="BDB244" s="12"/>
      <c r="BDC244" s="12"/>
      <c r="BDD244" s="12"/>
      <c r="BDE244" s="12"/>
      <c r="BDF244" s="12"/>
      <c r="BDG244" s="12"/>
      <c r="BDH244" s="12"/>
      <c r="BDI244" s="12"/>
      <c r="BDJ244" s="12"/>
      <c r="BDK244" s="12"/>
      <c r="BDL244" s="12"/>
      <c r="BDM244" s="12"/>
      <c r="BDN244" s="12"/>
      <c r="BDO244" s="12"/>
      <c r="BDP244" s="12"/>
      <c r="BDQ244" s="12"/>
      <c r="BDR244" s="12"/>
      <c r="BDS244" s="12"/>
      <c r="BDT244" s="12"/>
      <c r="BDU244" s="12"/>
      <c r="BDV244" s="12"/>
      <c r="BDW244" s="12"/>
      <c r="BDX244" s="12"/>
      <c r="BDY244" s="12"/>
      <c r="BDZ244" s="12"/>
      <c r="BEA244" s="12"/>
      <c r="BEB244" s="12"/>
      <c r="BEC244" s="12"/>
      <c r="BED244" s="12"/>
      <c r="BEE244" s="12"/>
      <c r="BEF244" s="12"/>
      <c r="BEG244" s="12"/>
      <c r="BEH244" s="12"/>
      <c r="BEI244" s="12"/>
      <c r="BEJ244" s="12"/>
      <c r="BEK244" s="12"/>
      <c r="BEL244" s="12"/>
      <c r="BEM244" s="12"/>
      <c r="BEN244" s="12"/>
      <c r="BEO244" s="12"/>
      <c r="BEP244" s="12"/>
      <c r="BEQ244" s="12"/>
      <c r="BER244" s="12"/>
      <c r="BES244" s="12"/>
      <c r="BET244" s="12"/>
      <c r="BEU244" s="12"/>
      <c r="BEV244" s="12"/>
      <c r="BEW244" s="12"/>
      <c r="BEX244" s="12"/>
      <c r="BEY244" s="12"/>
      <c r="BEZ244" s="12"/>
      <c r="BFA244" s="12"/>
      <c r="BFB244" s="12"/>
      <c r="BFC244" s="12"/>
      <c r="BFD244" s="12"/>
      <c r="BFE244" s="12"/>
      <c r="BFF244" s="12"/>
      <c r="BFG244" s="12"/>
      <c r="BFH244" s="12"/>
      <c r="BFI244" s="12"/>
      <c r="BFJ244" s="12"/>
      <c r="BFK244" s="12"/>
      <c r="BFL244" s="12"/>
      <c r="BFM244" s="12"/>
      <c r="BFN244" s="12"/>
      <c r="BFO244" s="12"/>
      <c r="BFP244" s="12"/>
      <c r="BFQ244" s="12"/>
      <c r="BFR244" s="12"/>
      <c r="BFS244" s="12"/>
      <c r="BFT244" s="12"/>
      <c r="BFU244" s="12"/>
      <c r="BFV244" s="12"/>
      <c r="BFW244" s="12"/>
      <c r="BFX244" s="12"/>
      <c r="BFY244" s="12"/>
      <c r="BFZ244" s="12"/>
      <c r="BGA244" s="12"/>
      <c r="BGB244" s="12"/>
      <c r="BGC244" s="12"/>
      <c r="BGD244" s="12"/>
      <c r="BGE244" s="12"/>
      <c r="BGF244" s="12"/>
      <c r="BGG244" s="12"/>
      <c r="BGH244" s="12"/>
      <c r="BGI244" s="12"/>
      <c r="BGJ244" s="12"/>
      <c r="BGK244" s="12"/>
      <c r="BGL244" s="12"/>
      <c r="BGM244" s="12"/>
      <c r="BGN244" s="12"/>
      <c r="BGO244" s="12"/>
      <c r="BGP244" s="12"/>
      <c r="BGQ244" s="12"/>
      <c r="BGR244" s="12"/>
    </row>
    <row r="245" spans="1:1552" s="5" customFormat="1" ht="15.75" customHeight="1" x14ac:dyDescent="0.25">
      <c r="A245" s="141"/>
      <c r="B245" s="130"/>
      <c r="C245" s="131">
        <v>2021</v>
      </c>
      <c r="D245" s="91" t="s">
        <v>12</v>
      </c>
      <c r="E245" s="91"/>
      <c r="F245" s="91" t="s">
        <v>12</v>
      </c>
      <c r="G245" s="91"/>
      <c r="H245" s="91" t="s">
        <v>12</v>
      </c>
      <c r="I245" s="91"/>
      <c r="J245" s="91" t="s">
        <v>12</v>
      </c>
      <c r="K245" s="91"/>
      <c r="L245" s="91">
        <v>2</v>
      </c>
      <c r="M245" s="102"/>
      <c r="N245" s="91">
        <v>6</v>
      </c>
      <c r="O245" s="91"/>
      <c r="P245" s="91" t="s">
        <v>12</v>
      </c>
      <c r="Q245" s="91"/>
      <c r="R245" s="91" t="s">
        <v>12</v>
      </c>
      <c r="S245" s="91"/>
      <c r="T245" s="91" t="s">
        <v>12</v>
      </c>
      <c r="U245" s="91"/>
      <c r="V245" s="91" t="s">
        <v>12</v>
      </c>
      <c r="W245" s="91"/>
      <c r="X245" s="91" t="s">
        <v>12</v>
      </c>
      <c r="Y245" s="91"/>
      <c r="Z245" s="91" t="s">
        <v>12</v>
      </c>
      <c r="AA245" s="91"/>
      <c r="AB245" s="91" t="s">
        <v>12</v>
      </c>
      <c r="AC245" s="91"/>
      <c r="AD245" s="91" t="s">
        <v>12</v>
      </c>
      <c r="AE245" s="91"/>
      <c r="AF245" s="91" t="s">
        <v>12</v>
      </c>
      <c r="AG245" s="91"/>
      <c r="AH245" s="91" t="s">
        <v>12</v>
      </c>
      <c r="AI245" s="91"/>
      <c r="AJ245" s="91" t="s">
        <v>12</v>
      </c>
      <c r="AK245" s="91"/>
      <c r="AL245" s="91" t="s">
        <v>12</v>
      </c>
      <c r="AM245" s="91"/>
      <c r="AN245" s="91" t="s">
        <v>12</v>
      </c>
      <c r="AO245" s="91"/>
      <c r="AP245" s="91" t="s">
        <v>12</v>
      </c>
      <c r="AQ245" s="91"/>
      <c r="AR245" s="91" t="s">
        <v>12</v>
      </c>
      <c r="AS245" s="91"/>
      <c r="AT245" s="91" t="s">
        <v>12</v>
      </c>
      <c r="AU245" s="91"/>
      <c r="AV245" s="91" t="s">
        <v>12</v>
      </c>
      <c r="AW245" s="91"/>
      <c r="AX245" s="91" t="s">
        <v>12</v>
      </c>
      <c r="AY245" s="91"/>
      <c r="AZ245" s="91">
        <v>7</v>
      </c>
      <c r="BA245" s="91"/>
      <c r="BB245" s="91">
        <v>42</v>
      </c>
      <c r="BC245" s="91"/>
      <c r="BD245" s="91" t="s">
        <v>12</v>
      </c>
      <c r="BE245" s="2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c r="GS245" s="12"/>
      <c r="GT245" s="12"/>
      <c r="GU245" s="12"/>
      <c r="GV245" s="12"/>
      <c r="GW245" s="12"/>
      <c r="GX245" s="12"/>
      <c r="GY245" s="12"/>
      <c r="GZ245" s="12"/>
      <c r="HA245" s="12"/>
      <c r="HB245" s="12"/>
      <c r="HC245" s="12"/>
      <c r="HD245" s="12"/>
      <c r="HE245" s="12"/>
      <c r="HF245" s="12"/>
      <c r="HG245" s="12"/>
      <c r="HH245" s="12"/>
      <c r="HI245" s="12"/>
      <c r="HJ245" s="12"/>
      <c r="HK245" s="12"/>
      <c r="HL245" s="12"/>
      <c r="HM245" s="12"/>
      <c r="HN245" s="12"/>
      <c r="HO245" s="12"/>
      <c r="HP245" s="12"/>
      <c r="HQ245" s="12"/>
      <c r="HR245" s="12"/>
      <c r="HS245" s="12"/>
      <c r="HT245" s="12"/>
      <c r="HU245" s="12"/>
      <c r="HV245" s="12"/>
      <c r="HW245" s="12"/>
      <c r="HX245" s="12"/>
      <c r="HY245" s="12"/>
      <c r="HZ245" s="12"/>
      <c r="IA245" s="12"/>
      <c r="IB245" s="12"/>
      <c r="IC245" s="12"/>
      <c r="ID245" s="12"/>
      <c r="IE245" s="12"/>
      <c r="IF245" s="12"/>
      <c r="IG245" s="12"/>
      <c r="IH245" s="12"/>
      <c r="II245" s="12"/>
      <c r="IJ245" s="12"/>
      <c r="IK245" s="12"/>
      <c r="IL245" s="12"/>
      <c r="IM245" s="12"/>
      <c r="IN245" s="12"/>
      <c r="IO245" s="12"/>
      <c r="IP245" s="12"/>
      <c r="IQ245" s="12"/>
      <c r="IR245" s="12"/>
      <c r="IS245" s="12"/>
      <c r="IT245" s="12"/>
      <c r="IU245" s="12"/>
      <c r="IV245" s="12"/>
      <c r="IW245" s="12"/>
      <c r="IX245" s="12"/>
      <c r="IY245" s="12"/>
      <c r="IZ245" s="12"/>
      <c r="JA245" s="12"/>
      <c r="JB245" s="12"/>
      <c r="JC245" s="12"/>
      <c r="JD245" s="12"/>
      <c r="JE245" s="12"/>
      <c r="JF245" s="12"/>
      <c r="JG245" s="12"/>
      <c r="JH245" s="12"/>
      <c r="JI245" s="12"/>
      <c r="JJ245" s="12"/>
      <c r="JK245" s="12"/>
      <c r="JL245" s="12"/>
      <c r="JM245" s="12"/>
      <c r="JN245" s="12"/>
      <c r="JO245" s="12"/>
      <c r="JP245" s="12"/>
      <c r="JQ245" s="12"/>
      <c r="JR245" s="12"/>
      <c r="JS245" s="12"/>
      <c r="JT245" s="12"/>
      <c r="JU245" s="12"/>
      <c r="JV245" s="12"/>
      <c r="JW245" s="12"/>
      <c r="JX245" s="12"/>
      <c r="JY245" s="12"/>
      <c r="JZ245" s="12"/>
      <c r="KA245" s="12"/>
      <c r="KB245" s="12"/>
      <c r="KC245" s="12"/>
      <c r="KD245" s="12"/>
      <c r="KE245" s="12"/>
      <c r="KF245" s="12"/>
      <c r="KG245" s="12"/>
      <c r="KH245" s="12"/>
      <c r="KI245" s="12"/>
      <c r="KJ245" s="12"/>
      <c r="KK245" s="12"/>
      <c r="KL245" s="12"/>
      <c r="KM245" s="12"/>
      <c r="KN245" s="12"/>
      <c r="KO245" s="12"/>
      <c r="KP245" s="12"/>
      <c r="KQ245" s="12"/>
      <c r="KR245" s="12"/>
      <c r="KS245" s="12"/>
      <c r="KT245" s="12"/>
      <c r="KU245" s="12"/>
      <c r="KV245" s="12"/>
      <c r="KW245" s="12"/>
      <c r="KX245" s="12"/>
      <c r="KY245" s="12"/>
      <c r="KZ245" s="12"/>
      <c r="LA245" s="12"/>
      <c r="LB245" s="12"/>
      <c r="LC245" s="12"/>
      <c r="LD245" s="12"/>
      <c r="LE245" s="12"/>
      <c r="LF245" s="12"/>
      <c r="LG245" s="12"/>
      <c r="LH245" s="12"/>
      <c r="LI245" s="12"/>
      <c r="LJ245" s="12"/>
      <c r="LK245" s="12"/>
      <c r="LL245" s="12"/>
      <c r="LM245" s="12"/>
      <c r="LN245" s="12"/>
      <c r="LO245" s="12"/>
      <c r="LP245" s="12"/>
      <c r="LQ245" s="12"/>
      <c r="LR245" s="12"/>
      <c r="LS245" s="12"/>
      <c r="LT245" s="12"/>
      <c r="LU245" s="12"/>
      <c r="LV245" s="12"/>
      <c r="LW245" s="12"/>
      <c r="LX245" s="12"/>
      <c r="LY245" s="12"/>
      <c r="LZ245" s="12"/>
      <c r="MA245" s="12"/>
      <c r="MB245" s="12"/>
      <c r="MC245" s="12"/>
      <c r="MD245" s="12"/>
      <c r="ME245" s="12"/>
      <c r="MF245" s="12"/>
      <c r="MG245" s="12"/>
      <c r="MH245" s="12"/>
      <c r="MI245" s="12"/>
      <c r="MJ245" s="12"/>
      <c r="MK245" s="12"/>
      <c r="ML245" s="12"/>
      <c r="MM245" s="12"/>
      <c r="MN245" s="12"/>
      <c r="MO245" s="12"/>
      <c r="MP245" s="12"/>
      <c r="MQ245" s="12"/>
      <c r="MR245" s="12"/>
      <c r="MS245" s="12"/>
      <c r="MT245" s="12"/>
      <c r="MU245" s="12"/>
      <c r="MV245" s="12"/>
      <c r="MW245" s="12"/>
      <c r="MX245" s="12"/>
      <c r="MY245" s="12"/>
      <c r="MZ245" s="12"/>
      <c r="NA245" s="12"/>
      <c r="NB245" s="12"/>
      <c r="NC245" s="12"/>
      <c r="ND245" s="12"/>
      <c r="NE245" s="12"/>
      <c r="NF245" s="12"/>
      <c r="NG245" s="12"/>
      <c r="NH245" s="12"/>
      <c r="NI245" s="12"/>
      <c r="NJ245" s="12"/>
      <c r="NK245" s="12"/>
      <c r="NL245" s="12"/>
      <c r="NM245" s="12"/>
      <c r="NN245" s="12"/>
      <c r="NO245" s="12"/>
      <c r="NP245" s="12"/>
      <c r="NQ245" s="12"/>
      <c r="NR245" s="12"/>
      <c r="NS245" s="12"/>
      <c r="NT245" s="12"/>
      <c r="NU245" s="12"/>
      <c r="NV245" s="12"/>
      <c r="NW245" s="12"/>
      <c r="NX245" s="12"/>
      <c r="NY245" s="12"/>
      <c r="NZ245" s="12"/>
      <c r="OA245" s="12"/>
      <c r="OB245" s="12"/>
      <c r="OC245" s="12"/>
      <c r="OD245" s="12"/>
      <c r="OE245" s="12"/>
      <c r="OF245" s="12"/>
      <c r="OG245" s="12"/>
      <c r="OH245" s="12"/>
      <c r="OI245" s="12"/>
      <c r="OJ245" s="12"/>
      <c r="OK245" s="12"/>
      <c r="OL245" s="12"/>
      <c r="OM245" s="12"/>
      <c r="ON245" s="12"/>
      <c r="OO245" s="12"/>
      <c r="OP245" s="12"/>
      <c r="OQ245" s="12"/>
      <c r="OR245" s="12"/>
      <c r="OS245" s="12"/>
      <c r="OT245" s="12"/>
      <c r="OU245" s="12"/>
      <c r="OV245" s="12"/>
      <c r="OW245" s="12"/>
      <c r="OX245" s="12"/>
      <c r="OY245" s="12"/>
      <c r="OZ245" s="12"/>
      <c r="PA245" s="12"/>
      <c r="PB245" s="12"/>
      <c r="PC245" s="12"/>
      <c r="PD245" s="12"/>
      <c r="PE245" s="12"/>
      <c r="PF245" s="12"/>
      <c r="PG245" s="12"/>
      <c r="PH245" s="12"/>
      <c r="PI245" s="12"/>
      <c r="PJ245" s="12"/>
      <c r="PK245" s="12"/>
      <c r="PL245" s="12"/>
      <c r="PM245" s="12"/>
      <c r="PN245" s="12"/>
      <c r="PO245" s="12"/>
      <c r="PP245" s="12"/>
      <c r="PQ245" s="12"/>
      <c r="PR245" s="12"/>
      <c r="PS245" s="12"/>
      <c r="PT245" s="12"/>
      <c r="PU245" s="12"/>
      <c r="PV245" s="12"/>
      <c r="PW245" s="12"/>
      <c r="PX245" s="12"/>
      <c r="PY245" s="12"/>
      <c r="PZ245" s="12"/>
      <c r="QA245" s="12"/>
      <c r="QB245" s="12"/>
      <c r="QC245" s="12"/>
      <c r="QD245" s="12"/>
      <c r="QE245" s="12"/>
      <c r="QF245" s="12"/>
      <c r="QG245" s="12"/>
      <c r="QH245" s="12"/>
      <c r="QI245" s="12"/>
      <c r="QJ245" s="12"/>
      <c r="QK245" s="12"/>
      <c r="QL245" s="12"/>
      <c r="QM245" s="12"/>
      <c r="QN245" s="12"/>
      <c r="QO245" s="12"/>
      <c r="QP245" s="12"/>
      <c r="QQ245" s="12"/>
      <c r="QR245" s="12"/>
      <c r="QS245" s="12"/>
      <c r="QT245" s="12"/>
      <c r="QU245" s="12"/>
      <c r="QV245" s="12"/>
      <c r="QW245" s="12"/>
      <c r="QX245" s="12"/>
      <c r="QY245" s="12"/>
      <c r="QZ245" s="12"/>
      <c r="RA245" s="12"/>
      <c r="RB245" s="12"/>
      <c r="RC245" s="12"/>
      <c r="RD245" s="12"/>
      <c r="RE245" s="12"/>
      <c r="RF245" s="12"/>
      <c r="RG245" s="12"/>
      <c r="RH245" s="12"/>
      <c r="RI245" s="12"/>
      <c r="RJ245" s="12"/>
      <c r="RK245" s="12"/>
      <c r="RL245" s="12"/>
      <c r="RM245" s="12"/>
      <c r="RN245" s="12"/>
      <c r="RO245" s="12"/>
      <c r="RP245" s="12"/>
      <c r="RQ245" s="12"/>
      <c r="RR245" s="12"/>
      <c r="RS245" s="12"/>
      <c r="RT245" s="12"/>
      <c r="RU245" s="12"/>
      <c r="RV245" s="12"/>
      <c r="RW245" s="12"/>
      <c r="RX245" s="12"/>
      <c r="RY245" s="12"/>
      <c r="RZ245" s="12"/>
      <c r="SA245" s="12"/>
      <c r="SB245" s="12"/>
      <c r="SC245" s="12"/>
      <c r="SD245" s="12"/>
      <c r="SE245" s="12"/>
      <c r="SF245" s="12"/>
      <c r="SG245" s="12"/>
      <c r="SH245" s="12"/>
      <c r="SI245" s="12"/>
      <c r="SJ245" s="12"/>
      <c r="SK245" s="12"/>
      <c r="SL245" s="12"/>
      <c r="SM245" s="12"/>
      <c r="SN245" s="12"/>
      <c r="SO245" s="12"/>
      <c r="SP245" s="12"/>
      <c r="SQ245" s="12"/>
      <c r="SR245" s="12"/>
      <c r="SS245" s="12"/>
      <c r="ST245" s="12"/>
      <c r="SU245" s="12"/>
      <c r="SV245" s="12"/>
      <c r="SW245" s="12"/>
      <c r="SX245" s="12"/>
      <c r="SY245" s="12"/>
      <c r="SZ245" s="12"/>
      <c r="TA245" s="12"/>
      <c r="TB245" s="12"/>
      <c r="TC245" s="12"/>
      <c r="TD245" s="12"/>
      <c r="TE245" s="12"/>
      <c r="TF245" s="12"/>
      <c r="TG245" s="12"/>
      <c r="TH245" s="12"/>
      <c r="TI245" s="12"/>
      <c r="TJ245" s="12"/>
      <c r="TK245" s="12"/>
      <c r="TL245" s="12"/>
      <c r="TM245" s="12"/>
      <c r="TN245" s="12"/>
      <c r="TO245" s="12"/>
      <c r="TP245" s="12"/>
      <c r="TQ245" s="12"/>
      <c r="TR245" s="12"/>
      <c r="TS245" s="12"/>
      <c r="TT245" s="12"/>
      <c r="TU245" s="12"/>
      <c r="TV245" s="12"/>
      <c r="TW245" s="12"/>
      <c r="TX245" s="12"/>
      <c r="TY245" s="12"/>
      <c r="TZ245" s="12"/>
      <c r="UA245" s="12"/>
      <c r="UB245" s="12"/>
      <c r="UC245" s="12"/>
      <c r="UD245" s="12"/>
      <c r="UE245" s="12"/>
      <c r="UF245" s="12"/>
      <c r="UG245" s="12"/>
      <c r="UH245" s="12"/>
      <c r="UI245" s="12"/>
      <c r="UJ245" s="12"/>
      <c r="UK245" s="12"/>
      <c r="UL245" s="12"/>
      <c r="UM245" s="12"/>
      <c r="UN245" s="12"/>
      <c r="UO245" s="12"/>
      <c r="UP245" s="12"/>
      <c r="UQ245" s="12"/>
      <c r="UR245" s="12"/>
      <c r="US245" s="12"/>
      <c r="UT245" s="12"/>
      <c r="UU245" s="12"/>
      <c r="UV245" s="12"/>
      <c r="UW245" s="12"/>
      <c r="UX245" s="12"/>
      <c r="UY245" s="12"/>
      <c r="UZ245" s="12"/>
      <c r="VA245" s="12"/>
      <c r="VB245" s="12"/>
      <c r="VC245" s="12"/>
      <c r="VD245" s="12"/>
      <c r="VE245" s="12"/>
      <c r="VF245" s="12"/>
      <c r="VG245" s="12"/>
      <c r="VH245" s="12"/>
      <c r="VI245" s="12"/>
      <c r="VJ245" s="12"/>
      <c r="VK245" s="12"/>
      <c r="VL245" s="12"/>
      <c r="VM245" s="12"/>
      <c r="VN245" s="12"/>
      <c r="VO245" s="12"/>
      <c r="VP245" s="12"/>
      <c r="VQ245" s="12"/>
      <c r="VR245" s="12"/>
      <c r="VS245" s="12"/>
      <c r="VT245" s="12"/>
      <c r="VU245" s="12"/>
      <c r="VV245" s="12"/>
      <c r="VW245" s="12"/>
      <c r="VX245" s="12"/>
      <c r="VY245" s="12"/>
      <c r="VZ245" s="12"/>
      <c r="WA245" s="12"/>
      <c r="WB245" s="12"/>
      <c r="WC245" s="12"/>
      <c r="WD245" s="12"/>
      <c r="WE245" s="12"/>
      <c r="WF245" s="12"/>
      <c r="WG245" s="12"/>
      <c r="WH245" s="12"/>
      <c r="WI245" s="12"/>
      <c r="WJ245" s="12"/>
      <c r="WK245" s="12"/>
      <c r="WL245" s="12"/>
      <c r="WM245" s="12"/>
      <c r="WN245" s="12"/>
      <c r="WO245" s="12"/>
      <c r="WP245" s="12"/>
      <c r="WQ245" s="12"/>
      <c r="WR245" s="12"/>
      <c r="WS245" s="12"/>
      <c r="WT245" s="12"/>
      <c r="WU245" s="12"/>
      <c r="WV245" s="12"/>
      <c r="WW245" s="12"/>
      <c r="WX245" s="12"/>
      <c r="WY245" s="12"/>
      <c r="WZ245" s="12"/>
      <c r="XA245" s="12"/>
      <c r="XB245" s="12"/>
      <c r="XC245" s="12"/>
      <c r="XD245" s="12"/>
      <c r="XE245" s="12"/>
      <c r="XF245" s="12"/>
      <c r="XG245" s="12"/>
      <c r="XH245" s="12"/>
      <c r="XI245" s="12"/>
      <c r="XJ245" s="12"/>
      <c r="XK245" s="12"/>
      <c r="XL245" s="12"/>
      <c r="XM245" s="12"/>
      <c r="XN245" s="12"/>
      <c r="XO245" s="12"/>
      <c r="XP245" s="12"/>
      <c r="XQ245" s="12"/>
      <c r="XR245" s="12"/>
      <c r="XS245" s="12"/>
      <c r="XT245" s="12"/>
      <c r="XU245" s="12"/>
      <c r="XV245" s="12"/>
      <c r="XW245" s="12"/>
      <c r="XX245" s="12"/>
      <c r="XY245" s="12"/>
      <c r="XZ245" s="12"/>
      <c r="YA245" s="12"/>
      <c r="YB245" s="12"/>
      <c r="YC245" s="12"/>
      <c r="YD245" s="12"/>
      <c r="YE245" s="12"/>
      <c r="YF245" s="12"/>
      <c r="YG245" s="12"/>
      <c r="YH245" s="12"/>
      <c r="YI245" s="12"/>
      <c r="YJ245" s="12"/>
      <c r="YK245" s="12"/>
      <c r="YL245" s="12"/>
      <c r="YM245" s="12"/>
      <c r="YN245" s="12"/>
      <c r="YO245" s="12"/>
      <c r="YP245" s="12"/>
      <c r="YQ245" s="12"/>
      <c r="YR245" s="12"/>
      <c r="YS245" s="12"/>
      <c r="YT245" s="12"/>
      <c r="YU245" s="12"/>
      <c r="YV245" s="12"/>
      <c r="YW245" s="12"/>
      <c r="YX245" s="12"/>
      <c r="YY245" s="12"/>
      <c r="YZ245" s="12"/>
      <c r="ZA245" s="12"/>
      <c r="ZB245" s="12"/>
      <c r="ZC245" s="12"/>
      <c r="ZD245" s="12"/>
      <c r="ZE245" s="12"/>
      <c r="ZF245" s="12"/>
      <c r="ZG245" s="12"/>
      <c r="ZH245" s="12"/>
      <c r="ZI245" s="12"/>
      <c r="ZJ245" s="12"/>
      <c r="ZK245" s="12"/>
      <c r="ZL245" s="12"/>
      <c r="ZM245" s="12"/>
      <c r="ZN245" s="12"/>
      <c r="ZO245" s="12"/>
      <c r="ZP245" s="12"/>
      <c r="ZQ245" s="12"/>
      <c r="ZR245" s="12"/>
      <c r="ZS245" s="12"/>
      <c r="ZT245" s="12"/>
      <c r="ZU245" s="12"/>
      <c r="ZV245" s="12"/>
      <c r="ZW245" s="12"/>
      <c r="ZX245" s="12"/>
      <c r="ZY245" s="12"/>
      <c r="ZZ245" s="12"/>
      <c r="AAA245" s="12"/>
      <c r="AAB245" s="12"/>
      <c r="AAC245" s="12"/>
      <c r="AAD245" s="12"/>
      <c r="AAE245" s="12"/>
      <c r="AAF245" s="12"/>
      <c r="AAG245" s="12"/>
      <c r="AAH245" s="12"/>
      <c r="AAI245" s="12"/>
      <c r="AAJ245" s="12"/>
      <c r="AAK245" s="12"/>
      <c r="AAL245" s="12"/>
      <c r="AAM245" s="12"/>
      <c r="AAN245" s="12"/>
      <c r="AAO245" s="12"/>
      <c r="AAP245" s="12"/>
      <c r="AAQ245" s="12"/>
      <c r="AAR245" s="12"/>
      <c r="AAS245" s="12"/>
      <c r="AAT245" s="12"/>
      <c r="AAU245" s="12"/>
      <c r="AAV245" s="12"/>
      <c r="AAW245" s="12"/>
      <c r="AAX245" s="12"/>
      <c r="AAY245" s="12"/>
      <c r="AAZ245" s="12"/>
      <c r="ABA245" s="12"/>
      <c r="ABB245" s="12"/>
      <c r="ABC245" s="12"/>
      <c r="ABD245" s="12"/>
      <c r="ABE245" s="12"/>
      <c r="ABF245" s="12"/>
      <c r="ABG245" s="12"/>
      <c r="ABH245" s="12"/>
      <c r="ABI245" s="12"/>
      <c r="ABJ245" s="12"/>
      <c r="ABK245" s="12"/>
      <c r="ABL245" s="12"/>
      <c r="ABM245" s="12"/>
      <c r="ABN245" s="12"/>
      <c r="ABO245" s="12"/>
      <c r="ABP245" s="12"/>
      <c r="ABQ245" s="12"/>
      <c r="ABR245" s="12"/>
      <c r="ABS245" s="12"/>
      <c r="ABT245" s="12"/>
      <c r="ABU245" s="12"/>
      <c r="ABV245" s="12"/>
      <c r="ABW245" s="12"/>
      <c r="ABX245" s="12"/>
      <c r="ABY245" s="12"/>
      <c r="ABZ245" s="12"/>
      <c r="ACA245" s="12"/>
      <c r="ACB245" s="12"/>
      <c r="ACC245" s="12"/>
      <c r="ACD245" s="12"/>
      <c r="ACE245" s="12"/>
      <c r="ACF245" s="12"/>
      <c r="ACG245" s="12"/>
      <c r="ACH245" s="12"/>
      <c r="ACI245" s="12"/>
      <c r="ACJ245" s="12"/>
      <c r="ACK245" s="12"/>
      <c r="ACL245" s="12"/>
      <c r="ACM245" s="12"/>
      <c r="ACN245" s="12"/>
      <c r="ACO245" s="12"/>
      <c r="ACP245" s="12"/>
      <c r="ACQ245" s="12"/>
      <c r="ACR245" s="12"/>
      <c r="ACS245" s="12"/>
      <c r="ACT245" s="12"/>
      <c r="ACU245" s="12"/>
      <c r="ACV245" s="12"/>
      <c r="ACW245" s="12"/>
      <c r="ACX245" s="12"/>
      <c r="ACY245" s="12"/>
      <c r="ACZ245" s="12"/>
      <c r="ADA245" s="12"/>
      <c r="ADB245" s="12"/>
      <c r="ADC245" s="12"/>
      <c r="ADD245" s="12"/>
      <c r="ADE245" s="12"/>
      <c r="ADF245" s="12"/>
      <c r="ADG245" s="12"/>
      <c r="ADH245" s="12"/>
      <c r="ADI245" s="12"/>
      <c r="ADJ245" s="12"/>
      <c r="ADK245" s="12"/>
      <c r="ADL245" s="12"/>
      <c r="ADM245" s="12"/>
      <c r="ADN245" s="12"/>
      <c r="ADO245" s="12"/>
      <c r="ADP245" s="12"/>
      <c r="ADQ245" s="12"/>
      <c r="ADR245" s="12"/>
      <c r="ADS245" s="12"/>
      <c r="ADT245" s="12"/>
      <c r="ADU245" s="12"/>
      <c r="ADV245" s="12"/>
      <c r="ADW245" s="12"/>
      <c r="ADX245" s="12"/>
      <c r="ADY245" s="12"/>
      <c r="ADZ245" s="12"/>
      <c r="AEA245" s="12"/>
      <c r="AEB245" s="12"/>
      <c r="AEC245" s="12"/>
      <c r="AED245" s="12"/>
      <c r="AEE245" s="12"/>
      <c r="AEF245" s="12"/>
      <c r="AEG245" s="12"/>
      <c r="AEH245" s="12"/>
      <c r="AEI245" s="12"/>
      <c r="AEJ245" s="12"/>
      <c r="AEK245" s="12"/>
      <c r="AEL245" s="12"/>
      <c r="AEM245" s="12"/>
      <c r="AEN245" s="12"/>
      <c r="AEO245" s="12"/>
      <c r="AEP245" s="12"/>
      <c r="AEQ245" s="12"/>
      <c r="AER245" s="12"/>
      <c r="AES245" s="12"/>
      <c r="AET245" s="12"/>
      <c r="AEU245" s="12"/>
      <c r="AEV245" s="12"/>
      <c r="AEW245" s="12"/>
      <c r="AEX245" s="12"/>
      <c r="AEY245" s="12"/>
      <c r="AEZ245" s="12"/>
      <c r="AFA245" s="12"/>
      <c r="AFB245" s="12"/>
      <c r="AFC245" s="12"/>
      <c r="AFD245" s="12"/>
      <c r="AFE245" s="12"/>
      <c r="AFF245" s="12"/>
      <c r="AFG245" s="12"/>
      <c r="AFH245" s="12"/>
      <c r="AFI245" s="12"/>
      <c r="AFJ245" s="12"/>
      <c r="AFK245" s="12"/>
      <c r="AFL245" s="12"/>
      <c r="AFM245" s="12"/>
      <c r="AFN245" s="12"/>
      <c r="AFO245" s="12"/>
      <c r="AFP245" s="12"/>
      <c r="AFQ245" s="12"/>
      <c r="AFR245" s="12"/>
      <c r="AFS245" s="12"/>
      <c r="AFT245" s="12"/>
      <c r="AFU245" s="12"/>
      <c r="AFV245" s="12"/>
      <c r="AFW245" s="12"/>
      <c r="AFX245" s="12"/>
      <c r="AFY245" s="12"/>
      <c r="AFZ245" s="12"/>
      <c r="AGA245" s="12"/>
      <c r="AGB245" s="12"/>
      <c r="AGC245" s="12"/>
      <c r="AGD245" s="12"/>
      <c r="AGE245" s="12"/>
      <c r="AGF245" s="12"/>
      <c r="AGG245" s="12"/>
      <c r="AGH245" s="12"/>
      <c r="AGI245" s="12"/>
      <c r="AGJ245" s="12"/>
      <c r="AGK245" s="12"/>
      <c r="AGL245" s="12"/>
      <c r="AGM245" s="12"/>
      <c r="AGN245" s="12"/>
      <c r="AGO245" s="12"/>
      <c r="AGP245" s="12"/>
      <c r="AGQ245" s="12"/>
      <c r="AGR245" s="12"/>
      <c r="AGS245" s="12"/>
      <c r="AGT245" s="12"/>
      <c r="AGU245" s="12"/>
      <c r="AGV245" s="12"/>
      <c r="AGW245" s="12"/>
      <c r="AGX245" s="12"/>
      <c r="AGY245" s="12"/>
      <c r="AGZ245" s="12"/>
      <c r="AHA245" s="12"/>
      <c r="AHB245" s="12"/>
      <c r="AHC245" s="12"/>
      <c r="AHD245" s="12"/>
      <c r="AHE245" s="12"/>
      <c r="AHF245" s="12"/>
      <c r="AHG245" s="12"/>
      <c r="AHH245" s="12"/>
      <c r="AHI245" s="12"/>
      <c r="AHJ245" s="12"/>
      <c r="AHK245" s="12"/>
      <c r="AHL245" s="12"/>
      <c r="AHM245" s="12"/>
      <c r="AHN245" s="12"/>
      <c r="AHO245" s="12"/>
      <c r="AHP245" s="12"/>
      <c r="AHQ245" s="12"/>
      <c r="AHR245" s="12"/>
      <c r="AHS245" s="12"/>
      <c r="AHT245" s="12"/>
      <c r="AHU245" s="12"/>
      <c r="AHV245" s="12"/>
      <c r="AHW245" s="12"/>
      <c r="AHX245" s="12"/>
      <c r="AHY245" s="12"/>
      <c r="AHZ245" s="12"/>
      <c r="AIA245" s="12"/>
      <c r="AIB245" s="12"/>
      <c r="AIC245" s="12"/>
      <c r="AID245" s="12"/>
      <c r="AIE245" s="12"/>
      <c r="AIF245" s="12"/>
      <c r="AIG245" s="12"/>
      <c r="AIH245" s="12"/>
      <c r="AII245" s="12"/>
      <c r="AIJ245" s="12"/>
      <c r="AIK245" s="12"/>
      <c r="AIL245" s="12"/>
      <c r="AIM245" s="12"/>
      <c r="AIN245" s="12"/>
      <c r="AIO245" s="12"/>
      <c r="AIP245" s="12"/>
      <c r="AIQ245" s="12"/>
      <c r="AIR245" s="12"/>
      <c r="AIS245" s="12"/>
      <c r="AIT245" s="12"/>
      <c r="AIU245" s="12"/>
      <c r="AIV245" s="12"/>
      <c r="AIW245" s="12"/>
      <c r="AIX245" s="12"/>
      <c r="AIY245" s="12"/>
      <c r="AIZ245" s="12"/>
      <c r="AJA245" s="12"/>
      <c r="AJB245" s="12"/>
      <c r="AJC245" s="12"/>
      <c r="AJD245" s="12"/>
      <c r="AJE245" s="12"/>
      <c r="AJF245" s="12"/>
      <c r="AJG245" s="12"/>
      <c r="AJH245" s="12"/>
      <c r="AJI245" s="12"/>
      <c r="AJJ245" s="12"/>
      <c r="AJK245" s="12"/>
      <c r="AJL245" s="12"/>
      <c r="AJM245" s="12"/>
      <c r="AJN245" s="12"/>
      <c r="AJO245" s="12"/>
      <c r="AJP245" s="12"/>
      <c r="AJQ245" s="12"/>
      <c r="AJR245" s="12"/>
      <c r="AJS245" s="12"/>
      <c r="AJT245" s="12"/>
      <c r="AJU245" s="12"/>
      <c r="AJV245" s="12"/>
      <c r="AJW245" s="12"/>
      <c r="AJX245" s="12"/>
      <c r="AJY245" s="12"/>
      <c r="AJZ245" s="12"/>
      <c r="AKA245" s="12"/>
      <c r="AKB245" s="12"/>
      <c r="AKC245" s="12"/>
      <c r="AKD245" s="12"/>
      <c r="AKE245" s="12"/>
      <c r="AKF245" s="12"/>
      <c r="AKG245" s="12"/>
      <c r="AKH245" s="12"/>
      <c r="AKI245" s="12"/>
      <c r="AKJ245" s="12"/>
      <c r="AKK245" s="12"/>
      <c r="AKL245" s="12"/>
      <c r="AKM245" s="12"/>
      <c r="AKN245" s="12"/>
      <c r="AKO245" s="12"/>
      <c r="AKP245" s="12"/>
      <c r="AKQ245" s="12"/>
      <c r="AKR245" s="12"/>
      <c r="AKS245" s="12"/>
      <c r="AKT245" s="12"/>
      <c r="AKU245" s="12"/>
      <c r="AKV245" s="12"/>
      <c r="AKW245" s="12"/>
      <c r="AKX245" s="12"/>
      <c r="AKY245" s="12"/>
      <c r="AKZ245" s="12"/>
      <c r="ALA245" s="12"/>
      <c r="ALB245" s="12"/>
      <c r="ALC245" s="12"/>
      <c r="ALD245" s="12"/>
      <c r="ALE245" s="12"/>
      <c r="ALF245" s="12"/>
      <c r="ALG245" s="12"/>
      <c r="ALH245" s="12"/>
      <c r="ALI245" s="12"/>
      <c r="ALJ245" s="12"/>
      <c r="ALK245" s="12"/>
      <c r="ALL245" s="12"/>
      <c r="ALM245" s="12"/>
      <c r="ALN245" s="12"/>
      <c r="ALO245" s="12"/>
      <c r="ALP245" s="12"/>
      <c r="ALQ245" s="12"/>
      <c r="ALR245" s="12"/>
      <c r="ALS245" s="12"/>
      <c r="ALT245" s="12"/>
      <c r="ALU245" s="12"/>
      <c r="ALV245" s="12"/>
      <c r="ALW245" s="12"/>
      <c r="ALX245" s="12"/>
      <c r="ALY245" s="12"/>
      <c r="ALZ245" s="12"/>
      <c r="AMA245" s="12"/>
      <c r="AMB245" s="12"/>
      <c r="AMC245" s="12"/>
      <c r="AMD245" s="12"/>
      <c r="AME245" s="12"/>
      <c r="AMF245" s="12"/>
      <c r="AMG245" s="12"/>
      <c r="AMH245" s="12"/>
      <c r="AMI245" s="12"/>
      <c r="AMJ245" s="12"/>
      <c r="AMK245" s="12"/>
      <c r="AML245" s="12"/>
      <c r="AMM245" s="12"/>
      <c r="AMN245" s="12"/>
      <c r="AMO245" s="12"/>
      <c r="AMP245" s="12"/>
      <c r="AMQ245" s="12"/>
      <c r="AMR245" s="12"/>
      <c r="AMS245" s="12"/>
      <c r="AMT245" s="12"/>
      <c r="AMU245" s="12"/>
      <c r="AMV245" s="12"/>
      <c r="AMW245" s="12"/>
      <c r="AMX245" s="12"/>
      <c r="AMY245" s="12"/>
      <c r="AMZ245" s="12"/>
      <c r="ANA245" s="12"/>
      <c r="ANB245" s="12"/>
      <c r="ANC245" s="12"/>
      <c r="AND245" s="12"/>
      <c r="ANE245" s="12"/>
      <c r="ANF245" s="12"/>
      <c r="ANG245" s="12"/>
      <c r="ANH245" s="12"/>
      <c r="ANI245" s="12"/>
      <c r="ANJ245" s="12"/>
      <c r="ANK245" s="12"/>
      <c r="ANL245" s="12"/>
      <c r="ANM245" s="12"/>
      <c r="ANN245" s="12"/>
      <c r="ANO245" s="12"/>
      <c r="ANP245" s="12"/>
      <c r="ANQ245" s="12"/>
      <c r="ANR245" s="12"/>
      <c r="ANS245" s="12"/>
      <c r="ANT245" s="12"/>
      <c r="ANU245" s="12"/>
      <c r="ANV245" s="12"/>
      <c r="ANW245" s="12"/>
      <c r="ANX245" s="12"/>
      <c r="ANY245" s="12"/>
      <c r="ANZ245" s="12"/>
      <c r="AOA245" s="12"/>
      <c r="AOB245" s="12"/>
      <c r="AOC245" s="12"/>
      <c r="AOD245" s="12"/>
      <c r="AOE245" s="12"/>
      <c r="AOF245" s="12"/>
      <c r="AOG245" s="12"/>
      <c r="AOH245" s="12"/>
      <c r="AOI245" s="12"/>
      <c r="AOJ245" s="12"/>
      <c r="AOK245" s="12"/>
      <c r="AOL245" s="12"/>
      <c r="AOM245" s="12"/>
      <c r="AON245" s="12"/>
      <c r="AOO245" s="12"/>
      <c r="AOP245" s="12"/>
      <c r="AOQ245" s="12"/>
      <c r="AOR245" s="12"/>
      <c r="AOS245" s="12"/>
      <c r="AOT245" s="12"/>
      <c r="AOU245" s="12"/>
      <c r="AOV245" s="12"/>
      <c r="AOW245" s="12"/>
      <c r="AOX245" s="12"/>
      <c r="AOY245" s="12"/>
      <c r="AOZ245" s="12"/>
      <c r="APA245" s="12"/>
      <c r="APB245" s="12"/>
      <c r="APC245" s="12"/>
      <c r="APD245" s="12"/>
      <c r="APE245" s="12"/>
      <c r="APF245" s="12"/>
      <c r="APG245" s="12"/>
      <c r="APH245" s="12"/>
      <c r="API245" s="12"/>
      <c r="APJ245" s="12"/>
      <c r="APK245" s="12"/>
      <c r="APL245" s="12"/>
      <c r="APM245" s="12"/>
      <c r="APN245" s="12"/>
      <c r="APO245" s="12"/>
      <c r="APP245" s="12"/>
      <c r="APQ245" s="12"/>
      <c r="APR245" s="12"/>
      <c r="APS245" s="12"/>
      <c r="APT245" s="12"/>
      <c r="APU245" s="12"/>
      <c r="APV245" s="12"/>
      <c r="APW245" s="12"/>
      <c r="APX245" s="12"/>
      <c r="APY245" s="12"/>
      <c r="APZ245" s="12"/>
      <c r="AQA245" s="12"/>
      <c r="AQB245" s="12"/>
      <c r="AQC245" s="12"/>
      <c r="AQD245" s="12"/>
      <c r="AQE245" s="12"/>
      <c r="AQF245" s="12"/>
      <c r="AQG245" s="12"/>
      <c r="AQH245" s="12"/>
      <c r="AQI245" s="12"/>
      <c r="AQJ245" s="12"/>
      <c r="AQK245" s="12"/>
      <c r="AQL245" s="12"/>
      <c r="AQM245" s="12"/>
      <c r="AQN245" s="12"/>
      <c r="AQO245" s="12"/>
      <c r="AQP245" s="12"/>
      <c r="AQQ245" s="12"/>
      <c r="AQR245" s="12"/>
      <c r="AQS245" s="12"/>
      <c r="AQT245" s="12"/>
      <c r="AQU245" s="12"/>
      <c r="AQV245" s="12"/>
      <c r="AQW245" s="12"/>
      <c r="AQX245" s="12"/>
      <c r="AQY245" s="12"/>
      <c r="AQZ245" s="12"/>
      <c r="ARA245" s="12"/>
      <c r="ARB245" s="12"/>
      <c r="ARC245" s="12"/>
      <c r="ARD245" s="12"/>
      <c r="ARE245" s="12"/>
      <c r="ARF245" s="12"/>
      <c r="ARG245" s="12"/>
      <c r="ARH245" s="12"/>
      <c r="ARI245" s="12"/>
      <c r="ARJ245" s="12"/>
      <c r="ARK245" s="12"/>
      <c r="ARL245" s="12"/>
      <c r="ARM245" s="12"/>
      <c r="ARN245" s="12"/>
      <c r="ARO245" s="12"/>
      <c r="ARP245" s="12"/>
      <c r="ARQ245" s="12"/>
      <c r="ARR245" s="12"/>
      <c r="ARS245" s="12"/>
      <c r="ART245" s="12"/>
      <c r="ARU245" s="12"/>
      <c r="ARV245" s="12"/>
      <c r="ARW245" s="12"/>
      <c r="ARX245" s="12"/>
      <c r="ARY245" s="12"/>
      <c r="ARZ245" s="12"/>
      <c r="ASA245" s="12"/>
      <c r="ASB245" s="12"/>
      <c r="ASC245" s="12"/>
      <c r="ASD245" s="12"/>
      <c r="ASE245" s="12"/>
      <c r="ASF245" s="12"/>
      <c r="ASG245" s="12"/>
      <c r="ASH245" s="12"/>
      <c r="ASI245" s="12"/>
      <c r="ASJ245" s="12"/>
      <c r="ASK245" s="12"/>
      <c r="ASL245" s="12"/>
      <c r="ASM245" s="12"/>
      <c r="ASN245" s="12"/>
      <c r="ASO245" s="12"/>
      <c r="ASP245" s="12"/>
      <c r="ASQ245" s="12"/>
      <c r="ASR245" s="12"/>
      <c r="ASS245" s="12"/>
      <c r="AST245" s="12"/>
      <c r="ASU245" s="12"/>
      <c r="ASV245" s="12"/>
      <c r="ASW245" s="12"/>
      <c r="ASX245" s="12"/>
      <c r="ASY245" s="12"/>
      <c r="ASZ245" s="12"/>
      <c r="ATA245" s="12"/>
      <c r="ATB245" s="12"/>
      <c r="ATC245" s="12"/>
      <c r="ATD245" s="12"/>
      <c r="ATE245" s="12"/>
      <c r="ATF245" s="12"/>
      <c r="ATG245" s="12"/>
      <c r="ATH245" s="12"/>
      <c r="ATI245" s="12"/>
      <c r="ATJ245" s="12"/>
      <c r="ATK245" s="12"/>
      <c r="ATL245" s="12"/>
      <c r="ATM245" s="12"/>
      <c r="ATN245" s="12"/>
      <c r="ATO245" s="12"/>
      <c r="ATP245" s="12"/>
      <c r="ATQ245" s="12"/>
      <c r="ATR245" s="12"/>
      <c r="ATS245" s="12"/>
      <c r="ATT245" s="12"/>
      <c r="ATU245" s="12"/>
      <c r="ATV245" s="12"/>
      <c r="ATW245" s="12"/>
      <c r="ATX245" s="12"/>
      <c r="ATY245" s="12"/>
      <c r="ATZ245" s="12"/>
      <c r="AUA245" s="12"/>
      <c r="AUB245" s="12"/>
      <c r="AUC245" s="12"/>
      <c r="AUD245" s="12"/>
      <c r="AUE245" s="12"/>
      <c r="AUF245" s="12"/>
      <c r="AUG245" s="12"/>
      <c r="AUH245" s="12"/>
      <c r="AUI245" s="12"/>
      <c r="AUJ245" s="12"/>
      <c r="AUK245" s="12"/>
      <c r="AUL245" s="12"/>
      <c r="AUM245" s="12"/>
      <c r="AUN245" s="12"/>
      <c r="AUO245" s="12"/>
      <c r="AUP245" s="12"/>
      <c r="AUQ245" s="12"/>
      <c r="AUR245" s="12"/>
      <c r="AUS245" s="12"/>
      <c r="AUT245" s="12"/>
      <c r="AUU245" s="12"/>
      <c r="AUV245" s="12"/>
      <c r="AUW245" s="12"/>
      <c r="AUX245" s="12"/>
      <c r="AUY245" s="12"/>
      <c r="AUZ245" s="12"/>
      <c r="AVA245" s="12"/>
      <c r="AVB245" s="12"/>
      <c r="AVC245" s="12"/>
      <c r="AVD245" s="12"/>
      <c r="AVE245" s="12"/>
      <c r="AVF245" s="12"/>
      <c r="AVG245" s="12"/>
      <c r="AVH245" s="12"/>
      <c r="AVI245" s="12"/>
      <c r="AVJ245" s="12"/>
      <c r="AVK245" s="12"/>
      <c r="AVL245" s="12"/>
      <c r="AVM245" s="12"/>
      <c r="AVN245" s="12"/>
      <c r="AVO245" s="12"/>
      <c r="AVP245" s="12"/>
      <c r="AVQ245" s="12"/>
      <c r="AVR245" s="12"/>
      <c r="AVS245" s="12"/>
      <c r="AVT245" s="12"/>
      <c r="AVU245" s="12"/>
      <c r="AVV245" s="12"/>
      <c r="AVW245" s="12"/>
      <c r="AVX245" s="12"/>
      <c r="AVY245" s="12"/>
      <c r="AVZ245" s="12"/>
      <c r="AWA245" s="12"/>
      <c r="AWB245" s="12"/>
      <c r="AWC245" s="12"/>
      <c r="AWD245" s="12"/>
      <c r="AWE245" s="12"/>
      <c r="AWF245" s="12"/>
      <c r="AWG245" s="12"/>
      <c r="AWH245" s="12"/>
      <c r="AWI245" s="12"/>
      <c r="AWJ245" s="12"/>
      <c r="AWK245" s="12"/>
      <c r="AWL245" s="12"/>
      <c r="AWM245" s="12"/>
      <c r="AWN245" s="12"/>
      <c r="AWO245" s="12"/>
      <c r="AWP245" s="12"/>
      <c r="AWQ245" s="12"/>
      <c r="AWR245" s="12"/>
      <c r="AWS245" s="12"/>
      <c r="AWT245" s="12"/>
      <c r="AWU245" s="12"/>
      <c r="AWV245" s="12"/>
      <c r="AWW245" s="12"/>
      <c r="AWX245" s="12"/>
      <c r="AWY245" s="12"/>
      <c r="AWZ245" s="12"/>
      <c r="AXA245" s="12"/>
      <c r="AXB245" s="12"/>
      <c r="AXC245" s="12"/>
      <c r="AXD245" s="12"/>
      <c r="AXE245" s="12"/>
      <c r="AXF245" s="12"/>
      <c r="AXG245" s="12"/>
      <c r="AXH245" s="12"/>
      <c r="AXI245" s="12"/>
      <c r="AXJ245" s="12"/>
      <c r="AXK245" s="12"/>
      <c r="AXL245" s="12"/>
      <c r="AXM245" s="12"/>
      <c r="AXN245" s="12"/>
      <c r="AXO245" s="12"/>
      <c r="AXP245" s="12"/>
      <c r="AXQ245" s="12"/>
      <c r="AXR245" s="12"/>
      <c r="AXS245" s="12"/>
      <c r="AXT245" s="12"/>
      <c r="AXU245" s="12"/>
      <c r="AXV245" s="12"/>
      <c r="AXW245" s="12"/>
      <c r="AXX245" s="12"/>
      <c r="AXY245" s="12"/>
      <c r="AXZ245" s="12"/>
      <c r="AYA245" s="12"/>
      <c r="AYB245" s="12"/>
      <c r="AYC245" s="12"/>
      <c r="AYD245" s="12"/>
      <c r="AYE245" s="12"/>
      <c r="AYF245" s="12"/>
      <c r="AYG245" s="12"/>
      <c r="AYH245" s="12"/>
      <c r="AYI245" s="12"/>
      <c r="AYJ245" s="12"/>
      <c r="AYK245" s="12"/>
      <c r="AYL245" s="12"/>
      <c r="AYM245" s="12"/>
      <c r="AYN245" s="12"/>
      <c r="AYO245" s="12"/>
      <c r="AYP245" s="12"/>
      <c r="AYQ245" s="12"/>
      <c r="AYR245" s="12"/>
      <c r="AYS245" s="12"/>
      <c r="AYT245" s="12"/>
      <c r="AYU245" s="12"/>
      <c r="AYV245" s="12"/>
      <c r="AYW245" s="12"/>
      <c r="AYX245" s="12"/>
      <c r="AYY245" s="12"/>
      <c r="AYZ245" s="12"/>
      <c r="AZA245" s="12"/>
      <c r="AZB245" s="12"/>
      <c r="AZC245" s="12"/>
      <c r="AZD245" s="12"/>
      <c r="AZE245" s="12"/>
      <c r="AZF245" s="12"/>
      <c r="AZG245" s="12"/>
      <c r="AZH245" s="12"/>
      <c r="AZI245" s="12"/>
      <c r="AZJ245" s="12"/>
      <c r="AZK245" s="12"/>
      <c r="AZL245" s="12"/>
      <c r="AZM245" s="12"/>
      <c r="AZN245" s="12"/>
      <c r="AZO245" s="12"/>
      <c r="AZP245" s="12"/>
      <c r="AZQ245" s="12"/>
      <c r="AZR245" s="12"/>
      <c r="AZS245" s="12"/>
      <c r="AZT245" s="12"/>
      <c r="AZU245" s="12"/>
      <c r="AZV245" s="12"/>
      <c r="AZW245" s="12"/>
      <c r="AZX245" s="12"/>
      <c r="AZY245" s="12"/>
      <c r="AZZ245" s="12"/>
      <c r="BAA245" s="12"/>
      <c r="BAB245" s="12"/>
      <c r="BAC245" s="12"/>
      <c r="BAD245" s="12"/>
      <c r="BAE245" s="12"/>
      <c r="BAF245" s="12"/>
      <c r="BAG245" s="12"/>
      <c r="BAH245" s="12"/>
      <c r="BAI245" s="12"/>
      <c r="BAJ245" s="12"/>
      <c r="BAK245" s="12"/>
      <c r="BAL245" s="12"/>
      <c r="BAM245" s="12"/>
      <c r="BAN245" s="12"/>
      <c r="BAO245" s="12"/>
      <c r="BAP245" s="12"/>
      <c r="BAQ245" s="12"/>
      <c r="BAR245" s="12"/>
      <c r="BAS245" s="12"/>
      <c r="BAT245" s="12"/>
      <c r="BAU245" s="12"/>
      <c r="BAV245" s="12"/>
      <c r="BAW245" s="12"/>
      <c r="BAX245" s="12"/>
      <c r="BAY245" s="12"/>
      <c r="BAZ245" s="12"/>
      <c r="BBA245" s="12"/>
      <c r="BBB245" s="12"/>
      <c r="BBC245" s="12"/>
      <c r="BBD245" s="12"/>
      <c r="BBE245" s="12"/>
      <c r="BBF245" s="12"/>
      <c r="BBG245" s="12"/>
      <c r="BBH245" s="12"/>
      <c r="BBI245" s="12"/>
      <c r="BBJ245" s="12"/>
      <c r="BBK245" s="12"/>
      <c r="BBL245" s="12"/>
      <c r="BBM245" s="12"/>
      <c r="BBN245" s="12"/>
      <c r="BBO245" s="12"/>
      <c r="BBP245" s="12"/>
      <c r="BBQ245" s="12"/>
      <c r="BBR245" s="12"/>
      <c r="BBS245" s="12"/>
      <c r="BBT245" s="12"/>
      <c r="BBU245" s="12"/>
      <c r="BBV245" s="12"/>
      <c r="BBW245" s="12"/>
      <c r="BBX245" s="12"/>
      <c r="BBY245" s="12"/>
      <c r="BBZ245" s="12"/>
      <c r="BCA245" s="12"/>
      <c r="BCB245" s="12"/>
      <c r="BCC245" s="12"/>
      <c r="BCD245" s="12"/>
      <c r="BCE245" s="12"/>
      <c r="BCF245" s="12"/>
      <c r="BCG245" s="12"/>
      <c r="BCH245" s="12"/>
      <c r="BCI245" s="12"/>
      <c r="BCJ245" s="12"/>
      <c r="BCK245" s="12"/>
      <c r="BCL245" s="12"/>
      <c r="BCM245" s="12"/>
      <c r="BCN245" s="12"/>
      <c r="BCO245" s="12"/>
      <c r="BCP245" s="12"/>
      <c r="BCQ245" s="12"/>
      <c r="BCR245" s="12"/>
      <c r="BCS245" s="12"/>
      <c r="BCT245" s="12"/>
      <c r="BCU245" s="12"/>
      <c r="BCV245" s="12"/>
      <c r="BCW245" s="12"/>
      <c r="BCX245" s="12"/>
      <c r="BCY245" s="12"/>
      <c r="BCZ245" s="12"/>
      <c r="BDA245" s="12"/>
      <c r="BDB245" s="12"/>
      <c r="BDC245" s="12"/>
      <c r="BDD245" s="12"/>
      <c r="BDE245" s="12"/>
      <c r="BDF245" s="12"/>
      <c r="BDG245" s="12"/>
      <c r="BDH245" s="12"/>
      <c r="BDI245" s="12"/>
      <c r="BDJ245" s="12"/>
      <c r="BDK245" s="12"/>
      <c r="BDL245" s="12"/>
      <c r="BDM245" s="12"/>
      <c r="BDN245" s="12"/>
      <c r="BDO245" s="12"/>
      <c r="BDP245" s="12"/>
      <c r="BDQ245" s="12"/>
      <c r="BDR245" s="12"/>
      <c r="BDS245" s="12"/>
      <c r="BDT245" s="12"/>
      <c r="BDU245" s="12"/>
      <c r="BDV245" s="12"/>
      <c r="BDW245" s="12"/>
      <c r="BDX245" s="12"/>
      <c r="BDY245" s="12"/>
      <c r="BDZ245" s="12"/>
      <c r="BEA245" s="12"/>
      <c r="BEB245" s="12"/>
      <c r="BEC245" s="12"/>
      <c r="BED245" s="12"/>
      <c r="BEE245" s="12"/>
      <c r="BEF245" s="12"/>
      <c r="BEG245" s="12"/>
      <c r="BEH245" s="12"/>
      <c r="BEI245" s="12"/>
      <c r="BEJ245" s="12"/>
      <c r="BEK245" s="12"/>
      <c r="BEL245" s="12"/>
      <c r="BEM245" s="12"/>
      <c r="BEN245" s="12"/>
      <c r="BEO245" s="12"/>
      <c r="BEP245" s="12"/>
      <c r="BEQ245" s="12"/>
      <c r="BER245" s="12"/>
      <c r="BES245" s="12"/>
      <c r="BET245" s="12"/>
      <c r="BEU245" s="12"/>
      <c r="BEV245" s="12"/>
      <c r="BEW245" s="12"/>
      <c r="BEX245" s="12"/>
      <c r="BEY245" s="12"/>
      <c r="BEZ245" s="12"/>
      <c r="BFA245" s="12"/>
      <c r="BFB245" s="12"/>
      <c r="BFC245" s="12"/>
      <c r="BFD245" s="12"/>
      <c r="BFE245" s="12"/>
      <c r="BFF245" s="12"/>
      <c r="BFG245" s="12"/>
      <c r="BFH245" s="12"/>
      <c r="BFI245" s="12"/>
      <c r="BFJ245" s="12"/>
      <c r="BFK245" s="12"/>
      <c r="BFL245" s="12"/>
      <c r="BFM245" s="12"/>
      <c r="BFN245" s="12"/>
      <c r="BFO245" s="12"/>
      <c r="BFP245" s="12"/>
      <c r="BFQ245" s="12"/>
      <c r="BFR245" s="12"/>
      <c r="BFS245" s="12"/>
      <c r="BFT245" s="12"/>
      <c r="BFU245" s="12"/>
      <c r="BFV245" s="12"/>
      <c r="BFW245" s="12"/>
      <c r="BFX245" s="12"/>
      <c r="BFY245" s="12"/>
      <c r="BFZ245" s="12"/>
      <c r="BGA245" s="12"/>
      <c r="BGB245" s="12"/>
      <c r="BGC245" s="12"/>
      <c r="BGD245" s="12"/>
      <c r="BGE245" s="12"/>
      <c r="BGF245" s="12"/>
      <c r="BGG245" s="12"/>
      <c r="BGH245" s="12"/>
      <c r="BGI245" s="12"/>
      <c r="BGJ245" s="12"/>
      <c r="BGK245" s="12"/>
      <c r="BGL245" s="12"/>
      <c r="BGM245" s="12"/>
      <c r="BGN245" s="12"/>
      <c r="BGO245" s="12"/>
      <c r="BGP245" s="12"/>
      <c r="BGQ245" s="12"/>
      <c r="BGR245" s="12"/>
    </row>
    <row r="246" spans="1:1552" s="4" customFormat="1" ht="15.75" customHeight="1" x14ac:dyDescent="0.25">
      <c r="A246" s="141"/>
      <c r="B246" s="130"/>
      <c r="C246" s="134">
        <v>2022</v>
      </c>
      <c r="D246" s="91" t="s">
        <v>12</v>
      </c>
      <c r="E246" s="91"/>
      <c r="F246" s="91" t="s">
        <v>12</v>
      </c>
      <c r="G246" s="91"/>
      <c r="H246" s="91" t="s">
        <v>12</v>
      </c>
      <c r="I246" s="91"/>
      <c r="J246" s="91" t="s">
        <v>12</v>
      </c>
      <c r="K246" s="91"/>
      <c r="L246" s="91">
        <v>15</v>
      </c>
      <c r="M246" s="102"/>
      <c r="N246" s="91">
        <v>179</v>
      </c>
      <c r="O246" s="91"/>
      <c r="P246" s="91" t="s">
        <v>12</v>
      </c>
      <c r="Q246" s="91"/>
      <c r="R246" s="91" t="s">
        <v>12</v>
      </c>
      <c r="S246" s="91"/>
      <c r="T246" s="91" t="s">
        <v>12</v>
      </c>
      <c r="U246" s="91"/>
      <c r="V246" s="91" t="s">
        <v>12</v>
      </c>
      <c r="W246" s="91"/>
      <c r="X246" s="91" t="s">
        <v>12</v>
      </c>
      <c r="Y246" s="91"/>
      <c r="Z246" s="91" t="s">
        <v>12</v>
      </c>
      <c r="AA246" s="91"/>
      <c r="AB246" s="91" t="s">
        <v>12</v>
      </c>
      <c r="AC246" s="91"/>
      <c r="AD246" s="91" t="s">
        <v>12</v>
      </c>
      <c r="AE246" s="91"/>
      <c r="AF246" s="91" t="s">
        <v>12</v>
      </c>
      <c r="AG246" s="91"/>
      <c r="AH246" s="91" t="s">
        <v>12</v>
      </c>
      <c r="AI246" s="91"/>
      <c r="AJ246" s="91" t="s">
        <v>12</v>
      </c>
      <c r="AK246" s="91"/>
      <c r="AL246" s="91" t="s">
        <v>12</v>
      </c>
      <c r="AM246" s="91"/>
      <c r="AN246" s="91" t="s">
        <v>12</v>
      </c>
      <c r="AO246" s="91"/>
      <c r="AP246" s="91" t="s">
        <v>12</v>
      </c>
      <c r="AQ246" s="91"/>
      <c r="AR246" s="91" t="s">
        <v>12</v>
      </c>
      <c r="AS246" s="91"/>
      <c r="AT246" s="91" t="s">
        <v>12</v>
      </c>
      <c r="AU246" s="91"/>
      <c r="AV246" s="91" t="s">
        <v>12</v>
      </c>
      <c r="AW246" s="91"/>
      <c r="AX246" s="91" t="s">
        <v>12</v>
      </c>
      <c r="AY246" s="91"/>
      <c r="AZ246" s="91">
        <v>20</v>
      </c>
      <c r="BA246" s="91"/>
      <c r="BB246" s="91">
        <v>12</v>
      </c>
      <c r="BC246" s="91"/>
      <c r="BD246" s="91" t="s">
        <v>12</v>
      </c>
      <c r="BE246" s="2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c r="GS246" s="12"/>
      <c r="GT246" s="12"/>
      <c r="GU246" s="12"/>
      <c r="GV246" s="12"/>
      <c r="GW246" s="12"/>
      <c r="GX246" s="12"/>
      <c r="GY246" s="12"/>
      <c r="GZ246" s="12"/>
      <c r="HA246" s="12"/>
      <c r="HB246" s="12"/>
      <c r="HC246" s="12"/>
      <c r="HD246" s="12"/>
      <c r="HE246" s="12"/>
      <c r="HF246" s="12"/>
      <c r="HG246" s="12"/>
      <c r="HH246" s="12"/>
      <c r="HI246" s="12"/>
      <c r="HJ246" s="12"/>
      <c r="HK246" s="12"/>
      <c r="HL246" s="12"/>
      <c r="HM246" s="12"/>
      <c r="HN246" s="12"/>
      <c r="HO246" s="12"/>
      <c r="HP246" s="12"/>
      <c r="HQ246" s="12"/>
      <c r="HR246" s="12"/>
      <c r="HS246" s="12"/>
      <c r="HT246" s="12"/>
      <c r="HU246" s="12"/>
      <c r="HV246" s="12"/>
      <c r="HW246" s="12"/>
      <c r="HX246" s="12"/>
      <c r="HY246" s="12"/>
      <c r="HZ246" s="12"/>
      <c r="IA246" s="12"/>
      <c r="IB246" s="12"/>
      <c r="IC246" s="12"/>
      <c r="ID246" s="12"/>
      <c r="IE246" s="12"/>
      <c r="IF246" s="12"/>
      <c r="IG246" s="12"/>
      <c r="IH246" s="12"/>
      <c r="II246" s="12"/>
      <c r="IJ246" s="12"/>
      <c r="IK246" s="12"/>
      <c r="IL246" s="12"/>
      <c r="IM246" s="12"/>
      <c r="IN246" s="12"/>
      <c r="IO246" s="12"/>
      <c r="IP246" s="12"/>
      <c r="IQ246" s="12"/>
      <c r="IR246" s="12"/>
      <c r="IS246" s="12"/>
      <c r="IT246" s="12"/>
      <c r="IU246" s="12"/>
      <c r="IV246" s="12"/>
      <c r="IW246" s="12"/>
      <c r="IX246" s="12"/>
      <c r="IY246" s="12"/>
      <c r="IZ246" s="12"/>
      <c r="JA246" s="12"/>
      <c r="JB246" s="12"/>
      <c r="JC246" s="12"/>
      <c r="JD246" s="12"/>
      <c r="JE246" s="12"/>
      <c r="JF246" s="12"/>
      <c r="JG246" s="12"/>
      <c r="JH246" s="12"/>
      <c r="JI246" s="12"/>
      <c r="JJ246" s="12"/>
      <c r="JK246" s="12"/>
      <c r="JL246" s="12"/>
      <c r="JM246" s="12"/>
      <c r="JN246" s="12"/>
      <c r="JO246" s="12"/>
      <c r="JP246" s="12"/>
      <c r="JQ246" s="12"/>
      <c r="JR246" s="12"/>
      <c r="JS246" s="12"/>
      <c r="JT246" s="12"/>
      <c r="JU246" s="12"/>
      <c r="JV246" s="12"/>
      <c r="JW246" s="12"/>
      <c r="JX246" s="12"/>
      <c r="JY246" s="12"/>
      <c r="JZ246" s="12"/>
      <c r="KA246" s="12"/>
      <c r="KB246" s="12"/>
      <c r="KC246" s="12"/>
      <c r="KD246" s="12"/>
      <c r="KE246" s="12"/>
      <c r="KF246" s="12"/>
      <c r="KG246" s="12"/>
      <c r="KH246" s="12"/>
      <c r="KI246" s="12"/>
      <c r="KJ246" s="12"/>
      <c r="KK246" s="12"/>
      <c r="KL246" s="12"/>
      <c r="KM246" s="12"/>
      <c r="KN246" s="12"/>
      <c r="KO246" s="12"/>
      <c r="KP246" s="12"/>
      <c r="KQ246" s="12"/>
      <c r="KR246" s="12"/>
      <c r="KS246" s="12"/>
      <c r="KT246" s="12"/>
      <c r="KU246" s="12"/>
      <c r="KV246" s="12"/>
      <c r="KW246" s="12"/>
      <c r="KX246" s="12"/>
      <c r="KY246" s="12"/>
      <c r="KZ246" s="12"/>
      <c r="LA246" s="12"/>
      <c r="LB246" s="12"/>
      <c r="LC246" s="12"/>
      <c r="LD246" s="12"/>
      <c r="LE246" s="12"/>
      <c r="LF246" s="12"/>
      <c r="LG246" s="12"/>
      <c r="LH246" s="12"/>
      <c r="LI246" s="12"/>
      <c r="LJ246" s="12"/>
      <c r="LK246" s="12"/>
      <c r="LL246" s="12"/>
      <c r="LM246" s="12"/>
      <c r="LN246" s="12"/>
      <c r="LO246" s="12"/>
      <c r="LP246" s="12"/>
      <c r="LQ246" s="12"/>
      <c r="LR246" s="12"/>
      <c r="LS246" s="12"/>
      <c r="LT246" s="12"/>
      <c r="LU246" s="12"/>
      <c r="LV246" s="12"/>
      <c r="LW246" s="12"/>
      <c r="LX246" s="12"/>
      <c r="LY246" s="12"/>
      <c r="LZ246" s="12"/>
      <c r="MA246" s="12"/>
      <c r="MB246" s="12"/>
      <c r="MC246" s="12"/>
      <c r="MD246" s="12"/>
      <c r="ME246" s="12"/>
      <c r="MF246" s="12"/>
      <c r="MG246" s="12"/>
      <c r="MH246" s="12"/>
      <c r="MI246" s="12"/>
      <c r="MJ246" s="12"/>
      <c r="MK246" s="12"/>
      <c r="ML246" s="12"/>
      <c r="MM246" s="12"/>
      <c r="MN246" s="12"/>
      <c r="MO246" s="12"/>
      <c r="MP246" s="12"/>
      <c r="MQ246" s="12"/>
      <c r="MR246" s="12"/>
      <c r="MS246" s="12"/>
      <c r="MT246" s="12"/>
      <c r="MU246" s="12"/>
      <c r="MV246" s="12"/>
      <c r="MW246" s="12"/>
      <c r="MX246" s="12"/>
      <c r="MY246" s="12"/>
      <c r="MZ246" s="12"/>
      <c r="NA246" s="12"/>
      <c r="NB246" s="12"/>
      <c r="NC246" s="12"/>
      <c r="ND246" s="12"/>
      <c r="NE246" s="12"/>
      <c r="NF246" s="12"/>
      <c r="NG246" s="12"/>
      <c r="NH246" s="12"/>
      <c r="NI246" s="12"/>
      <c r="NJ246" s="12"/>
      <c r="NK246" s="12"/>
      <c r="NL246" s="12"/>
      <c r="NM246" s="12"/>
      <c r="NN246" s="12"/>
      <c r="NO246" s="12"/>
      <c r="NP246" s="12"/>
      <c r="NQ246" s="12"/>
      <c r="NR246" s="12"/>
      <c r="NS246" s="12"/>
      <c r="NT246" s="12"/>
      <c r="NU246" s="12"/>
      <c r="NV246" s="12"/>
      <c r="NW246" s="12"/>
      <c r="NX246" s="12"/>
      <c r="NY246" s="12"/>
      <c r="NZ246" s="12"/>
      <c r="OA246" s="12"/>
      <c r="OB246" s="12"/>
      <c r="OC246" s="12"/>
      <c r="OD246" s="12"/>
      <c r="OE246" s="12"/>
      <c r="OF246" s="12"/>
      <c r="OG246" s="12"/>
      <c r="OH246" s="12"/>
      <c r="OI246" s="12"/>
      <c r="OJ246" s="12"/>
      <c r="OK246" s="12"/>
      <c r="OL246" s="12"/>
      <c r="OM246" s="12"/>
      <c r="ON246" s="12"/>
      <c r="OO246" s="12"/>
      <c r="OP246" s="12"/>
      <c r="OQ246" s="12"/>
      <c r="OR246" s="12"/>
      <c r="OS246" s="12"/>
      <c r="OT246" s="12"/>
      <c r="OU246" s="12"/>
      <c r="OV246" s="12"/>
      <c r="OW246" s="12"/>
      <c r="OX246" s="12"/>
      <c r="OY246" s="12"/>
      <c r="OZ246" s="12"/>
      <c r="PA246" s="12"/>
      <c r="PB246" s="12"/>
      <c r="PC246" s="12"/>
      <c r="PD246" s="12"/>
      <c r="PE246" s="12"/>
      <c r="PF246" s="12"/>
      <c r="PG246" s="12"/>
      <c r="PH246" s="12"/>
      <c r="PI246" s="12"/>
      <c r="PJ246" s="12"/>
      <c r="PK246" s="12"/>
      <c r="PL246" s="12"/>
      <c r="PM246" s="12"/>
      <c r="PN246" s="12"/>
      <c r="PO246" s="12"/>
      <c r="PP246" s="12"/>
      <c r="PQ246" s="12"/>
      <c r="PR246" s="12"/>
      <c r="PS246" s="12"/>
      <c r="PT246" s="12"/>
      <c r="PU246" s="12"/>
      <c r="PV246" s="12"/>
      <c r="PW246" s="12"/>
      <c r="PX246" s="12"/>
      <c r="PY246" s="12"/>
      <c r="PZ246" s="12"/>
      <c r="QA246" s="12"/>
      <c r="QB246" s="12"/>
      <c r="QC246" s="12"/>
      <c r="QD246" s="12"/>
      <c r="QE246" s="12"/>
      <c r="QF246" s="12"/>
      <c r="QG246" s="12"/>
      <c r="QH246" s="12"/>
      <c r="QI246" s="12"/>
      <c r="QJ246" s="12"/>
      <c r="QK246" s="12"/>
      <c r="QL246" s="12"/>
      <c r="QM246" s="12"/>
      <c r="QN246" s="12"/>
      <c r="QO246" s="12"/>
      <c r="QP246" s="12"/>
      <c r="QQ246" s="12"/>
      <c r="QR246" s="12"/>
      <c r="QS246" s="12"/>
      <c r="QT246" s="12"/>
      <c r="QU246" s="12"/>
      <c r="QV246" s="12"/>
      <c r="QW246" s="12"/>
      <c r="QX246" s="12"/>
      <c r="QY246" s="12"/>
      <c r="QZ246" s="12"/>
      <c r="RA246" s="12"/>
      <c r="RB246" s="12"/>
      <c r="RC246" s="12"/>
      <c r="RD246" s="12"/>
      <c r="RE246" s="12"/>
      <c r="RF246" s="12"/>
      <c r="RG246" s="12"/>
      <c r="RH246" s="12"/>
      <c r="RI246" s="12"/>
      <c r="RJ246" s="12"/>
      <c r="RK246" s="12"/>
      <c r="RL246" s="12"/>
      <c r="RM246" s="12"/>
      <c r="RN246" s="12"/>
      <c r="RO246" s="12"/>
      <c r="RP246" s="12"/>
      <c r="RQ246" s="12"/>
      <c r="RR246" s="12"/>
      <c r="RS246" s="12"/>
      <c r="RT246" s="12"/>
      <c r="RU246" s="12"/>
      <c r="RV246" s="12"/>
      <c r="RW246" s="12"/>
      <c r="RX246" s="12"/>
      <c r="RY246" s="12"/>
      <c r="RZ246" s="12"/>
      <c r="SA246" s="12"/>
      <c r="SB246" s="12"/>
      <c r="SC246" s="12"/>
      <c r="SD246" s="12"/>
      <c r="SE246" s="12"/>
      <c r="SF246" s="12"/>
      <c r="SG246" s="12"/>
      <c r="SH246" s="12"/>
      <c r="SI246" s="12"/>
      <c r="SJ246" s="12"/>
      <c r="SK246" s="12"/>
      <c r="SL246" s="12"/>
      <c r="SM246" s="12"/>
      <c r="SN246" s="12"/>
      <c r="SO246" s="12"/>
      <c r="SP246" s="12"/>
      <c r="SQ246" s="12"/>
      <c r="SR246" s="12"/>
      <c r="SS246" s="12"/>
      <c r="ST246" s="12"/>
      <c r="SU246" s="12"/>
      <c r="SV246" s="12"/>
      <c r="SW246" s="12"/>
      <c r="SX246" s="12"/>
      <c r="SY246" s="12"/>
      <c r="SZ246" s="12"/>
      <c r="TA246" s="12"/>
      <c r="TB246" s="12"/>
      <c r="TC246" s="12"/>
      <c r="TD246" s="12"/>
      <c r="TE246" s="12"/>
      <c r="TF246" s="12"/>
      <c r="TG246" s="12"/>
      <c r="TH246" s="12"/>
      <c r="TI246" s="12"/>
      <c r="TJ246" s="12"/>
      <c r="TK246" s="12"/>
      <c r="TL246" s="12"/>
      <c r="TM246" s="12"/>
      <c r="TN246" s="12"/>
      <c r="TO246" s="12"/>
      <c r="TP246" s="12"/>
      <c r="TQ246" s="12"/>
      <c r="TR246" s="12"/>
      <c r="TS246" s="12"/>
      <c r="TT246" s="12"/>
      <c r="TU246" s="12"/>
      <c r="TV246" s="12"/>
      <c r="TW246" s="12"/>
      <c r="TX246" s="12"/>
      <c r="TY246" s="12"/>
      <c r="TZ246" s="12"/>
      <c r="UA246" s="12"/>
      <c r="UB246" s="12"/>
      <c r="UC246" s="12"/>
      <c r="UD246" s="12"/>
      <c r="UE246" s="12"/>
      <c r="UF246" s="12"/>
      <c r="UG246" s="12"/>
      <c r="UH246" s="12"/>
      <c r="UI246" s="12"/>
      <c r="UJ246" s="12"/>
      <c r="UK246" s="12"/>
      <c r="UL246" s="12"/>
      <c r="UM246" s="12"/>
      <c r="UN246" s="12"/>
      <c r="UO246" s="12"/>
      <c r="UP246" s="12"/>
      <c r="UQ246" s="12"/>
      <c r="UR246" s="12"/>
      <c r="US246" s="12"/>
      <c r="UT246" s="12"/>
      <c r="UU246" s="12"/>
      <c r="UV246" s="12"/>
      <c r="UW246" s="12"/>
      <c r="UX246" s="12"/>
      <c r="UY246" s="12"/>
      <c r="UZ246" s="12"/>
      <c r="VA246" s="12"/>
      <c r="VB246" s="12"/>
      <c r="VC246" s="12"/>
      <c r="VD246" s="12"/>
      <c r="VE246" s="12"/>
      <c r="VF246" s="12"/>
      <c r="VG246" s="12"/>
      <c r="VH246" s="12"/>
      <c r="VI246" s="12"/>
      <c r="VJ246" s="12"/>
      <c r="VK246" s="12"/>
      <c r="VL246" s="12"/>
      <c r="VM246" s="12"/>
      <c r="VN246" s="12"/>
      <c r="VO246" s="12"/>
      <c r="VP246" s="12"/>
      <c r="VQ246" s="12"/>
      <c r="VR246" s="12"/>
      <c r="VS246" s="12"/>
      <c r="VT246" s="12"/>
      <c r="VU246" s="12"/>
      <c r="VV246" s="12"/>
      <c r="VW246" s="12"/>
      <c r="VX246" s="12"/>
      <c r="VY246" s="12"/>
      <c r="VZ246" s="12"/>
      <c r="WA246" s="12"/>
      <c r="WB246" s="12"/>
      <c r="WC246" s="12"/>
      <c r="WD246" s="12"/>
      <c r="WE246" s="12"/>
      <c r="WF246" s="12"/>
      <c r="WG246" s="12"/>
      <c r="WH246" s="12"/>
      <c r="WI246" s="12"/>
      <c r="WJ246" s="12"/>
      <c r="WK246" s="12"/>
      <c r="WL246" s="12"/>
      <c r="WM246" s="12"/>
      <c r="WN246" s="12"/>
      <c r="WO246" s="12"/>
      <c r="WP246" s="12"/>
      <c r="WQ246" s="12"/>
      <c r="WR246" s="12"/>
      <c r="WS246" s="12"/>
      <c r="WT246" s="12"/>
      <c r="WU246" s="12"/>
      <c r="WV246" s="12"/>
      <c r="WW246" s="12"/>
      <c r="WX246" s="12"/>
      <c r="WY246" s="12"/>
      <c r="WZ246" s="12"/>
      <c r="XA246" s="12"/>
      <c r="XB246" s="12"/>
      <c r="XC246" s="12"/>
      <c r="XD246" s="12"/>
      <c r="XE246" s="12"/>
      <c r="XF246" s="12"/>
      <c r="XG246" s="12"/>
      <c r="XH246" s="12"/>
      <c r="XI246" s="12"/>
      <c r="XJ246" s="12"/>
      <c r="XK246" s="12"/>
      <c r="XL246" s="12"/>
      <c r="XM246" s="12"/>
      <c r="XN246" s="12"/>
      <c r="XO246" s="12"/>
      <c r="XP246" s="12"/>
      <c r="XQ246" s="12"/>
      <c r="XR246" s="12"/>
      <c r="XS246" s="12"/>
      <c r="XT246" s="12"/>
      <c r="XU246" s="12"/>
      <c r="XV246" s="12"/>
      <c r="XW246" s="12"/>
      <c r="XX246" s="12"/>
      <c r="XY246" s="12"/>
      <c r="XZ246" s="12"/>
      <c r="YA246" s="12"/>
      <c r="YB246" s="12"/>
      <c r="YC246" s="12"/>
      <c r="YD246" s="12"/>
      <c r="YE246" s="12"/>
      <c r="YF246" s="12"/>
      <c r="YG246" s="12"/>
      <c r="YH246" s="12"/>
      <c r="YI246" s="12"/>
      <c r="YJ246" s="12"/>
      <c r="YK246" s="12"/>
      <c r="YL246" s="12"/>
      <c r="YM246" s="12"/>
      <c r="YN246" s="12"/>
      <c r="YO246" s="12"/>
      <c r="YP246" s="12"/>
      <c r="YQ246" s="12"/>
      <c r="YR246" s="12"/>
      <c r="YS246" s="12"/>
      <c r="YT246" s="12"/>
      <c r="YU246" s="12"/>
      <c r="YV246" s="12"/>
      <c r="YW246" s="12"/>
      <c r="YX246" s="12"/>
      <c r="YY246" s="12"/>
      <c r="YZ246" s="12"/>
      <c r="ZA246" s="12"/>
      <c r="ZB246" s="12"/>
      <c r="ZC246" s="12"/>
      <c r="ZD246" s="12"/>
      <c r="ZE246" s="12"/>
      <c r="ZF246" s="12"/>
      <c r="ZG246" s="12"/>
      <c r="ZH246" s="12"/>
      <c r="ZI246" s="12"/>
      <c r="ZJ246" s="12"/>
      <c r="ZK246" s="12"/>
      <c r="ZL246" s="12"/>
      <c r="ZM246" s="12"/>
      <c r="ZN246" s="12"/>
      <c r="ZO246" s="12"/>
      <c r="ZP246" s="12"/>
      <c r="ZQ246" s="12"/>
      <c r="ZR246" s="12"/>
      <c r="ZS246" s="12"/>
      <c r="ZT246" s="12"/>
      <c r="ZU246" s="12"/>
      <c r="ZV246" s="12"/>
      <c r="ZW246" s="12"/>
      <c r="ZX246" s="12"/>
      <c r="ZY246" s="12"/>
      <c r="ZZ246" s="12"/>
      <c r="AAA246" s="12"/>
      <c r="AAB246" s="12"/>
      <c r="AAC246" s="12"/>
      <c r="AAD246" s="12"/>
      <c r="AAE246" s="12"/>
      <c r="AAF246" s="12"/>
      <c r="AAG246" s="12"/>
      <c r="AAH246" s="12"/>
      <c r="AAI246" s="12"/>
      <c r="AAJ246" s="12"/>
      <c r="AAK246" s="12"/>
      <c r="AAL246" s="12"/>
      <c r="AAM246" s="12"/>
      <c r="AAN246" s="12"/>
      <c r="AAO246" s="12"/>
      <c r="AAP246" s="12"/>
      <c r="AAQ246" s="12"/>
      <c r="AAR246" s="12"/>
      <c r="AAS246" s="12"/>
      <c r="AAT246" s="12"/>
      <c r="AAU246" s="12"/>
      <c r="AAV246" s="12"/>
      <c r="AAW246" s="12"/>
      <c r="AAX246" s="12"/>
      <c r="AAY246" s="12"/>
      <c r="AAZ246" s="12"/>
      <c r="ABA246" s="12"/>
      <c r="ABB246" s="12"/>
      <c r="ABC246" s="12"/>
      <c r="ABD246" s="12"/>
      <c r="ABE246" s="12"/>
      <c r="ABF246" s="12"/>
      <c r="ABG246" s="12"/>
      <c r="ABH246" s="12"/>
      <c r="ABI246" s="12"/>
      <c r="ABJ246" s="12"/>
      <c r="ABK246" s="12"/>
      <c r="ABL246" s="12"/>
      <c r="ABM246" s="12"/>
      <c r="ABN246" s="12"/>
      <c r="ABO246" s="12"/>
      <c r="ABP246" s="12"/>
      <c r="ABQ246" s="12"/>
      <c r="ABR246" s="12"/>
      <c r="ABS246" s="12"/>
      <c r="ABT246" s="12"/>
      <c r="ABU246" s="12"/>
      <c r="ABV246" s="12"/>
      <c r="ABW246" s="12"/>
      <c r="ABX246" s="12"/>
      <c r="ABY246" s="12"/>
      <c r="ABZ246" s="12"/>
      <c r="ACA246" s="12"/>
      <c r="ACB246" s="12"/>
      <c r="ACC246" s="12"/>
      <c r="ACD246" s="12"/>
      <c r="ACE246" s="12"/>
      <c r="ACF246" s="12"/>
      <c r="ACG246" s="12"/>
      <c r="ACH246" s="12"/>
      <c r="ACI246" s="12"/>
      <c r="ACJ246" s="12"/>
      <c r="ACK246" s="12"/>
      <c r="ACL246" s="12"/>
      <c r="ACM246" s="12"/>
      <c r="ACN246" s="12"/>
      <c r="ACO246" s="12"/>
      <c r="ACP246" s="12"/>
      <c r="ACQ246" s="12"/>
      <c r="ACR246" s="12"/>
      <c r="ACS246" s="12"/>
      <c r="ACT246" s="12"/>
      <c r="ACU246" s="12"/>
      <c r="ACV246" s="12"/>
      <c r="ACW246" s="12"/>
      <c r="ACX246" s="12"/>
      <c r="ACY246" s="12"/>
      <c r="ACZ246" s="12"/>
      <c r="ADA246" s="12"/>
      <c r="ADB246" s="12"/>
      <c r="ADC246" s="12"/>
      <c r="ADD246" s="12"/>
      <c r="ADE246" s="12"/>
      <c r="ADF246" s="12"/>
      <c r="ADG246" s="12"/>
      <c r="ADH246" s="12"/>
      <c r="ADI246" s="12"/>
      <c r="ADJ246" s="12"/>
      <c r="ADK246" s="12"/>
      <c r="ADL246" s="12"/>
      <c r="ADM246" s="12"/>
      <c r="ADN246" s="12"/>
      <c r="ADO246" s="12"/>
      <c r="ADP246" s="12"/>
      <c r="ADQ246" s="12"/>
      <c r="ADR246" s="12"/>
      <c r="ADS246" s="12"/>
      <c r="ADT246" s="12"/>
      <c r="ADU246" s="12"/>
      <c r="ADV246" s="12"/>
      <c r="ADW246" s="12"/>
      <c r="ADX246" s="12"/>
      <c r="ADY246" s="12"/>
      <c r="ADZ246" s="12"/>
      <c r="AEA246" s="12"/>
      <c r="AEB246" s="12"/>
      <c r="AEC246" s="12"/>
      <c r="AED246" s="12"/>
      <c r="AEE246" s="12"/>
      <c r="AEF246" s="12"/>
      <c r="AEG246" s="12"/>
      <c r="AEH246" s="12"/>
      <c r="AEI246" s="12"/>
      <c r="AEJ246" s="12"/>
      <c r="AEK246" s="12"/>
      <c r="AEL246" s="12"/>
      <c r="AEM246" s="12"/>
      <c r="AEN246" s="12"/>
      <c r="AEO246" s="12"/>
      <c r="AEP246" s="12"/>
      <c r="AEQ246" s="12"/>
      <c r="AER246" s="12"/>
      <c r="AES246" s="12"/>
      <c r="AET246" s="12"/>
      <c r="AEU246" s="12"/>
      <c r="AEV246" s="12"/>
      <c r="AEW246" s="12"/>
      <c r="AEX246" s="12"/>
      <c r="AEY246" s="12"/>
      <c r="AEZ246" s="12"/>
      <c r="AFA246" s="12"/>
      <c r="AFB246" s="12"/>
      <c r="AFC246" s="12"/>
      <c r="AFD246" s="12"/>
      <c r="AFE246" s="12"/>
      <c r="AFF246" s="12"/>
      <c r="AFG246" s="12"/>
      <c r="AFH246" s="12"/>
      <c r="AFI246" s="12"/>
      <c r="AFJ246" s="12"/>
      <c r="AFK246" s="12"/>
      <c r="AFL246" s="12"/>
      <c r="AFM246" s="12"/>
      <c r="AFN246" s="12"/>
      <c r="AFO246" s="12"/>
      <c r="AFP246" s="12"/>
      <c r="AFQ246" s="12"/>
      <c r="AFR246" s="12"/>
      <c r="AFS246" s="12"/>
      <c r="AFT246" s="12"/>
      <c r="AFU246" s="12"/>
      <c r="AFV246" s="12"/>
      <c r="AFW246" s="12"/>
      <c r="AFX246" s="12"/>
      <c r="AFY246" s="12"/>
      <c r="AFZ246" s="12"/>
      <c r="AGA246" s="12"/>
      <c r="AGB246" s="12"/>
      <c r="AGC246" s="12"/>
      <c r="AGD246" s="12"/>
      <c r="AGE246" s="12"/>
      <c r="AGF246" s="12"/>
      <c r="AGG246" s="12"/>
      <c r="AGH246" s="12"/>
      <c r="AGI246" s="12"/>
      <c r="AGJ246" s="12"/>
      <c r="AGK246" s="12"/>
      <c r="AGL246" s="12"/>
      <c r="AGM246" s="12"/>
      <c r="AGN246" s="12"/>
      <c r="AGO246" s="12"/>
      <c r="AGP246" s="12"/>
      <c r="AGQ246" s="12"/>
      <c r="AGR246" s="12"/>
      <c r="AGS246" s="12"/>
      <c r="AGT246" s="12"/>
      <c r="AGU246" s="12"/>
      <c r="AGV246" s="12"/>
      <c r="AGW246" s="12"/>
      <c r="AGX246" s="12"/>
      <c r="AGY246" s="12"/>
      <c r="AGZ246" s="12"/>
      <c r="AHA246" s="12"/>
      <c r="AHB246" s="12"/>
      <c r="AHC246" s="12"/>
      <c r="AHD246" s="12"/>
      <c r="AHE246" s="12"/>
      <c r="AHF246" s="12"/>
      <c r="AHG246" s="12"/>
      <c r="AHH246" s="12"/>
      <c r="AHI246" s="12"/>
      <c r="AHJ246" s="12"/>
      <c r="AHK246" s="12"/>
      <c r="AHL246" s="12"/>
      <c r="AHM246" s="12"/>
      <c r="AHN246" s="12"/>
      <c r="AHO246" s="12"/>
      <c r="AHP246" s="12"/>
      <c r="AHQ246" s="12"/>
      <c r="AHR246" s="12"/>
      <c r="AHS246" s="12"/>
      <c r="AHT246" s="12"/>
      <c r="AHU246" s="12"/>
      <c r="AHV246" s="12"/>
      <c r="AHW246" s="12"/>
      <c r="AHX246" s="12"/>
      <c r="AHY246" s="12"/>
      <c r="AHZ246" s="12"/>
      <c r="AIA246" s="12"/>
      <c r="AIB246" s="12"/>
      <c r="AIC246" s="12"/>
      <c r="AID246" s="12"/>
      <c r="AIE246" s="12"/>
      <c r="AIF246" s="12"/>
      <c r="AIG246" s="12"/>
      <c r="AIH246" s="12"/>
      <c r="AII246" s="12"/>
      <c r="AIJ246" s="12"/>
      <c r="AIK246" s="12"/>
      <c r="AIL246" s="12"/>
      <c r="AIM246" s="12"/>
      <c r="AIN246" s="12"/>
      <c r="AIO246" s="12"/>
      <c r="AIP246" s="12"/>
      <c r="AIQ246" s="12"/>
      <c r="AIR246" s="12"/>
      <c r="AIS246" s="12"/>
      <c r="AIT246" s="12"/>
      <c r="AIU246" s="12"/>
      <c r="AIV246" s="12"/>
      <c r="AIW246" s="12"/>
      <c r="AIX246" s="12"/>
      <c r="AIY246" s="12"/>
      <c r="AIZ246" s="12"/>
      <c r="AJA246" s="12"/>
      <c r="AJB246" s="12"/>
      <c r="AJC246" s="12"/>
      <c r="AJD246" s="12"/>
      <c r="AJE246" s="12"/>
      <c r="AJF246" s="12"/>
      <c r="AJG246" s="12"/>
      <c r="AJH246" s="12"/>
      <c r="AJI246" s="12"/>
      <c r="AJJ246" s="12"/>
      <c r="AJK246" s="12"/>
      <c r="AJL246" s="12"/>
      <c r="AJM246" s="12"/>
      <c r="AJN246" s="12"/>
      <c r="AJO246" s="12"/>
      <c r="AJP246" s="12"/>
      <c r="AJQ246" s="12"/>
      <c r="AJR246" s="12"/>
      <c r="AJS246" s="12"/>
      <c r="AJT246" s="12"/>
      <c r="AJU246" s="12"/>
      <c r="AJV246" s="12"/>
      <c r="AJW246" s="12"/>
      <c r="AJX246" s="12"/>
      <c r="AJY246" s="12"/>
      <c r="AJZ246" s="12"/>
      <c r="AKA246" s="12"/>
      <c r="AKB246" s="12"/>
      <c r="AKC246" s="12"/>
      <c r="AKD246" s="12"/>
      <c r="AKE246" s="12"/>
      <c r="AKF246" s="12"/>
      <c r="AKG246" s="12"/>
      <c r="AKH246" s="12"/>
      <c r="AKI246" s="12"/>
      <c r="AKJ246" s="12"/>
      <c r="AKK246" s="12"/>
      <c r="AKL246" s="12"/>
      <c r="AKM246" s="12"/>
      <c r="AKN246" s="12"/>
      <c r="AKO246" s="12"/>
      <c r="AKP246" s="12"/>
      <c r="AKQ246" s="12"/>
      <c r="AKR246" s="12"/>
      <c r="AKS246" s="12"/>
      <c r="AKT246" s="12"/>
      <c r="AKU246" s="12"/>
      <c r="AKV246" s="12"/>
      <c r="AKW246" s="12"/>
      <c r="AKX246" s="12"/>
      <c r="AKY246" s="12"/>
      <c r="AKZ246" s="12"/>
      <c r="ALA246" s="12"/>
      <c r="ALB246" s="12"/>
      <c r="ALC246" s="12"/>
      <c r="ALD246" s="12"/>
      <c r="ALE246" s="12"/>
      <c r="ALF246" s="12"/>
      <c r="ALG246" s="12"/>
      <c r="ALH246" s="12"/>
      <c r="ALI246" s="12"/>
      <c r="ALJ246" s="12"/>
      <c r="ALK246" s="12"/>
      <c r="ALL246" s="12"/>
      <c r="ALM246" s="12"/>
      <c r="ALN246" s="12"/>
      <c r="ALO246" s="12"/>
      <c r="ALP246" s="12"/>
      <c r="ALQ246" s="12"/>
      <c r="ALR246" s="12"/>
      <c r="ALS246" s="12"/>
      <c r="ALT246" s="12"/>
      <c r="ALU246" s="12"/>
      <c r="ALV246" s="12"/>
      <c r="ALW246" s="12"/>
      <c r="ALX246" s="12"/>
      <c r="ALY246" s="12"/>
      <c r="ALZ246" s="12"/>
      <c r="AMA246" s="12"/>
      <c r="AMB246" s="12"/>
      <c r="AMC246" s="12"/>
      <c r="AMD246" s="12"/>
      <c r="AME246" s="12"/>
      <c r="AMF246" s="12"/>
      <c r="AMG246" s="12"/>
      <c r="AMH246" s="12"/>
      <c r="AMI246" s="12"/>
      <c r="AMJ246" s="12"/>
      <c r="AMK246" s="12"/>
      <c r="AML246" s="12"/>
      <c r="AMM246" s="12"/>
      <c r="AMN246" s="12"/>
      <c r="AMO246" s="12"/>
      <c r="AMP246" s="12"/>
      <c r="AMQ246" s="12"/>
      <c r="AMR246" s="12"/>
      <c r="AMS246" s="12"/>
      <c r="AMT246" s="12"/>
      <c r="AMU246" s="12"/>
      <c r="AMV246" s="12"/>
      <c r="AMW246" s="12"/>
      <c r="AMX246" s="12"/>
      <c r="AMY246" s="12"/>
      <c r="AMZ246" s="12"/>
      <c r="ANA246" s="12"/>
      <c r="ANB246" s="12"/>
      <c r="ANC246" s="12"/>
      <c r="AND246" s="12"/>
      <c r="ANE246" s="12"/>
      <c r="ANF246" s="12"/>
      <c r="ANG246" s="12"/>
      <c r="ANH246" s="12"/>
      <c r="ANI246" s="12"/>
      <c r="ANJ246" s="12"/>
      <c r="ANK246" s="12"/>
      <c r="ANL246" s="12"/>
      <c r="ANM246" s="12"/>
      <c r="ANN246" s="12"/>
      <c r="ANO246" s="12"/>
      <c r="ANP246" s="12"/>
      <c r="ANQ246" s="12"/>
      <c r="ANR246" s="12"/>
      <c r="ANS246" s="12"/>
      <c r="ANT246" s="12"/>
      <c r="ANU246" s="12"/>
      <c r="ANV246" s="12"/>
      <c r="ANW246" s="12"/>
      <c r="ANX246" s="12"/>
      <c r="ANY246" s="12"/>
      <c r="ANZ246" s="12"/>
      <c r="AOA246" s="12"/>
      <c r="AOB246" s="12"/>
      <c r="AOC246" s="12"/>
      <c r="AOD246" s="12"/>
      <c r="AOE246" s="12"/>
      <c r="AOF246" s="12"/>
      <c r="AOG246" s="12"/>
      <c r="AOH246" s="12"/>
      <c r="AOI246" s="12"/>
      <c r="AOJ246" s="12"/>
      <c r="AOK246" s="12"/>
      <c r="AOL246" s="12"/>
      <c r="AOM246" s="12"/>
      <c r="AON246" s="12"/>
      <c r="AOO246" s="12"/>
      <c r="AOP246" s="12"/>
      <c r="AOQ246" s="12"/>
      <c r="AOR246" s="12"/>
      <c r="AOS246" s="12"/>
      <c r="AOT246" s="12"/>
      <c r="AOU246" s="12"/>
      <c r="AOV246" s="12"/>
      <c r="AOW246" s="12"/>
      <c r="AOX246" s="12"/>
      <c r="AOY246" s="12"/>
      <c r="AOZ246" s="12"/>
      <c r="APA246" s="12"/>
      <c r="APB246" s="12"/>
      <c r="APC246" s="12"/>
      <c r="APD246" s="12"/>
      <c r="APE246" s="12"/>
      <c r="APF246" s="12"/>
      <c r="APG246" s="12"/>
      <c r="APH246" s="12"/>
      <c r="API246" s="12"/>
      <c r="APJ246" s="12"/>
      <c r="APK246" s="12"/>
      <c r="APL246" s="12"/>
      <c r="APM246" s="12"/>
      <c r="APN246" s="12"/>
      <c r="APO246" s="12"/>
      <c r="APP246" s="12"/>
      <c r="APQ246" s="12"/>
      <c r="APR246" s="12"/>
      <c r="APS246" s="12"/>
      <c r="APT246" s="12"/>
      <c r="APU246" s="12"/>
      <c r="APV246" s="12"/>
      <c r="APW246" s="12"/>
      <c r="APX246" s="12"/>
      <c r="APY246" s="12"/>
      <c r="APZ246" s="12"/>
      <c r="AQA246" s="12"/>
      <c r="AQB246" s="12"/>
      <c r="AQC246" s="12"/>
      <c r="AQD246" s="12"/>
      <c r="AQE246" s="12"/>
      <c r="AQF246" s="12"/>
      <c r="AQG246" s="12"/>
      <c r="AQH246" s="12"/>
      <c r="AQI246" s="12"/>
      <c r="AQJ246" s="12"/>
      <c r="AQK246" s="12"/>
      <c r="AQL246" s="12"/>
      <c r="AQM246" s="12"/>
      <c r="AQN246" s="12"/>
      <c r="AQO246" s="12"/>
      <c r="AQP246" s="12"/>
      <c r="AQQ246" s="12"/>
      <c r="AQR246" s="12"/>
      <c r="AQS246" s="12"/>
      <c r="AQT246" s="12"/>
      <c r="AQU246" s="12"/>
      <c r="AQV246" s="12"/>
      <c r="AQW246" s="12"/>
      <c r="AQX246" s="12"/>
      <c r="AQY246" s="12"/>
      <c r="AQZ246" s="12"/>
      <c r="ARA246" s="12"/>
      <c r="ARB246" s="12"/>
      <c r="ARC246" s="12"/>
      <c r="ARD246" s="12"/>
      <c r="ARE246" s="12"/>
      <c r="ARF246" s="12"/>
      <c r="ARG246" s="12"/>
      <c r="ARH246" s="12"/>
      <c r="ARI246" s="12"/>
      <c r="ARJ246" s="12"/>
      <c r="ARK246" s="12"/>
      <c r="ARL246" s="12"/>
      <c r="ARM246" s="12"/>
      <c r="ARN246" s="12"/>
      <c r="ARO246" s="12"/>
      <c r="ARP246" s="12"/>
      <c r="ARQ246" s="12"/>
      <c r="ARR246" s="12"/>
      <c r="ARS246" s="12"/>
      <c r="ART246" s="12"/>
      <c r="ARU246" s="12"/>
      <c r="ARV246" s="12"/>
      <c r="ARW246" s="12"/>
      <c r="ARX246" s="12"/>
      <c r="ARY246" s="12"/>
      <c r="ARZ246" s="12"/>
      <c r="ASA246" s="12"/>
      <c r="ASB246" s="12"/>
      <c r="ASC246" s="12"/>
      <c r="ASD246" s="12"/>
      <c r="ASE246" s="12"/>
      <c r="ASF246" s="12"/>
      <c r="ASG246" s="12"/>
      <c r="ASH246" s="12"/>
      <c r="ASI246" s="12"/>
      <c r="ASJ246" s="12"/>
      <c r="ASK246" s="12"/>
      <c r="ASL246" s="12"/>
      <c r="ASM246" s="12"/>
      <c r="ASN246" s="12"/>
      <c r="ASO246" s="12"/>
      <c r="ASP246" s="12"/>
      <c r="ASQ246" s="12"/>
      <c r="ASR246" s="12"/>
      <c r="ASS246" s="12"/>
      <c r="AST246" s="12"/>
      <c r="ASU246" s="12"/>
      <c r="ASV246" s="12"/>
      <c r="ASW246" s="12"/>
      <c r="ASX246" s="12"/>
      <c r="ASY246" s="12"/>
      <c r="ASZ246" s="12"/>
      <c r="ATA246" s="12"/>
      <c r="ATB246" s="12"/>
      <c r="ATC246" s="12"/>
      <c r="ATD246" s="12"/>
      <c r="ATE246" s="12"/>
      <c r="ATF246" s="12"/>
      <c r="ATG246" s="12"/>
      <c r="ATH246" s="12"/>
      <c r="ATI246" s="12"/>
      <c r="ATJ246" s="12"/>
      <c r="ATK246" s="12"/>
      <c r="ATL246" s="12"/>
      <c r="ATM246" s="12"/>
      <c r="ATN246" s="12"/>
      <c r="ATO246" s="12"/>
      <c r="ATP246" s="12"/>
      <c r="ATQ246" s="12"/>
      <c r="ATR246" s="12"/>
      <c r="ATS246" s="12"/>
      <c r="ATT246" s="12"/>
      <c r="ATU246" s="12"/>
      <c r="ATV246" s="12"/>
      <c r="ATW246" s="12"/>
      <c r="ATX246" s="12"/>
      <c r="ATY246" s="12"/>
      <c r="ATZ246" s="12"/>
      <c r="AUA246" s="12"/>
      <c r="AUB246" s="12"/>
      <c r="AUC246" s="12"/>
      <c r="AUD246" s="12"/>
      <c r="AUE246" s="12"/>
      <c r="AUF246" s="12"/>
      <c r="AUG246" s="12"/>
      <c r="AUH246" s="12"/>
      <c r="AUI246" s="12"/>
      <c r="AUJ246" s="12"/>
      <c r="AUK246" s="12"/>
      <c r="AUL246" s="12"/>
      <c r="AUM246" s="12"/>
      <c r="AUN246" s="12"/>
      <c r="AUO246" s="12"/>
      <c r="AUP246" s="12"/>
      <c r="AUQ246" s="12"/>
      <c r="AUR246" s="12"/>
      <c r="AUS246" s="12"/>
      <c r="AUT246" s="12"/>
      <c r="AUU246" s="12"/>
      <c r="AUV246" s="12"/>
      <c r="AUW246" s="12"/>
      <c r="AUX246" s="12"/>
      <c r="AUY246" s="12"/>
      <c r="AUZ246" s="12"/>
      <c r="AVA246" s="12"/>
      <c r="AVB246" s="12"/>
      <c r="AVC246" s="12"/>
      <c r="AVD246" s="12"/>
      <c r="AVE246" s="12"/>
      <c r="AVF246" s="12"/>
      <c r="AVG246" s="12"/>
      <c r="AVH246" s="12"/>
      <c r="AVI246" s="12"/>
      <c r="AVJ246" s="12"/>
      <c r="AVK246" s="12"/>
      <c r="AVL246" s="12"/>
      <c r="AVM246" s="12"/>
      <c r="AVN246" s="12"/>
      <c r="AVO246" s="12"/>
      <c r="AVP246" s="12"/>
      <c r="AVQ246" s="12"/>
      <c r="AVR246" s="12"/>
      <c r="AVS246" s="12"/>
      <c r="AVT246" s="12"/>
      <c r="AVU246" s="12"/>
      <c r="AVV246" s="12"/>
      <c r="AVW246" s="12"/>
      <c r="AVX246" s="12"/>
      <c r="AVY246" s="12"/>
      <c r="AVZ246" s="12"/>
      <c r="AWA246" s="12"/>
      <c r="AWB246" s="12"/>
      <c r="AWC246" s="12"/>
      <c r="AWD246" s="12"/>
      <c r="AWE246" s="12"/>
      <c r="AWF246" s="12"/>
      <c r="AWG246" s="12"/>
      <c r="AWH246" s="12"/>
      <c r="AWI246" s="12"/>
      <c r="AWJ246" s="12"/>
      <c r="AWK246" s="12"/>
      <c r="AWL246" s="12"/>
      <c r="AWM246" s="12"/>
      <c r="AWN246" s="12"/>
      <c r="AWO246" s="12"/>
      <c r="AWP246" s="12"/>
      <c r="AWQ246" s="12"/>
      <c r="AWR246" s="12"/>
      <c r="AWS246" s="12"/>
      <c r="AWT246" s="12"/>
      <c r="AWU246" s="12"/>
      <c r="AWV246" s="12"/>
      <c r="AWW246" s="12"/>
      <c r="AWX246" s="12"/>
      <c r="AWY246" s="12"/>
      <c r="AWZ246" s="12"/>
      <c r="AXA246" s="12"/>
      <c r="AXB246" s="12"/>
      <c r="AXC246" s="12"/>
      <c r="AXD246" s="12"/>
      <c r="AXE246" s="12"/>
      <c r="AXF246" s="12"/>
      <c r="AXG246" s="12"/>
      <c r="AXH246" s="12"/>
      <c r="AXI246" s="12"/>
      <c r="AXJ246" s="12"/>
      <c r="AXK246" s="12"/>
      <c r="AXL246" s="12"/>
      <c r="AXM246" s="12"/>
      <c r="AXN246" s="12"/>
      <c r="AXO246" s="12"/>
      <c r="AXP246" s="12"/>
      <c r="AXQ246" s="12"/>
      <c r="AXR246" s="12"/>
      <c r="AXS246" s="12"/>
      <c r="AXT246" s="12"/>
      <c r="AXU246" s="12"/>
      <c r="AXV246" s="12"/>
      <c r="AXW246" s="12"/>
      <c r="AXX246" s="12"/>
      <c r="AXY246" s="12"/>
      <c r="AXZ246" s="12"/>
      <c r="AYA246" s="12"/>
      <c r="AYB246" s="12"/>
      <c r="AYC246" s="12"/>
      <c r="AYD246" s="12"/>
      <c r="AYE246" s="12"/>
      <c r="AYF246" s="12"/>
      <c r="AYG246" s="12"/>
      <c r="AYH246" s="12"/>
      <c r="AYI246" s="12"/>
      <c r="AYJ246" s="12"/>
      <c r="AYK246" s="12"/>
      <c r="AYL246" s="12"/>
      <c r="AYM246" s="12"/>
      <c r="AYN246" s="12"/>
      <c r="AYO246" s="12"/>
      <c r="AYP246" s="12"/>
      <c r="AYQ246" s="12"/>
      <c r="AYR246" s="12"/>
      <c r="AYS246" s="12"/>
      <c r="AYT246" s="12"/>
      <c r="AYU246" s="12"/>
      <c r="AYV246" s="12"/>
      <c r="AYW246" s="12"/>
      <c r="AYX246" s="12"/>
      <c r="AYY246" s="12"/>
      <c r="AYZ246" s="12"/>
      <c r="AZA246" s="12"/>
      <c r="AZB246" s="12"/>
      <c r="AZC246" s="12"/>
      <c r="AZD246" s="12"/>
      <c r="AZE246" s="12"/>
      <c r="AZF246" s="12"/>
      <c r="AZG246" s="12"/>
      <c r="AZH246" s="12"/>
      <c r="AZI246" s="12"/>
      <c r="AZJ246" s="12"/>
      <c r="AZK246" s="12"/>
      <c r="AZL246" s="12"/>
      <c r="AZM246" s="12"/>
      <c r="AZN246" s="12"/>
      <c r="AZO246" s="12"/>
      <c r="AZP246" s="12"/>
      <c r="AZQ246" s="12"/>
      <c r="AZR246" s="12"/>
      <c r="AZS246" s="12"/>
      <c r="AZT246" s="12"/>
      <c r="AZU246" s="12"/>
      <c r="AZV246" s="12"/>
      <c r="AZW246" s="12"/>
      <c r="AZX246" s="12"/>
      <c r="AZY246" s="12"/>
      <c r="AZZ246" s="12"/>
      <c r="BAA246" s="12"/>
      <c r="BAB246" s="12"/>
      <c r="BAC246" s="12"/>
      <c r="BAD246" s="12"/>
      <c r="BAE246" s="12"/>
      <c r="BAF246" s="12"/>
      <c r="BAG246" s="12"/>
      <c r="BAH246" s="12"/>
      <c r="BAI246" s="12"/>
      <c r="BAJ246" s="12"/>
      <c r="BAK246" s="12"/>
      <c r="BAL246" s="12"/>
      <c r="BAM246" s="12"/>
      <c r="BAN246" s="12"/>
      <c r="BAO246" s="12"/>
      <c r="BAP246" s="12"/>
      <c r="BAQ246" s="12"/>
      <c r="BAR246" s="12"/>
      <c r="BAS246" s="12"/>
      <c r="BAT246" s="12"/>
      <c r="BAU246" s="12"/>
      <c r="BAV246" s="12"/>
      <c r="BAW246" s="12"/>
      <c r="BAX246" s="12"/>
      <c r="BAY246" s="12"/>
      <c r="BAZ246" s="12"/>
      <c r="BBA246" s="12"/>
      <c r="BBB246" s="12"/>
      <c r="BBC246" s="12"/>
      <c r="BBD246" s="12"/>
      <c r="BBE246" s="12"/>
      <c r="BBF246" s="12"/>
      <c r="BBG246" s="12"/>
      <c r="BBH246" s="12"/>
      <c r="BBI246" s="12"/>
      <c r="BBJ246" s="12"/>
      <c r="BBK246" s="12"/>
      <c r="BBL246" s="12"/>
      <c r="BBM246" s="12"/>
      <c r="BBN246" s="12"/>
      <c r="BBO246" s="12"/>
      <c r="BBP246" s="12"/>
      <c r="BBQ246" s="12"/>
      <c r="BBR246" s="12"/>
      <c r="BBS246" s="12"/>
      <c r="BBT246" s="12"/>
      <c r="BBU246" s="12"/>
      <c r="BBV246" s="12"/>
      <c r="BBW246" s="12"/>
      <c r="BBX246" s="12"/>
      <c r="BBY246" s="12"/>
      <c r="BBZ246" s="12"/>
      <c r="BCA246" s="12"/>
      <c r="BCB246" s="12"/>
      <c r="BCC246" s="12"/>
      <c r="BCD246" s="12"/>
      <c r="BCE246" s="12"/>
      <c r="BCF246" s="12"/>
      <c r="BCG246" s="12"/>
      <c r="BCH246" s="12"/>
      <c r="BCI246" s="12"/>
      <c r="BCJ246" s="12"/>
      <c r="BCK246" s="12"/>
      <c r="BCL246" s="12"/>
      <c r="BCM246" s="12"/>
      <c r="BCN246" s="12"/>
      <c r="BCO246" s="12"/>
      <c r="BCP246" s="12"/>
      <c r="BCQ246" s="12"/>
      <c r="BCR246" s="12"/>
      <c r="BCS246" s="12"/>
      <c r="BCT246" s="12"/>
      <c r="BCU246" s="12"/>
      <c r="BCV246" s="12"/>
      <c r="BCW246" s="12"/>
      <c r="BCX246" s="12"/>
      <c r="BCY246" s="12"/>
      <c r="BCZ246" s="12"/>
      <c r="BDA246" s="12"/>
      <c r="BDB246" s="12"/>
      <c r="BDC246" s="12"/>
      <c r="BDD246" s="12"/>
      <c r="BDE246" s="12"/>
      <c r="BDF246" s="12"/>
      <c r="BDG246" s="12"/>
      <c r="BDH246" s="12"/>
      <c r="BDI246" s="12"/>
      <c r="BDJ246" s="12"/>
      <c r="BDK246" s="12"/>
      <c r="BDL246" s="12"/>
      <c r="BDM246" s="12"/>
      <c r="BDN246" s="12"/>
      <c r="BDO246" s="12"/>
      <c r="BDP246" s="12"/>
      <c r="BDQ246" s="12"/>
      <c r="BDR246" s="12"/>
      <c r="BDS246" s="12"/>
      <c r="BDT246" s="12"/>
      <c r="BDU246" s="12"/>
      <c r="BDV246" s="12"/>
      <c r="BDW246" s="12"/>
      <c r="BDX246" s="12"/>
      <c r="BDY246" s="12"/>
      <c r="BDZ246" s="12"/>
      <c r="BEA246" s="12"/>
      <c r="BEB246" s="12"/>
      <c r="BEC246" s="12"/>
      <c r="BED246" s="12"/>
      <c r="BEE246" s="12"/>
      <c r="BEF246" s="12"/>
      <c r="BEG246" s="12"/>
      <c r="BEH246" s="12"/>
      <c r="BEI246" s="12"/>
      <c r="BEJ246" s="12"/>
      <c r="BEK246" s="12"/>
      <c r="BEL246" s="12"/>
      <c r="BEM246" s="12"/>
      <c r="BEN246" s="12"/>
      <c r="BEO246" s="12"/>
      <c r="BEP246" s="12"/>
      <c r="BEQ246" s="12"/>
      <c r="BER246" s="12"/>
      <c r="BES246" s="12"/>
      <c r="BET246" s="12"/>
      <c r="BEU246" s="12"/>
      <c r="BEV246" s="12"/>
      <c r="BEW246" s="12"/>
      <c r="BEX246" s="12"/>
      <c r="BEY246" s="12"/>
      <c r="BEZ246" s="12"/>
      <c r="BFA246" s="12"/>
      <c r="BFB246" s="12"/>
      <c r="BFC246" s="12"/>
      <c r="BFD246" s="12"/>
      <c r="BFE246" s="12"/>
      <c r="BFF246" s="12"/>
      <c r="BFG246" s="12"/>
      <c r="BFH246" s="12"/>
      <c r="BFI246" s="12"/>
      <c r="BFJ246" s="12"/>
      <c r="BFK246" s="12"/>
      <c r="BFL246" s="12"/>
      <c r="BFM246" s="12"/>
      <c r="BFN246" s="12"/>
      <c r="BFO246" s="12"/>
      <c r="BFP246" s="12"/>
      <c r="BFQ246" s="12"/>
      <c r="BFR246" s="12"/>
      <c r="BFS246" s="12"/>
      <c r="BFT246" s="12"/>
      <c r="BFU246" s="12"/>
      <c r="BFV246" s="12"/>
      <c r="BFW246" s="12"/>
      <c r="BFX246" s="12"/>
      <c r="BFY246" s="12"/>
      <c r="BFZ246" s="12"/>
      <c r="BGA246" s="12"/>
      <c r="BGB246" s="12"/>
      <c r="BGC246" s="12"/>
      <c r="BGD246" s="12"/>
      <c r="BGE246" s="12"/>
      <c r="BGF246" s="12"/>
      <c r="BGG246" s="12"/>
      <c r="BGH246" s="12"/>
      <c r="BGI246" s="12"/>
      <c r="BGJ246" s="12"/>
      <c r="BGK246" s="12"/>
      <c r="BGL246" s="12"/>
      <c r="BGM246" s="12"/>
      <c r="BGN246" s="12"/>
      <c r="BGO246" s="12"/>
      <c r="BGP246" s="12"/>
      <c r="BGQ246" s="12"/>
      <c r="BGR246" s="12"/>
    </row>
    <row r="247" spans="1:1552" s="25" customFormat="1" ht="15.75" customHeight="1" x14ac:dyDescent="0.25">
      <c r="A247" s="106"/>
      <c r="B247" s="98"/>
      <c r="C247" s="94">
        <v>2023</v>
      </c>
      <c r="D247" s="95" t="s">
        <v>12</v>
      </c>
      <c r="E247" s="96"/>
      <c r="F247" s="96" t="s">
        <v>12</v>
      </c>
      <c r="G247" s="96"/>
      <c r="H247" s="96" t="s">
        <v>12</v>
      </c>
      <c r="I247" s="96"/>
      <c r="J247" s="96" t="s">
        <v>12</v>
      </c>
      <c r="K247" s="96"/>
      <c r="L247" s="96">
        <v>13</v>
      </c>
      <c r="M247" s="96"/>
      <c r="N247" s="96">
        <v>56</v>
      </c>
      <c r="O247" s="96"/>
      <c r="P247" s="96" t="s">
        <v>12</v>
      </c>
      <c r="Q247" s="96"/>
      <c r="R247" s="96" t="s">
        <v>12</v>
      </c>
      <c r="S247" s="96"/>
      <c r="T247" s="96" t="s">
        <v>12</v>
      </c>
      <c r="U247" s="96"/>
      <c r="V247" s="96" t="s">
        <v>12</v>
      </c>
      <c r="W247" s="96"/>
      <c r="X247" s="96" t="s">
        <v>12</v>
      </c>
      <c r="Y247" s="96"/>
      <c r="Z247" s="96" t="s">
        <v>12</v>
      </c>
      <c r="AA247" s="96"/>
      <c r="AB247" s="96" t="s">
        <v>12</v>
      </c>
      <c r="AC247" s="96"/>
      <c r="AD247" s="96" t="s">
        <v>12</v>
      </c>
      <c r="AE247" s="96"/>
      <c r="AF247" s="96" t="s">
        <v>12</v>
      </c>
      <c r="AG247" s="96"/>
      <c r="AH247" s="96" t="s">
        <v>12</v>
      </c>
      <c r="AI247" s="96"/>
      <c r="AJ247" s="96" t="s">
        <v>12</v>
      </c>
      <c r="AK247" s="96"/>
      <c r="AL247" s="96" t="s">
        <v>12</v>
      </c>
      <c r="AM247" s="96"/>
      <c r="AN247" s="96" t="s">
        <v>12</v>
      </c>
      <c r="AO247" s="96"/>
      <c r="AP247" s="96" t="s">
        <v>12</v>
      </c>
      <c r="AQ247" s="96"/>
      <c r="AR247" s="96" t="s">
        <v>12</v>
      </c>
      <c r="AS247" s="96"/>
      <c r="AT247" s="96" t="s">
        <v>12</v>
      </c>
      <c r="AU247" s="96"/>
      <c r="AV247" s="96" t="s">
        <v>12</v>
      </c>
      <c r="AW247" s="96"/>
      <c r="AX247" s="96" t="s">
        <v>12</v>
      </c>
      <c r="AY247" s="96"/>
      <c r="AZ247" s="96">
        <v>13</v>
      </c>
      <c r="BA247" s="96"/>
      <c r="BB247" s="96">
        <v>114</v>
      </c>
      <c r="BC247" s="96"/>
      <c r="BD247" s="96" t="s">
        <v>12</v>
      </c>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c r="EC247" s="27"/>
      <c r="ED247" s="27"/>
      <c r="EE247" s="27"/>
      <c r="EF247" s="27"/>
      <c r="EG247" s="27"/>
      <c r="EH247" s="27"/>
      <c r="EI247" s="27"/>
      <c r="EJ247" s="27"/>
      <c r="EK247" s="27"/>
      <c r="EL247" s="27"/>
      <c r="EM247" s="27"/>
      <c r="EN247" s="27"/>
      <c r="EO247" s="27"/>
      <c r="EP247" s="27"/>
      <c r="EQ247" s="27"/>
      <c r="ER247" s="27"/>
      <c r="ES247" s="27"/>
      <c r="ET247" s="27"/>
      <c r="EU247" s="27"/>
      <c r="EV247" s="27"/>
      <c r="EW247" s="27"/>
      <c r="EX247" s="27"/>
      <c r="EY247" s="27"/>
      <c r="EZ247" s="27"/>
      <c r="FA247" s="27"/>
      <c r="FB247" s="27"/>
      <c r="FC247" s="27"/>
      <c r="FD247" s="27"/>
      <c r="FE247" s="27"/>
      <c r="FF247" s="27"/>
      <c r="FG247" s="27"/>
      <c r="FH247" s="27"/>
      <c r="FI247" s="27"/>
      <c r="FJ247" s="27"/>
      <c r="FK247" s="27"/>
      <c r="FL247" s="27"/>
      <c r="FM247" s="27"/>
      <c r="FN247" s="27"/>
      <c r="FO247" s="27"/>
      <c r="FP247" s="27"/>
      <c r="FQ247" s="27"/>
      <c r="FR247" s="27"/>
      <c r="FS247" s="27"/>
      <c r="FT247" s="27"/>
      <c r="FU247" s="27"/>
      <c r="FV247" s="27"/>
      <c r="FW247" s="27"/>
      <c r="FX247" s="27"/>
      <c r="FY247" s="27"/>
      <c r="FZ247" s="27"/>
      <c r="GA247" s="27"/>
      <c r="GB247" s="27"/>
      <c r="GC247" s="27"/>
      <c r="GD247" s="27"/>
      <c r="GE247" s="27"/>
      <c r="GF247" s="27"/>
      <c r="GG247" s="27"/>
      <c r="GH247" s="27"/>
      <c r="GI247" s="27"/>
      <c r="GJ247" s="27"/>
      <c r="GK247" s="27"/>
      <c r="GL247" s="27"/>
      <c r="GM247" s="27"/>
      <c r="GN247" s="27"/>
      <c r="GO247" s="27"/>
      <c r="GP247" s="27"/>
      <c r="GQ247" s="27"/>
      <c r="GR247" s="27"/>
      <c r="GS247" s="27"/>
      <c r="GT247" s="27"/>
      <c r="GU247" s="27"/>
      <c r="GV247" s="27"/>
      <c r="GW247" s="27"/>
      <c r="GX247" s="27"/>
      <c r="GY247" s="27"/>
      <c r="GZ247" s="27"/>
      <c r="HA247" s="27"/>
      <c r="HB247" s="27"/>
      <c r="HC247" s="27"/>
      <c r="HD247" s="27"/>
      <c r="HE247" s="27"/>
      <c r="HF247" s="27"/>
      <c r="HG247" s="27"/>
      <c r="HH247" s="27"/>
      <c r="HI247" s="27"/>
      <c r="HJ247" s="27"/>
      <c r="HK247" s="27"/>
      <c r="HL247" s="27"/>
      <c r="HM247" s="27"/>
      <c r="HN247" s="27"/>
      <c r="HO247" s="27"/>
      <c r="HP247" s="27"/>
      <c r="HQ247" s="27"/>
      <c r="HR247" s="27"/>
      <c r="HS247" s="27"/>
      <c r="HT247" s="27"/>
      <c r="HU247" s="27"/>
      <c r="HV247" s="27"/>
      <c r="HW247" s="27"/>
      <c r="HX247" s="27"/>
      <c r="HY247" s="27"/>
      <c r="HZ247" s="27"/>
      <c r="IA247" s="27"/>
      <c r="IB247" s="27"/>
      <c r="IC247" s="27"/>
      <c r="ID247" s="27"/>
      <c r="IE247" s="27"/>
      <c r="IF247" s="27"/>
      <c r="IG247" s="27"/>
      <c r="IH247" s="27"/>
      <c r="II247" s="27"/>
      <c r="IJ247" s="27"/>
      <c r="IK247" s="27"/>
      <c r="IL247" s="27"/>
      <c r="IM247" s="27"/>
      <c r="IN247" s="27"/>
      <c r="IO247" s="27"/>
      <c r="IP247" s="27"/>
      <c r="IQ247" s="27"/>
      <c r="IR247" s="27"/>
      <c r="IS247" s="27"/>
      <c r="IT247" s="27"/>
      <c r="IU247" s="27"/>
      <c r="IV247" s="27"/>
      <c r="IW247" s="27"/>
      <c r="IX247" s="27"/>
      <c r="IY247" s="27"/>
      <c r="IZ247" s="27"/>
      <c r="JA247" s="27"/>
      <c r="JB247" s="27"/>
      <c r="JC247" s="27"/>
      <c r="JD247" s="27"/>
      <c r="JE247" s="27"/>
      <c r="JF247" s="27"/>
      <c r="JG247" s="27"/>
      <c r="JH247" s="27"/>
      <c r="JI247" s="27"/>
      <c r="JJ247" s="27"/>
      <c r="JK247" s="27"/>
      <c r="JL247" s="27"/>
      <c r="JM247" s="27"/>
      <c r="JN247" s="27"/>
      <c r="JO247" s="27"/>
      <c r="JP247" s="27"/>
      <c r="JQ247" s="27"/>
      <c r="JR247" s="27"/>
      <c r="JS247" s="27"/>
      <c r="JT247" s="27"/>
      <c r="JU247" s="27"/>
      <c r="JV247" s="27"/>
      <c r="JW247" s="27"/>
      <c r="JX247" s="27"/>
      <c r="JY247" s="27"/>
      <c r="JZ247" s="27"/>
      <c r="KA247" s="27"/>
      <c r="KB247" s="27"/>
      <c r="KC247" s="27"/>
      <c r="KD247" s="27"/>
      <c r="KE247" s="27"/>
      <c r="KF247" s="27"/>
      <c r="KG247" s="27"/>
      <c r="KH247" s="27"/>
      <c r="KI247" s="27"/>
      <c r="KJ247" s="27"/>
      <c r="KK247" s="27"/>
      <c r="KL247" s="27"/>
      <c r="KM247" s="27"/>
      <c r="KN247" s="27"/>
      <c r="KO247" s="27"/>
      <c r="KP247" s="27"/>
      <c r="KQ247" s="27"/>
      <c r="KR247" s="27"/>
      <c r="KS247" s="27"/>
      <c r="KT247" s="27"/>
      <c r="KU247" s="27"/>
      <c r="KV247" s="27"/>
      <c r="KW247" s="27"/>
      <c r="KX247" s="27"/>
      <c r="KY247" s="27"/>
      <c r="KZ247" s="27"/>
      <c r="LA247" s="27"/>
      <c r="LB247" s="27"/>
      <c r="LC247" s="27"/>
      <c r="LD247" s="27"/>
      <c r="LE247" s="27"/>
      <c r="LF247" s="27"/>
      <c r="LG247" s="27"/>
      <c r="LH247" s="27"/>
      <c r="LI247" s="27"/>
      <c r="LJ247" s="27"/>
      <c r="LK247" s="27"/>
      <c r="LL247" s="27"/>
      <c r="LM247" s="27"/>
      <c r="LN247" s="27"/>
      <c r="LO247" s="27"/>
      <c r="LP247" s="27"/>
      <c r="LQ247" s="27"/>
      <c r="LR247" s="27"/>
      <c r="LS247" s="27"/>
      <c r="LT247" s="27"/>
      <c r="LU247" s="27"/>
      <c r="LV247" s="27"/>
      <c r="LW247" s="27"/>
      <c r="LX247" s="27"/>
      <c r="LY247" s="27"/>
      <c r="LZ247" s="27"/>
      <c r="MA247" s="27"/>
      <c r="MB247" s="27"/>
      <c r="MC247" s="27"/>
      <c r="MD247" s="27"/>
      <c r="ME247" s="27"/>
      <c r="MF247" s="27"/>
      <c r="MG247" s="27"/>
      <c r="MH247" s="27"/>
      <c r="MI247" s="27"/>
      <c r="MJ247" s="27"/>
      <c r="MK247" s="27"/>
      <c r="ML247" s="27"/>
      <c r="MM247" s="27"/>
      <c r="MN247" s="27"/>
      <c r="MO247" s="27"/>
      <c r="MP247" s="27"/>
      <c r="MQ247" s="27"/>
      <c r="MR247" s="27"/>
      <c r="MS247" s="27"/>
      <c r="MT247" s="27"/>
      <c r="MU247" s="27"/>
      <c r="MV247" s="27"/>
      <c r="MW247" s="27"/>
      <c r="MX247" s="27"/>
      <c r="MY247" s="27"/>
      <c r="MZ247" s="27"/>
      <c r="NA247" s="27"/>
      <c r="NB247" s="27"/>
      <c r="NC247" s="27"/>
      <c r="ND247" s="27"/>
      <c r="NE247" s="27"/>
      <c r="NF247" s="27"/>
      <c r="NG247" s="27"/>
      <c r="NH247" s="27"/>
      <c r="NI247" s="27"/>
      <c r="NJ247" s="27"/>
      <c r="NK247" s="27"/>
      <c r="NL247" s="27"/>
      <c r="NM247" s="27"/>
      <c r="NN247" s="27"/>
      <c r="NO247" s="27"/>
      <c r="NP247" s="27"/>
      <c r="NQ247" s="27"/>
      <c r="NR247" s="27"/>
      <c r="NS247" s="27"/>
      <c r="NT247" s="27"/>
      <c r="NU247" s="27"/>
      <c r="NV247" s="27"/>
      <c r="NW247" s="27"/>
      <c r="NX247" s="27"/>
      <c r="NY247" s="27"/>
      <c r="NZ247" s="27"/>
      <c r="OA247" s="27"/>
      <c r="OB247" s="27"/>
      <c r="OC247" s="27"/>
      <c r="OD247" s="27"/>
      <c r="OE247" s="27"/>
      <c r="OF247" s="27"/>
      <c r="OG247" s="27"/>
      <c r="OH247" s="27"/>
      <c r="OI247" s="27"/>
      <c r="OJ247" s="27"/>
      <c r="OK247" s="27"/>
      <c r="OL247" s="27"/>
      <c r="OM247" s="27"/>
      <c r="ON247" s="27"/>
      <c r="OO247" s="27"/>
      <c r="OP247" s="27"/>
      <c r="OQ247" s="27"/>
      <c r="OR247" s="27"/>
      <c r="OS247" s="27"/>
      <c r="OT247" s="27"/>
      <c r="OU247" s="27"/>
      <c r="OV247" s="27"/>
      <c r="OW247" s="27"/>
      <c r="OX247" s="27"/>
      <c r="OY247" s="27"/>
      <c r="OZ247" s="27"/>
      <c r="PA247" s="27"/>
      <c r="PB247" s="27"/>
      <c r="PC247" s="27"/>
      <c r="PD247" s="27"/>
      <c r="PE247" s="27"/>
      <c r="PF247" s="27"/>
      <c r="PG247" s="27"/>
      <c r="PH247" s="27"/>
      <c r="PI247" s="27"/>
      <c r="PJ247" s="27"/>
      <c r="PK247" s="27"/>
      <c r="PL247" s="27"/>
      <c r="PM247" s="27"/>
      <c r="PN247" s="27"/>
      <c r="PO247" s="27"/>
      <c r="PP247" s="27"/>
      <c r="PQ247" s="27"/>
      <c r="PR247" s="27"/>
      <c r="PS247" s="27"/>
      <c r="PT247" s="27"/>
      <c r="PU247" s="27"/>
      <c r="PV247" s="27"/>
      <c r="PW247" s="27"/>
      <c r="PX247" s="27"/>
      <c r="PY247" s="27"/>
      <c r="PZ247" s="27"/>
      <c r="QA247" s="27"/>
      <c r="QB247" s="27"/>
      <c r="QC247" s="27"/>
      <c r="QD247" s="27"/>
      <c r="QE247" s="27"/>
      <c r="QF247" s="27"/>
      <c r="QG247" s="27"/>
      <c r="QH247" s="27"/>
      <c r="QI247" s="27"/>
      <c r="QJ247" s="27"/>
      <c r="QK247" s="27"/>
      <c r="QL247" s="27"/>
      <c r="QM247" s="27"/>
      <c r="QN247" s="27"/>
      <c r="QO247" s="27"/>
      <c r="QP247" s="27"/>
      <c r="QQ247" s="27"/>
      <c r="QR247" s="27"/>
      <c r="QS247" s="27"/>
      <c r="QT247" s="27"/>
      <c r="QU247" s="27"/>
      <c r="QV247" s="27"/>
      <c r="QW247" s="27"/>
      <c r="QX247" s="27"/>
      <c r="QY247" s="27"/>
      <c r="QZ247" s="27"/>
      <c r="RA247" s="27"/>
      <c r="RB247" s="27"/>
      <c r="RC247" s="27"/>
      <c r="RD247" s="27"/>
      <c r="RE247" s="27"/>
      <c r="RF247" s="27"/>
      <c r="RG247" s="27"/>
      <c r="RH247" s="27"/>
      <c r="RI247" s="27"/>
      <c r="RJ247" s="27"/>
      <c r="RK247" s="27"/>
      <c r="RL247" s="27"/>
      <c r="RM247" s="27"/>
      <c r="RN247" s="27"/>
      <c r="RO247" s="27"/>
      <c r="RP247" s="27"/>
      <c r="RQ247" s="27"/>
      <c r="RR247" s="27"/>
      <c r="RS247" s="27"/>
      <c r="RT247" s="27"/>
      <c r="RU247" s="27"/>
      <c r="RV247" s="27"/>
      <c r="RW247" s="27"/>
      <c r="RX247" s="27"/>
      <c r="RY247" s="27"/>
      <c r="RZ247" s="27"/>
      <c r="SA247" s="27"/>
      <c r="SB247" s="27"/>
      <c r="SC247" s="27"/>
      <c r="SD247" s="27"/>
      <c r="SE247" s="27"/>
      <c r="SF247" s="27"/>
      <c r="SG247" s="27"/>
      <c r="SH247" s="27"/>
      <c r="SI247" s="27"/>
      <c r="SJ247" s="27"/>
      <c r="SK247" s="27"/>
      <c r="SL247" s="27"/>
      <c r="SM247" s="27"/>
      <c r="SN247" s="27"/>
      <c r="SO247" s="27"/>
      <c r="SP247" s="27"/>
      <c r="SQ247" s="27"/>
      <c r="SR247" s="27"/>
      <c r="SS247" s="27"/>
      <c r="ST247" s="27"/>
      <c r="SU247" s="27"/>
      <c r="SV247" s="27"/>
      <c r="SW247" s="27"/>
      <c r="SX247" s="27"/>
      <c r="SY247" s="27"/>
      <c r="SZ247" s="27"/>
      <c r="TA247" s="27"/>
      <c r="TB247" s="27"/>
      <c r="TC247" s="27"/>
      <c r="TD247" s="27"/>
      <c r="TE247" s="27"/>
      <c r="TF247" s="27"/>
      <c r="TG247" s="27"/>
      <c r="TH247" s="27"/>
      <c r="TI247" s="27"/>
      <c r="TJ247" s="27"/>
      <c r="TK247" s="27"/>
      <c r="TL247" s="27"/>
      <c r="TM247" s="27"/>
      <c r="TN247" s="27"/>
      <c r="TO247" s="27"/>
      <c r="TP247" s="27"/>
      <c r="TQ247" s="27"/>
      <c r="TR247" s="27"/>
      <c r="TS247" s="27"/>
      <c r="TT247" s="27"/>
      <c r="TU247" s="27"/>
      <c r="TV247" s="27"/>
      <c r="TW247" s="27"/>
      <c r="TX247" s="27"/>
      <c r="TY247" s="27"/>
      <c r="TZ247" s="27"/>
      <c r="UA247" s="27"/>
      <c r="UB247" s="27"/>
      <c r="UC247" s="27"/>
      <c r="UD247" s="27"/>
      <c r="UE247" s="27"/>
      <c r="UF247" s="27"/>
      <c r="UG247" s="27"/>
      <c r="UH247" s="27"/>
      <c r="UI247" s="27"/>
      <c r="UJ247" s="27"/>
      <c r="UK247" s="27"/>
      <c r="UL247" s="27"/>
      <c r="UM247" s="27"/>
      <c r="UN247" s="27"/>
      <c r="UO247" s="27"/>
      <c r="UP247" s="27"/>
      <c r="UQ247" s="27"/>
      <c r="UR247" s="27"/>
      <c r="US247" s="27"/>
      <c r="UT247" s="27"/>
      <c r="UU247" s="27"/>
      <c r="UV247" s="27"/>
      <c r="UW247" s="27"/>
      <c r="UX247" s="27"/>
      <c r="UY247" s="27"/>
      <c r="UZ247" s="27"/>
      <c r="VA247" s="27"/>
      <c r="VB247" s="27"/>
      <c r="VC247" s="27"/>
      <c r="VD247" s="27"/>
      <c r="VE247" s="27"/>
      <c r="VF247" s="27"/>
      <c r="VG247" s="27"/>
      <c r="VH247" s="27"/>
      <c r="VI247" s="27"/>
      <c r="VJ247" s="27"/>
      <c r="VK247" s="27"/>
      <c r="VL247" s="27"/>
      <c r="VM247" s="27"/>
      <c r="VN247" s="27"/>
      <c r="VO247" s="27"/>
      <c r="VP247" s="27"/>
      <c r="VQ247" s="27"/>
      <c r="VR247" s="27"/>
      <c r="VS247" s="27"/>
      <c r="VT247" s="27"/>
      <c r="VU247" s="27"/>
      <c r="VV247" s="27"/>
      <c r="VW247" s="27"/>
      <c r="VX247" s="27"/>
      <c r="VY247" s="27"/>
      <c r="VZ247" s="27"/>
      <c r="WA247" s="27"/>
      <c r="WB247" s="27"/>
      <c r="WC247" s="27"/>
      <c r="WD247" s="27"/>
      <c r="WE247" s="27"/>
      <c r="WF247" s="27"/>
      <c r="WG247" s="27"/>
      <c r="WH247" s="27"/>
      <c r="WI247" s="27"/>
      <c r="WJ247" s="27"/>
      <c r="WK247" s="27"/>
      <c r="WL247" s="27"/>
      <c r="WM247" s="27"/>
      <c r="WN247" s="27"/>
      <c r="WO247" s="27"/>
      <c r="WP247" s="27"/>
      <c r="WQ247" s="27"/>
      <c r="WR247" s="27"/>
      <c r="WS247" s="27"/>
      <c r="WT247" s="27"/>
      <c r="WU247" s="27"/>
      <c r="WV247" s="27"/>
      <c r="WW247" s="27"/>
      <c r="WX247" s="27"/>
      <c r="WY247" s="27"/>
      <c r="WZ247" s="27"/>
      <c r="XA247" s="27"/>
      <c r="XB247" s="27"/>
      <c r="XC247" s="27"/>
      <c r="XD247" s="27"/>
      <c r="XE247" s="27"/>
      <c r="XF247" s="27"/>
      <c r="XG247" s="27"/>
      <c r="XH247" s="27"/>
      <c r="XI247" s="27"/>
      <c r="XJ247" s="27"/>
      <c r="XK247" s="27"/>
      <c r="XL247" s="27"/>
      <c r="XM247" s="27"/>
      <c r="XN247" s="27"/>
      <c r="XO247" s="27"/>
      <c r="XP247" s="27"/>
      <c r="XQ247" s="27"/>
      <c r="XR247" s="27"/>
      <c r="XS247" s="27"/>
      <c r="XT247" s="27"/>
      <c r="XU247" s="27"/>
      <c r="XV247" s="27"/>
      <c r="XW247" s="27"/>
      <c r="XX247" s="27"/>
      <c r="XY247" s="27"/>
      <c r="XZ247" s="27"/>
      <c r="YA247" s="27"/>
      <c r="YB247" s="27"/>
      <c r="YC247" s="27"/>
      <c r="YD247" s="27"/>
      <c r="YE247" s="27"/>
      <c r="YF247" s="27"/>
      <c r="YG247" s="27"/>
      <c r="YH247" s="27"/>
      <c r="YI247" s="27"/>
      <c r="YJ247" s="27"/>
      <c r="YK247" s="27"/>
      <c r="YL247" s="27"/>
      <c r="YM247" s="27"/>
      <c r="YN247" s="27"/>
      <c r="YO247" s="27"/>
      <c r="YP247" s="27"/>
      <c r="YQ247" s="27"/>
      <c r="YR247" s="27"/>
      <c r="YS247" s="27"/>
      <c r="YT247" s="27"/>
      <c r="YU247" s="27"/>
      <c r="YV247" s="27"/>
      <c r="YW247" s="27"/>
      <c r="YX247" s="27"/>
      <c r="YY247" s="27"/>
      <c r="YZ247" s="27"/>
      <c r="ZA247" s="27"/>
      <c r="ZB247" s="27"/>
      <c r="ZC247" s="27"/>
      <c r="ZD247" s="27"/>
      <c r="ZE247" s="27"/>
      <c r="ZF247" s="27"/>
      <c r="ZG247" s="27"/>
      <c r="ZH247" s="27"/>
      <c r="ZI247" s="27"/>
      <c r="ZJ247" s="27"/>
      <c r="ZK247" s="27"/>
      <c r="ZL247" s="27"/>
      <c r="ZM247" s="27"/>
      <c r="ZN247" s="27"/>
      <c r="ZO247" s="27"/>
      <c r="ZP247" s="27"/>
      <c r="ZQ247" s="27"/>
      <c r="ZR247" s="27"/>
      <c r="ZS247" s="27"/>
      <c r="ZT247" s="27"/>
      <c r="ZU247" s="27"/>
      <c r="ZV247" s="27"/>
      <c r="ZW247" s="27"/>
      <c r="ZX247" s="27"/>
      <c r="ZY247" s="27"/>
      <c r="ZZ247" s="27"/>
      <c r="AAA247" s="27"/>
      <c r="AAB247" s="27"/>
      <c r="AAC247" s="27"/>
      <c r="AAD247" s="27"/>
      <c r="AAE247" s="27"/>
      <c r="AAF247" s="27"/>
      <c r="AAG247" s="27"/>
      <c r="AAH247" s="27"/>
      <c r="AAI247" s="27"/>
      <c r="AAJ247" s="27"/>
      <c r="AAK247" s="27"/>
      <c r="AAL247" s="27"/>
      <c r="AAM247" s="27"/>
      <c r="AAN247" s="27"/>
      <c r="AAO247" s="27"/>
      <c r="AAP247" s="27"/>
      <c r="AAQ247" s="27"/>
      <c r="AAR247" s="27"/>
      <c r="AAS247" s="27"/>
      <c r="AAT247" s="27"/>
      <c r="AAU247" s="27"/>
      <c r="AAV247" s="27"/>
      <c r="AAW247" s="27"/>
      <c r="AAX247" s="27"/>
      <c r="AAY247" s="27"/>
      <c r="AAZ247" s="27"/>
      <c r="ABA247" s="27"/>
      <c r="ABB247" s="27"/>
      <c r="ABC247" s="27"/>
      <c r="ABD247" s="27"/>
      <c r="ABE247" s="27"/>
      <c r="ABF247" s="27"/>
      <c r="ABG247" s="27"/>
      <c r="ABH247" s="27"/>
      <c r="ABI247" s="27"/>
      <c r="ABJ247" s="27"/>
      <c r="ABK247" s="27"/>
      <c r="ABL247" s="27"/>
      <c r="ABM247" s="27"/>
      <c r="ABN247" s="27"/>
      <c r="ABO247" s="27"/>
      <c r="ABP247" s="27"/>
      <c r="ABQ247" s="27"/>
      <c r="ABR247" s="27"/>
      <c r="ABS247" s="27"/>
      <c r="ABT247" s="27"/>
      <c r="ABU247" s="27"/>
      <c r="ABV247" s="27"/>
      <c r="ABW247" s="27"/>
      <c r="ABX247" s="27"/>
      <c r="ABY247" s="27"/>
      <c r="ABZ247" s="27"/>
      <c r="ACA247" s="27"/>
      <c r="ACB247" s="27"/>
      <c r="ACC247" s="27"/>
      <c r="ACD247" s="27"/>
      <c r="ACE247" s="27"/>
      <c r="ACF247" s="27"/>
      <c r="ACG247" s="27"/>
      <c r="ACH247" s="27"/>
      <c r="ACI247" s="27"/>
      <c r="ACJ247" s="27"/>
      <c r="ACK247" s="27"/>
      <c r="ACL247" s="27"/>
      <c r="ACM247" s="27"/>
      <c r="ACN247" s="27"/>
      <c r="ACO247" s="27"/>
      <c r="ACP247" s="27"/>
      <c r="ACQ247" s="27"/>
      <c r="ACR247" s="27"/>
      <c r="ACS247" s="27"/>
      <c r="ACT247" s="27"/>
      <c r="ACU247" s="27"/>
      <c r="ACV247" s="27"/>
      <c r="ACW247" s="27"/>
      <c r="ACX247" s="27"/>
      <c r="ACY247" s="27"/>
      <c r="ACZ247" s="27"/>
      <c r="ADA247" s="27"/>
      <c r="ADB247" s="27"/>
      <c r="ADC247" s="27"/>
      <c r="ADD247" s="27"/>
      <c r="ADE247" s="27"/>
      <c r="ADF247" s="27"/>
      <c r="ADG247" s="27"/>
      <c r="ADH247" s="27"/>
      <c r="ADI247" s="27"/>
      <c r="ADJ247" s="27"/>
      <c r="ADK247" s="27"/>
      <c r="ADL247" s="27"/>
      <c r="ADM247" s="27"/>
      <c r="ADN247" s="27"/>
      <c r="ADO247" s="27"/>
      <c r="ADP247" s="27"/>
      <c r="ADQ247" s="27"/>
      <c r="ADR247" s="27"/>
      <c r="ADS247" s="27"/>
      <c r="ADT247" s="27"/>
      <c r="ADU247" s="27"/>
      <c r="ADV247" s="27"/>
      <c r="ADW247" s="27"/>
      <c r="ADX247" s="27"/>
      <c r="ADY247" s="27"/>
      <c r="ADZ247" s="27"/>
      <c r="AEA247" s="27"/>
      <c r="AEB247" s="27"/>
      <c r="AEC247" s="27"/>
      <c r="AED247" s="27"/>
      <c r="AEE247" s="27"/>
      <c r="AEF247" s="27"/>
      <c r="AEG247" s="27"/>
      <c r="AEH247" s="27"/>
      <c r="AEI247" s="27"/>
      <c r="AEJ247" s="27"/>
      <c r="AEK247" s="27"/>
      <c r="AEL247" s="27"/>
      <c r="AEM247" s="27"/>
      <c r="AEN247" s="27"/>
      <c r="AEO247" s="27"/>
      <c r="AEP247" s="27"/>
      <c r="AEQ247" s="27"/>
      <c r="AER247" s="27"/>
      <c r="AES247" s="27"/>
      <c r="AET247" s="27"/>
      <c r="AEU247" s="27"/>
      <c r="AEV247" s="27"/>
      <c r="AEW247" s="27"/>
      <c r="AEX247" s="27"/>
      <c r="AEY247" s="27"/>
      <c r="AEZ247" s="27"/>
      <c r="AFA247" s="27"/>
      <c r="AFB247" s="27"/>
      <c r="AFC247" s="27"/>
      <c r="AFD247" s="27"/>
      <c r="AFE247" s="27"/>
      <c r="AFF247" s="27"/>
      <c r="AFG247" s="27"/>
      <c r="AFH247" s="27"/>
      <c r="AFI247" s="27"/>
      <c r="AFJ247" s="27"/>
      <c r="AFK247" s="27"/>
      <c r="AFL247" s="27"/>
      <c r="AFM247" s="27"/>
      <c r="AFN247" s="27"/>
      <c r="AFO247" s="27"/>
      <c r="AFP247" s="27"/>
      <c r="AFQ247" s="27"/>
      <c r="AFR247" s="27"/>
      <c r="AFS247" s="27"/>
      <c r="AFT247" s="27"/>
      <c r="AFU247" s="27"/>
      <c r="AFV247" s="27"/>
      <c r="AFW247" s="27"/>
      <c r="AFX247" s="27"/>
      <c r="AFY247" s="27"/>
      <c r="AFZ247" s="27"/>
      <c r="AGA247" s="27"/>
      <c r="AGB247" s="27"/>
      <c r="AGC247" s="27"/>
      <c r="AGD247" s="27"/>
      <c r="AGE247" s="27"/>
      <c r="AGF247" s="27"/>
      <c r="AGG247" s="27"/>
      <c r="AGH247" s="27"/>
      <c r="AGI247" s="27"/>
      <c r="AGJ247" s="27"/>
      <c r="AGK247" s="27"/>
      <c r="AGL247" s="27"/>
      <c r="AGM247" s="27"/>
      <c r="AGN247" s="27"/>
      <c r="AGO247" s="27"/>
      <c r="AGP247" s="27"/>
      <c r="AGQ247" s="27"/>
      <c r="AGR247" s="27"/>
      <c r="AGS247" s="27"/>
      <c r="AGT247" s="27"/>
      <c r="AGU247" s="27"/>
      <c r="AGV247" s="27"/>
      <c r="AGW247" s="27"/>
      <c r="AGX247" s="27"/>
      <c r="AGY247" s="27"/>
      <c r="AGZ247" s="27"/>
      <c r="AHA247" s="27"/>
      <c r="AHB247" s="27"/>
      <c r="AHC247" s="27"/>
      <c r="AHD247" s="27"/>
      <c r="AHE247" s="27"/>
      <c r="AHF247" s="27"/>
      <c r="AHG247" s="27"/>
      <c r="AHH247" s="27"/>
      <c r="AHI247" s="27"/>
      <c r="AHJ247" s="27"/>
      <c r="AHK247" s="27"/>
      <c r="AHL247" s="27"/>
      <c r="AHM247" s="27"/>
      <c r="AHN247" s="27"/>
      <c r="AHO247" s="27"/>
      <c r="AHP247" s="27"/>
      <c r="AHQ247" s="27"/>
      <c r="AHR247" s="27"/>
      <c r="AHS247" s="27"/>
      <c r="AHT247" s="27"/>
      <c r="AHU247" s="27"/>
      <c r="AHV247" s="27"/>
      <c r="AHW247" s="27"/>
      <c r="AHX247" s="27"/>
      <c r="AHY247" s="27"/>
      <c r="AHZ247" s="27"/>
      <c r="AIA247" s="27"/>
      <c r="AIB247" s="27"/>
      <c r="AIC247" s="27"/>
      <c r="AID247" s="27"/>
      <c r="AIE247" s="27"/>
      <c r="AIF247" s="27"/>
      <c r="AIG247" s="27"/>
      <c r="AIH247" s="27"/>
      <c r="AII247" s="27"/>
      <c r="AIJ247" s="27"/>
      <c r="AIK247" s="27"/>
      <c r="AIL247" s="27"/>
      <c r="AIM247" s="27"/>
      <c r="AIN247" s="27"/>
      <c r="AIO247" s="27"/>
      <c r="AIP247" s="27"/>
      <c r="AIQ247" s="27"/>
      <c r="AIR247" s="27"/>
      <c r="AIS247" s="27"/>
      <c r="AIT247" s="27"/>
      <c r="AIU247" s="27"/>
      <c r="AIV247" s="27"/>
      <c r="AIW247" s="27"/>
      <c r="AIX247" s="27"/>
      <c r="AIY247" s="27"/>
      <c r="AIZ247" s="27"/>
      <c r="AJA247" s="27"/>
      <c r="AJB247" s="27"/>
      <c r="AJC247" s="27"/>
      <c r="AJD247" s="27"/>
      <c r="AJE247" s="27"/>
      <c r="AJF247" s="27"/>
      <c r="AJG247" s="27"/>
      <c r="AJH247" s="27"/>
      <c r="AJI247" s="27"/>
      <c r="AJJ247" s="27"/>
      <c r="AJK247" s="27"/>
      <c r="AJL247" s="27"/>
      <c r="AJM247" s="27"/>
      <c r="AJN247" s="27"/>
      <c r="AJO247" s="27"/>
      <c r="AJP247" s="27"/>
      <c r="AJQ247" s="27"/>
      <c r="AJR247" s="27"/>
      <c r="AJS247" s="27"/>
      <c r="AJT247" s="27"/>
      <c r="AJU247" s="27"/>
      <c r="AJV247" s="27"/>
      <c r="AJW247" s="27"/>
      <c r="AJX247" s="27"/>
      <c r="AJY247" s="27"/>
      <c r="AJZ247" s="27"/>
      <c r="AKA247" s="27"/>
      <c r="AKB247" s="27"/>
      <c r="AKC247" s="27"/>
      <c r="AKD247" s="27"/>
      <c r="AKE247" s="27"/>
      <c r="AKF247" s="27"/>
      <c r="AKG247" s="27"/>
      <c r="AKH247" s="27"/>
      <c r="AKI247" s="27"/>
      <c r="AKJ247" s="27"/>
      <c r="AKK247" s="27"/>
      <c r="AKL247" s="27"/>
      <c r="AKM247" s="27"/>
      <c r="AKN247" s="27"/>
      <c r="AKO247" s="27"/>
      <c r="AKP247" s="27"/>
      <c r="AKQ247" s="27"/>
      <c r="AKR247" s="27"/>
      <c r="AKS247" s="27"/>
      <c r="AKT247" s="27"/>
      <c r="AKU247" s="27"/>
      <c r="AKV247" s="27"/>
      <c r="AKW247" s="27"/>
      <c r="AKX247" s="27"/>
      <c r="AKY247" s="27"/>
      <c r="AKZ247" s="27"/>
      <c r="ALA247" s="27"/>
      <c r="ALB247" s="27"/>
      <c r="ALC247" s="27"/>
      <c r="ALD247" s="27"/>
      <c r="ALE247" s="27"/>
      <c r="ALF247" s="27"/>
      <c r="ALG247" s="27"/>
      <c r="ALH247" s="27"/>
      <c r="ALI247" s="27"/>
      <c r="ALJ247" s="27"/>
      <c r="ALK247" s="27"/>
      <c r="ALL247" s="27"/>
      <c r="ALM247" s="27"/>
      <c r="ALN247" s="27"/>
      <c r="ALO247" s="27"/>
      <c r="ALP247" s="27"/>
      <c r="ALQ247" s="27"/>
      <c r="ALR247" s="27"/>
      <c r="ALS247" s="27"/>
      <c r="ALT247" s="27"/>
      <c r="ALU247" s="27"/>
      <c r="ALV247" s="27"/>
      <c r="ALW247" s="27"/>
      <c r="ALX247" s="27"/>
      <c r="ALY247" s="27"/>
      <c r="ALZ247" s="27"/>
      <c r="AMA247" s="27"/>
      <c r="AMB247" s="27"/>
      <c r="AMC247" s="27"/>
      <c r="AMD247" s="27"/>
      <c r="AME247" s="27"/>
      <c r="AMF247" s="27"/>
      <c r="AMG247" s="27"/>
      <c r="AMH247" s="27"/>
      <c r="AMI247" s="27"/>
      <c r="AMJ247" s="27"/>
      <c r="AMK247" s="27"/>
      <c r="AML247" s="27"/>
      <c r="AMM247" s="27"/>
      <c r="AMN247" s="27"/>
      <c r="AMO247" s="27"/>
      <c r="AMP247" s="27"/>
      <c r="AMQ247" s="27"/>
      <c r="AMR247" s="27"/>
      <c r="AMS247" s="27"/>
      <c r="AMT247" s="27"/>
      <c r="AMU247" s="27"/>
      <c r="AMV247" s="27"/>
      <c r="AMW247" s="27"/>
      <c r="AMX247" s="27"/>
      <c r="AMY247" s="27"/>
      <c r="AMZ247" s="27"/>
      <c r="ANA247" s="27"/>
      <c r="ANB247" s="27"/>
      <c r="ANC247" s="27"/>
      <c r="AND247" s="27"/>
      <c r="ANE247" s="27"/>
      <c r="ANF247" s="27"/>
      <c r="ANG247" s="27"/>
      <c r="ANH247" s="27"/>
      <c r="ANI247" s="27"/>
      <c r="ANJ247" s="27"/>
      <c r="ANK247" s="27"/>
      <c r="ANL247" s="27"/>
      <c r="ANM247" s="27"/>
      <c r="ANN247" s="27"/>
      <c r="ANO247" s="27"/>
      <c r="ANP247" s="27"/>
      <c r="ANQ247" s="27"/>
      <c r="ANR247" s="27"/>
      <c r="ANS247" s="27"/>
      <c r="ANT247" s="27"/>
      <c r="ANU247" s="27"/>
      <c r="ANV247" s="27"/>
      <c r="ANW247" s="27"/>
      <c r="ANX247" s="27"/>
      <c r="ANY247" s="27"/>
      <c r="ANZ247" s="27"/>
      <c r="AOA247" s="27"/>
      <c r="AOB247" s="27"/>
      <c r="AOC247" s="27"/>
      <c r="AOD247" s="27"/>
      <c r="AOE247" s="27"/>
      <c r="AOF247" s="27"/>
      <c r="AOG247" s="27"/>
      <c r="AOH247" s="27"/>
      <c r="AOI247" s="27"/>
      <c r="AOJ247" s="27"/>
      <c r="AOK247" s="27"/>
      <c r="AOL247" s="27"/>
      <c r="AOM247" s="27"/>
      <c r="AON247" s="27"/>
      <c r="AOO247" s="27"/>
      <c r="AOP247" s="27"/>
      <c r="AOQ247" s="27"/>
      <c r="AOR247" s="27"/>
      <c r="AOS247" s="27"/>
      <c r="AOT247" s="27"/>
      <c r="AOU247" s="27"/>
      <c r="AOV247" s="27"/>
      <c r="AOW247" s="27"/>
      <c r="AOX247" s="27"/>
      <c r="AOY247" s="27"/>
      <c r="AOZ247" s="27"/>
      <c r="APA247" s="27"/>
      <c r="APB247" s="27"/>
      <c r="APC247" s="27"/>
      <c r="APD247" s="27"/>
      <c r="APE247" s="27"/>
      <c r="APF247" s="27"/>
      <c r="APG247" s="27"/>
      <c r="APH247" s="27"/>
      <c r="API247" s="27"/>
      <c r="APJ247" s="27"/>
      <c r="APK247" s="27"/>
      <c r="APL247" s="27"/>
      <c r="APM247" s="27"/>
      <c r="APN247" s="27"/>
      <c r="APO247" s="27"/>
      <c r="APP247" s="27"/>
      <c r="APQ247" s="27"/>
      <c r="APR247" s="27"/>
      <c r="APS247" s="27"/>
      <c r="APT247" s="27"/>
      <c r="APU247" s="27"/>
      <c r="APV247" s="27"/>
      <c r="APW247" s="27"/>
      <c r="APX247" s="27"/>
      <c r="APY247" s="27"/>
      <c r="APZ247" s="27"/>
      <c r="AQA247" s="27"/>
      <c r="AQB247" s="27"/>
      <c r="AQC247" s="27"/>
      <c r="AQD247" s="27"/>
      <c r="AQE247" s="27"/>
      <c r="AQF247" s="27"/>
      <c r="AQG247" s="27"/>
      <c r="AQH247" s="27"/>
      <c r="AQI247" s="27"/>
      <c r="AQJ247" s="27"/>
      <c r="AQK247" s="27"/>
      <c r="AQL247" s="27"/>
      <c r="AQM247" s="27"/>
      <c r="AQN247" s="27"/>
      <c r="AQO247" s="27"/>
      <c r="AQP247" s="27"/>
      <c r="AQQ247" s="27"/>
      <c r="AQR247" s="27"/>
      <c r="AQS247" s="27"/>
      <c r="AQT247" s="27"/>
      <c r="AQU247" s="27"/>
      <c r="AQV247" s="27"/>
      <c r="AQW247" s="27"/>
      <c r="AQX247" s="27"/>
      <c r="AQY247" s="27"/>
      <c r="AQZ247" s="27"/>
      <c r="ARA247" s="27"/>
      <c r="ARB247" s="27"/>
      <c r="ARC247" s="27"/>
      <c r="ARD247" s="27"/>
      <c r="ARE247" s="27"/>
      <c r="ARF247" s="27"/>
      <c r="ARG247" s="27"/>
      <c r="ARH247" s="27"/>
      <c r="ARI247" s="27"/>
      <c r="ARJ247" s="27"/>
      <c r="ARK247" s="27"/>
      <c r="ARL247" s="27"/>
      <c r="ARM247" s="27"/>
      <c r="ARN247" s="27"/>
      <c r="ARO247" s="27"/>
      <c r="ARP247" s="27"/>
      <c r="ARQ247" s="27"/>
      <c r="ARR247" s="27"/>
      <c r="ARS247" s="27"/>
      <c r="ART247" s="27"/>
      <c r="ARU247" s="27"/>
      <c r="ARV247" s="27"/>
      <c r="ARW247" s="27"/>
      <c r="ARX247" s="27"/>
      <c r="ARY247" s="27"/>
      <c r="ARZ247" s="27"/>
      <c r="ASA247" s="27"/>
      <c r="ASB247" s="27"/>
      <c r="ASC247" s="27"/>
      <c r="ASD247" s="27"/>
      <c r="ASE247" s="27"/>
      <c r="ASF247" s="27"/>
      <c r="ASG247" s="27"/>
      <c r="ASH247" s="27"/>
      <c r="ASI247" s="27"/>
      <c r="ASJ247" s="27"/>
      <c r="ASK247" s="27"/>
      <c r="ASL247" s="27"/>
      <c r="ASM247" s="27"/>
      <c r="ASN247" s="27"/>
      <c r="ASO247" s="27"/>
      <c r="ASP247" s="27"/>
      <c r="ASQ247" s="27"/>
      <c r="ASR247" s="27"/>
      <c r="ASS247" s="27"/>
      <c r="AST247" s="27"/>
      <c r="ASU247" s="27"/>
      <c r="ASV247" s="27"/>
      <c r="ASW247" s="27"/>
      <c r="ASX247" s="27"/>
      <c r="ASY247" s="27"/>
      <c r="ASZ247" s="27"/>
      <c r="ATA247" s="27"/>
      <c r="ATB247" s="27"/>
      <c r="ATC247" s="27"/>
      <c r="ATD247" s="27"/>
      <c r="ATE247" s="27"/>
      <c r="ATF247" s="27"/>
      <c r="ATG247" s="27"/>
      <c r="ATH247" s="27"/>
      <c r="ATI247" s="27"/>
      <c r="ATJ247" s="27"/>
      <c r="ATK247" s="27"/>
      <c r="ATL247" s="27"/>
      <c r="ATM247" s="27"/>
      <c r="ATN247" s="27"/>
      <c r="ATO247" s="27"/>
      <c r="ATP247" s="27"/>
      <c r="ATQ247" s="27"/>
      <c r="ATR247" s="27"/>
      <c r="ATS247" s="27"/>
      <c r="ATT247" s="27"/>
      <c r="ATU247" s="27"/>
      <c r="ATV247" s="27"/>
      <c r="ATW247" s="27"/>
      <c r="ATX247" s="27"/>
      <c r="ATY247" s="27"/>
      <c r="ATZ247" s="27"/>
      <c r="AUA247" s="27"/>
      <c r="AUB247" s="27"/>
      <c r="AUC247" s="27"/>
      <c r="AUD247" s="27"/>
      <c r="AUE247" s="27"/>
      <c r="AUF247" s="27"/>
      <c r="AUG247" s="27"/>
      <c r="AUH247" s="27"/>
      <c r="AUI247" s="27"/>
      <c r="AUJ247" s="27"/>
      <c r="AUK247" s="27"/>
      <c r="AUL247" s="27"/>
      <c r="AUM247" s="27"/>
      <c r="AUN247" s="27"/>
      <c r="AUO247" s="27"/>
      <c r="AUP247" s="27"/>
      <c r="AUQ247" s="27"/>
      <c r="AUR247" s="27"/>
      <c r="AUS247" s="27"/>
      <c r="AUT247" s="27"/>
      <c r="AUU247" s="27"/>
      <c r="AUV247" s="27"/>
      <c r="AUW247" s="27"/>
      <c r="AUX247" s="27"/>
      <c r="AUY247" s="27"/>
      <c r="AUZ247" s="27"/>
      <c r="AVA247" s="27"/>
      <c r="AVB247" s="27"/>
      <c r="AVC247" s="27"/>
      <c r="AVD247" s="27"/>
      <c r="AVE247" s="27"/>
      <c r="AVF247" s="27"/>
      <c r="AVG247" s="27"/>
      <c r="AVH247" s="27"/>
      <c r="AVI247" s="27"/>
      <c r="AVJ247" s="27"/>
      <c r="AVK247" s="27"/>
      <c r="AVL247" s="27"/>
      <c r="AVM247" s="27"/>
      <c r="AVN247" s="27"/>
      <c r="AVO247" s="27"/>
      <c r="AVP247" s="27"/>
      <c r="AVQ247" s="27"/>
      <c r="AVR247" s="27"/>
      <c r="AVS247" s="27"/>
      <c r="AVT247" s="27"/>
      <c r="AVU247" s="27"/>
      <c r="AVV247" s="27"/>
      <c r="AVW247" s="27"/>
      <c r="AVX247" s="27"/>
      <c r="AVY247" s="27"/>
      <c r="AVZ247" s="27"/>
      <c r="AWA247" s="27"/>
      <c r="AWB247" s="27"/>
      <c r="AWC247" s="27"/>
      <c r="AWD247" s="27"/>
      <c r="AWE247" s="27"/>
      <c r="AWF247" s="27"/>
      <c r="AWG247" s="27"/>
      <c r="AWH247" s="27"/>
      <c r="AWI247" s="27"/>
      <c r="AWJ247" s="27"/>
      <c r="AWK247" s="27"/>
      <c r="AWL247" s="27"/>
      <c r="AWM247" s="27"/>
      <c r="AWN247" s="27"/>
      <c r="AWO247" s="27"/>
      <c r="AWP247" s="27"/>
      <c r="AWQ247" s="27"/>
      <c r="AWR247" s="27"/>
      <c r="AWS247" s="27"/>
      <c r="AWT247" s="27"/>
      <c r="AWU247" s="27"/>
      <c r="AWV247" s="27"/>
      <c r="AWW247" s="27"/>
      <c r="AWX247" s="27"/>
      <c r="AWY247" s="27"/>
      <c r="AWZ247" s="27"/>
      <c r="AXA247" s="27"/>
      <c r="AXB247" s="27"/>
      <c r="AXC247" s="27"/>
      <c r="AXD247" s="27"/>
      <c r="AXE247" s="27"/>
      <c r="AXF247" s="27"/>
      <c r="AXG247" s="27"/>
      <c r="AXH247" s="27"/>
      <c r="AXI247" s="27"/>
      <c r="AXJ247" s="27"/>
      <c r="AXK247" s="27"/>
      <c r="AXL247" s="27"/>
      <c r="AXM247" s="27"/>
      <c r="AXN247" s="27"/>
      <c r="AXO247" s="27"/>
      <c r="AXP247" s="27"/>
      <c r="AXQ247" s="27"/>
      <c r="AXR247" s="27"/>
      <c r="AXS247" s="27"/>
      <c r="AXT247" s="27"/>
      <c r="AXU247" s="27"/>
      <c r="AXV247" s="27"/>
      <c r="AXW247" s="27"/>
      <c r="AXX247" s="27"/>
      <c r="AXY247" s="27"/>
      <c r="AXZ247" s="27"/>
      <c r="AYA247" s="27"/>
      <c r="AYB247" s="27"/>
      <c r="AYC247" s="27"/>
      <c r="AYD247" s="27"/>
      <c r="AYE247" s="27"/>
      <c r="AYF247" s="27"/>
      <c r="AYG247" s="27"/>
      <c r="AYH247" s="27"/>
      <c r="AYI247" s="27"/>
      <c r="AYJ247" s="27"/>
      <c r="AYK247" s="27"/>
      <c r="AYL247" s="27"/>
      <c r="AYM247" s="27"/>
      <c r="AYN247" s="27"/>
      <c r="AYO247" s="27"/>
      <c r="AYP247" s="27"/>
      <c r="AYQ247" s="27"/>
      <c r="AYR247" s="27"/>
      <c r="AYS247" s="27"/>
      <c r="AYT247" s="27"/>
      <c r="AYU247" s="27"/>
      <c r="AYV247" s="27"/>
      <c r="AYW247" s="27"/>
      <c r="AYX247" s="27"/>
      <c r="AYY247" s="27"/>
      <c r="AYZ247" s="27"/>
      <c r="AZA247" s="27"/>
      <c r="AZB247" s="27"/>
      <c r="AZC247" s="27"/>
      <c r="AZD247" s="27"/>
      <c r="AZE247" s="27"/>
      <c r="AZF247" s="27"/>
      <c r="AZG247" s="27"/>
      <c r="AZH247" s="27"/>
      <c r="AZI247" s="27"/>
      <c r="AZJ247" s="27"/>
      <c r="AZK247" s="27"/>
      <c r="AZL247" s="27"/>
      <c r="AZM247" s="27"/>
      <c r="AZN247" s="27"/>
      <c r="AZO247" s="27"/>
      <c r="AZP247" s="27"/>
      <c r="AZQ247" s="27"/>
      <c r="AZR247" s="27"/>
      <c r="AZS247" s="27"/>
      <c r="AZT247" s="27"/>
      <c r="AZU247" s="27"/>
      <c r="AZV247" s="27"/>
      <c r="AZW247" s="27"/>
      <c r="AZX247" s="27"/>
      <c r="AZY247" s="27"/>
      <c r="AZZ247" s="27"/>
      <c r="BAA247" s="27"/>
      <c r="BAB247" s="27"/>
      <c r="BAC247" s="27"/>
      <c r="BAD247" s="27"/>
      <c r="BAE247" s="27"/>
      <c r="BAF247" s="27"/>
      <c r="BAG247" s="27"/>
      <c r="BAH247" s="27"/>
      <c r="BAI247" s="27"/>
      <c r="BAJ247" s="27"/>
      <c r="BAK247" s="27"/>
      <c r="BAL247" s="27"/>
      <c r="BAM247" s="27"/>
      <c r="BAN247" s="27"/>
      <c r="BAO247" s="27"/>
      <c r="BAP247" s="27"/>
      <c r="BAQ247" s="27"/>
      <c r="BAR247" s="27"/>
      <c r="BAS247" s="27"/>
      <c r="BAT247" s="27"/>
      <c r="BAU247" s="27"/>
      <c r="BAV247" s="27"/>
      <c r="BAW247" s="27"/>
      <c r="BAX247" s="27"/>
      <c r="BAY247" s="27"/>
      <c r="BAZ247" s="27"/>
      <c r="BBA247" s="27"/>
      <c r="BBB247" s="27"/>
      <c r="BBC247" s="27"/>
      <c r="BBD247" s="27"/>
      <c r="BBE247" s="27"/>
      <c r="BBF247" s="27"/>
      <c r="BBG247" s="27"/>
      <c r="BBH247" s="27"/>
      <c r="BBI247" s="27"/>
      <c r="BBJ247" s="27"/>
      <c r="BBK247" s="27"/>
      <c r="BBL247" s="27"/>
      <c r="BBM247" s="27"/>
      <c r="BBN247" s="27"/>
      <c r="BBO247" s="27"/>
      <c r="BBP247" s="27"/>
      <c r="BBQ247" s="27"/>
      <c r="BBR247" s="27"/>
      <c r="BBS247" s="27"/>
      <c r="BBT247" s="27"/>
      <c r="BBU247" s="27"/>
      <c r="BBV247" s="27"/>
      <c r="BBW247" s="27"/>
      <c r="BBX247" s="27"/>
      <c r="BBY247" s="27"/>
      <c r="BBZ247" s="27"/>
      <c r="BCA247" s="27"/>
      <c r="BCB247" s="27"/>
      <c r="BCC247" s="27"/>
      <c r="BCD247" s="27"/>
      <c r="BCE247" s="27"/>
      <c r="BCF247" s="27"/>
      <c r="BCG247" s="27"/>
      <c r="BCH247" s="27"/>
      <c r="BCI247" s="27"/>
      <c r="BCJ247" s="27"/>
      <c r="BCK247" s="27"/>
      <c r="BCL247" s="27"/>
      <c r="BCM247" s="27"/>
      <c r="BCN247" s="27"/>
      <c r="BCO247" s="27"/>
      <c r="BCP247" s="27"/>
      <c r="BCQ247" s="27"/>
      <c r="BCR247" s="27"/>
      <c r="BCS247" s="27"/>
      <c r="BCT247" s="27"/>
      <c r="BCU247" s="27"/>
      <c r="BCV247" s="27"/>
      <c r="BCW247" s="27"/>
      <c r="BCX247" s="27"/>
      <c r="BCY247" s="27"/>
      <c r="BCZ247" s="27"/>
      <c r="BDA247" s="27"/>
      <c r="BDB247" s="27"/>
      <c r="BDC247" s="27"/>
      <c r="BDD247" s="27"/>
      <c r="BDE247" s="27"/>
      <c r="BDF247" s="27"/>
      <c r="BDG247" s="27"/>
      <c r="BDH247" s="27"/>
      <c r="BDI247" s="27"/>
      <c r="BDJ247" s="27"/>
      <c r="BDK247" s="27"/>
      <c r="BDL247" s="27"/>
      <c r="BDM247" s="27"/>
      <c r="BDN247" s="27"/>
      <c r="BDO247" s="27"/>
      <c r="BDP247" s="27"/>
      <c r="BDQ247" s="27"/>
      <c r="BDR247" s="27"/>
      <c r="BDS247" s="27"/>
      <c r="BDT247" s="27"/>
      <c r="BDU247" s="27"/>
      <c r="BDV247" s="27"/>
      <c r="BDW247" s="27"/>
      <c r="BDX247" s="27"/>
      <c r="BDY247" s="27"/>
      <c r="BDZ247" s="27"/>
      <c r="BEA247" s="27"/>
      <c r="BEB247" s="27"/>
      <c r="BEC247" s="27"/>
      <c r="BED247" s="27"/>
      <c r="BEE247" s="27"/>
      <c r="BEF247" s="27"/>
      <c r="BEG247" s="27"/>
      <c r="BEH247" s="27"/>
      <c r="BEI247" s="27"/>
      <c r="BEJ247" s="27"/>
      <c r="BEK247" s="27"/>
      <c r="BEL247" s="27"/>
      <c r="BEM247" s="27"/>
      <c r="BEN247" s="27"/>
      <c r="BEO247" s="27"/>
      <c r="BEP247" s="27"/>
      <c r="BEQ247" s="27"/>
      <c r="BER247" s="27"/>
      <c r="BES247" s="27"/>
      <c r="BET247" s="27"/>
      <c r="BEU247" s="27"/>
      <c r="BEV247" s="27"/>
      <c r="BEW247" s="27"/>
      <c r="BEX247" s="27"/>
      <c r="BEY247" s="27"/>
      <c r="BEZ247" s="27"/>
      <c r="BFA247" s="27"/>
      <c r="BFB247" s="27"/>
      <c r="BFC247" s="27"/>
      <c r="BFD247" s="27"/>
      <c r="BFE247" s="27"/>
      <c r="BFF247" s="27"/>
      <c r="BFG247" s="27"/>
      <c r="BFH247" s="27"/>
      <c r="BFI247" s="27"/>
      <c r="BFJ247" s="27"/>
      <c r="BFK247" s="27"/>
      <c r="BFL247" s="27"/>
      <c r="BFM247" s="27"/>
      <c r="BFN247" s="27"/>
      <c r="BFO247" s="27"/>
      <c r="BFP247" s="27"/>
      <c r="BFQ247" s="27"/>
      <c r="BFR247" s="27"/>
      <c r="BFS247" s="27"/>
      <c r="BFT247" s="27"/>
      <c r="BFU247" s="27"/>
      <c r="BFV247" s="27"/>
      <c r="BFW247" s="27"/>
      <c r="BFX247" s="27"/>
      <c r="BFY247" s="27"/>
      <c r="BFZ247" s="27"/>
      <c r="BGA247" s="27"/>
      <c r="BGB247" s="27"/>
      <c r="BGC247" s="27"/>
      <c r="BGD247" s="27"/>
      <c r="BGE247" s="27"/>
      <c r="BGF247" s="27"/>
      <c r="BGG247" s="27"/>
      <c r="BGH247" s="27"/>
      <c r="BGI247" s="27"/>
      <c r="BGJ247" s="27"/>
      <c r="BGK247" s="27"/>
      <c r="BGL247" s="27"/>
      <c r="BGM247" s="27"/>
      <c r="BGN247" s="27"/>
      <c r="BGO247" s="27"/>
      <c r="BGP247" s="27"/>
      <c r="BGQ247" s="27"/>
      <c r="BGR247" s="27"/>
    </row>
    <row r="248" spans="1:1552" customFormat="1" ht="15.75" customHeight="1" x14ac:dyDescent="0.25">
      <c r="A248" s="141"/>
      <c r="B248" s="130" t="s">
        <v>67</v>
      </c>
      <c r="C248" s="131">
        <v>2019</v>
      </c>
      <c r="D248" s="91" t="s">
        <v>13</v>
      </c>
      <c r="E248" s="92"/>
      <c r="F248" s="91" t="s">
        <v>12</v>
      </c>
      <c r="G248" s="92"/>
      <c r="H248" s="91" t="s">
        <v>12</v>
      </c>
      <c r="I248" s="92"/>
      <c r="J248" s="91" t="s">
        <v>12</v>
      </c>
      <c r="K248" s="92"/>
      <c r="L248" s="91" t="s">
        <v>12</v>
      </c>
      <c r="M248" s="91"/>
      <c r="N248" s="91" t="s">
        <v>12</v>
      </c>
      <c r="O248" s="92"/>
      <c r="P248" s="91" t="s">
        <v>12</v>
      </c>
      <c r="Q248" s="92"/>
      <c r="R248" s="91" t="s">
        <v>12</v>
      </c>
      <c r="S248" s="92"/>
      <c r="T248" s="91" t="s">
        <v>12</v>
      </c>
      <c r="U248" s="92"/>
      <c r="V248" s="91" t="s">
        <v>12</v>
      </c>
      <c r="W248" s="92"/>
      <c r="X248" s="91" t="s">
        <v>12</v>
      </c>
      <c r="Y248" s="92"/>
      <c r="Z248" s="91" t="s">
        <v>12</v>
      </c>
      <c r="AA248" s="92"/>
      <c r="AB248" s="91" t="s">
        <v>12</v>
      </c>
      <c r="AC248" s="92"/>
      <c r="AD248" s="91" t="s">
        <v>12</v>
      </c>
      <c r="AE248" s="92"/>
      <c r="AF248" s="91" t="s">
        <v>12</v>
      </c>
      <c r="AG248" s="91"/>
      <c r="AH248" s="91" t="s">
        <v>12</v>
      </c>
      <c r="AI248" s="92"/>
      <c r="AJ248" s="91">
        <v>33</v>
      </c>
      <c r="AK248" s="92"/>
      <c r="AL248" s="91" t="s">
        <v>12</v>
      </c>
      <c r="AM248" s="92"/>
      <c r="AN248" s="91" t="s">
        <v>12</v>
      </c>
      <c r="AO248" s="92"/>
      <c r="AP248" s="91" t="s">
        <v>12</v>
      </c>
      <c r="AQ248" s="91"/>
      <c r="AR248" s="91" t="s">
        <v>12</v>
      </c>
      <c r="AS248" s="92"/>
      <c r="AT248" s="91" t="s">
        <v>12</v>
      </c>
      <c r="AU248" s="92"/>
      <c r="AV248" s="91" t="s">
        <v>12</v>
      </c>
      <c r="AW248" s="92"/>
      <c r="AX248" s="91" t="s">
        <v>12</v>
      </c>
      <c r="AY248" s="92"/>
      <c r="AZ248" s="91" t="s">
        <v>12</v>
      </c>
      <c r="BA248" s="92"/>
      <c r="BB248" s="91" t="s">
        <v>12</v>
      </c>
      <c r="BC248" s="92"/>
      <c r="BD248" s="91" t="s">
        <v>12</v>
      </c>
      <c r="BE248" s="2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c r="GN248" s="12"/>
      <c r="GO248" s="12"/>
      <c r="GP248" s="12"/>
      <c r="GQ248" s="12"/>
      <c r="GR248" s="12"/>
      <c r="GS248" s="12"/>
      <c r="GT248" s="12"/>
      <c r="GU248" s="12"/>
      <c r="GV248" s="12"/>
      <c r="GW248" s="12"/>
      <c r="GX248" s="12"/>
      <c r="GY248" s="12"/>
      <c r="GZ248" s="12"/>
      <c r="HA248" s="12"/>
      <c r="HB248" s="12"/>
      <c r="HC248" s="12"/>
      <c r="HD248" s="12"/>
      <c r="HE248" s="12"/>
      <c r="HF248" s="12"/>
      <c r="HG248" s="12"/>
      <c r="HH248" s="12"/>
      <c r="HI248" s="12"/>
      <c r="HJ248" s="12"/>
      <c r="HK248" s="12"/>
      <c r="HL248" s="12"/>
      <c r="HM248" s="12"/>
      <c r="HN248" s="12"/>
      <c r="HO248" s="12"/>
      <c r="HP248" s="12"/>
      <c r="HQ248" s="12"/>
      <c r="HR248" s="12"/>
      <c r="HS248" s="12"/>
      <c r="HT248" s="12"/>
      <c r="HU248" s="12"/>
      <c r="HV248" s="12"/>
      <c r="HW248" s="12"/>
      <c r="HX248" s="12"/>
      <c r="HY248" s="12"/>
      <c r="HZ248" s="12"/>
      <c r="IA248" s="12"/>
      <c r="IB248" s="12"/>
      <c r="IC248" s="12"/>
      <c r="ID248" s="12"/>
      <c r="IE248" s="12"/>
      <c r="IF248" s="12"/>
      <c r="IG248" s="12"/>
      <c r="IH248" s="12"/>
      <c r="II248" s="12"/>
      <c r="IJ248" s="12"/>
      <c r="IK248" s="12"/>
      <c r="IL248" s="12"/>
      <c r="IM248" s="12"/>
      <c r="IN248" s="12"/>
      <c r="IO248" s="12"/>
      <c r="IP248" s="12"/>
      <c r="IQ248" s="12"/>
      <c r="IR248" s="12"/>
      <c r="IS248" s="12"/>
      <c r="IT248" s="12"/>
      <c r="IU248" s="12"/>
      <c r="IV248" s="12"/>
      <c r="IW248" s="12"/>
      <c r="IX248" s="12"/>
      <c r="IY248" s="12"/>
      <c r="IZ248" s="12"/>
      <c r="JA248" s="12"/>
      <c r="JB248" s="12"/>
      <c r="JC248" s="12"/>
      <c r="JD248" s="12"/>
      <c r="JE248" s="12"/>
      <c r="JF248" s="12"/>
      <c r="JG248" s="12"/>
      <c r="JH248" s="12"/>
      <c r="JI248" s="12"/>
      <c r="JJ248" s="12"/>
      <c r="JK248" s="12"/>
      <c r="JL248" s="12"/>
      <c r="JM248" s="12"/>
      <c r="JN248" s="12"/>
      <c r="JO248" s="12"/>
      <c r="JP248" s="12"/>
      <c r="JQ248" s="12"/>
      <c r="JR248" s="12"/>
      <c r="JS248" s="12"/>
      <c r="JT248" s="12"/>
      <c r="JU248" s="12"/>
      <c r="JV248" s="12"/>
      <c r="JW248" s="12"/>
      <c r="JX248" s="12"/>
      <c r="JY248" s="12"/>
      <c r="JZ248" s="12"/>
      <c r="KA248" s="12"/>
      <c r="KB248" s="12"/>
      <c r="KC248" s="12"/>
      <c r="KD248" s="12"/>
      <c r="KE248" s="12"/>
      <c r="KF248" s="12"/>
      <c r="KG248" s="12"/>
      <c r="KH248" s="12"/>
      <c r="KI248" s="12"/>
      <c r="KJ248" s="12"/>
      <c r="KK248" s="12"/>
      <c r="KL248" s="12"/>
      <c r="KM248" s="12"/>
      <c r="KN248" s="12"/>
      <c r="KO248" s="12"/>
      <c r="KP248" s="12"/>
      <c r="KQ248" s="12"/>
      <c r="KR248" s="12"/>
      <c r="KS248" s="12"/>
      <c r="KT248" s="12"/>
      <c r="KU248" s="12"/>
      <c r="KV248" s="12"/>
      <c r="KW248" s="12"/>
      <c r="KX248" s="12"/>
      <c r="KY248" s="12"/>
      <c r="KZ248" s="12"/>
      <c r="LA248" s="12"/>
      <c r="LB248" s="12"/>
      <c r="LC248" s="12"/>
      <c r="LD248" s="12"/>
      <c r="LE248" s="12"/>
      <c r="LF248" s="12"/>
      <c r="LG248" s="12"/>
      <c r="LH248" s="12"/>
      <c r="LI248" s="12"/>
      <c r="LJ248" s="12"/>
      <c r="LK248" s="12"/>
      <c r="LL248" s="12"/>
      <c r="LM248" s="12"/>
      <c r="LN248" s="12"/>
      <c r="LO248" s="12"/>
      <c r="LP248" s="12"/>
      <c r="LQ248" s="12"/>
      <c r="LR248" s="12"/>
      <c r="LS248" s="12"/>
      <c r="LT248" s="12"/>
      <c r="LU248" s="12"/>
      <c r="LV248" s="12"/>
      <c r="LW248" s="12"/>
      <c r="LX248" s="12"/>
      <c r="LY248" s="12"/>
      <c r="LZ248" s="12"/>
      <c r="MA248" s="12"/>
      <c r="MB248" s="12"/>
      <c r="MC248" s="12"/>
      <c r="MD248" s="12"/>
      <c r="ME248" s="12"/>
      <c r="MF248" s="12"/>
      <c r="MG248" s="12"/>
      <c r="MH248" s="12"/>
      <c r="MI248" s="12"/>
      <c r="MJ248" s="12"/>
      <c r="MK248" s="12"/>
      <c r="ML248" s="12"/>
      <c r="MM248" s="12"/>
      <c r="MN248" s="12"/>
      <c r="MO248" s="12"/>
      <c r="MP248" s="12"/>
      <c r="MQ248" s="12"/>
      <c r="MR248" s="12"/>
      <c r="MS248" s="12"/>
      <c r="MT248" s="12"/>
      <c r="MU248" s="12"/>
      <c r="MV248" s="12"/>
      <c r="MW248" s="12"/>
      <c r="MX248" s="12"/>
      <c r="MY248" s="12"/>
      <c r="MZ248" s="12"/>
      <c r="NA248" s="12"/>
      <c r="NB248" s="12"/>
      <c r="NC248" s="12"/>
      <c r="ND248" s="12"/>
      <c r="NE248" s="12"/>
      <c r="NF248" s="12"/>
      <c r="NG248" s="12"/>
      <c r="NH248" s="12"/>
      <c r="NI248" s="12"/>
      <c r="NJ248" s="12"/>
      <c r="NK248" s="12"/>
      <c r="NL248" s="12"/>
      <c r="NM248" s="12"/>
      <c r="NN248" s="12"/>
      <c r="NO248" s="12"/>
      <c r="NP248" s="12"/>
      <c r="NQ248" s="12"/>
      <c r="NR248" s="12"/>
      <c r="NS248" s="12"/>
      <c r="NT248" s="12"/>
      <c r="NU248" s="12"/>
      <c r="NV248" s="12"/>
      <c r="NW248" s="12"/>
      <c r="NX248" s="12"/>
      <c r="NY248" s="12"/>
      <c r="NZ248" s="12"/>
      <c r="OA248" s="12"/>
      <c r="OB248" s="12"/>
      <c r="OC248" s="12"/>
      <c r="OD248" s="12"/>
      <c r="OE248" s="12"/>
      <c r="OF248" s="12"/>
      <c r="OG248" s="12"/>
      <c r="OH248" s="12"/>
      <c r="OI248" s="12"/>
      <c r="OJ248" s="12"/>
      <c r="OK248" s="12"/>
      <c r="OL248" s="12"/>
      <c r="OM248" s="12"/>
      <c r="ON248" s="12"/>
      <c r="OO248" s="12"/>
      <c r="OP248" s="12"/>
      <c r="OQ248" s="12"/>
      <c r="OR248" s="12"/>
      <c r="OS248" s="12"/>
      <c r="OT248" s="12"/>
      <c r="OU248" s="12"/>
      <c r="OV248" s="12"/>
      <c r="OW248" s="12"/>
      <c r="OX248" s="12"/>
      <c r="OY248" s="12"/>
      <c r="OZ248" s="12"/>
      <c r="PA248" s="12"/>
      <c r="PB248" s="12"/>
      <c r="PC248" s="12"/>
      <c r="PD248" s="12"/>
      <c r="PE248" s="12"/>
      <c r="PF248" s="12"/>
      <c r="PG248" s="12"/>
      <c r="PH248" s="12"/>
      <c r="PI248" s="12"/>
      <c r="PJ248" s="12"/>
      <c r="PK248" s="12"/>
      <c r="PL248" s="12"/>
      <c r="PM248" s="12"/>
      <c r="PN248" s="12"/>
      <c r="PO248" s="12"/>
      <c r="PP248" s="12"/>
      <c r="PQ248" s="12"/>
      <c r="PR248" s="12"/>
      <c r="PS248" s="12"/>
      <c r="PT248" s="12"/>
      <c r="PU248" s="12"/>
      <c r="PV248" s="12"/>
      <c r="PW248" s="12"/>
      <c r="PX248" s="12"/>
      <c r="PY248" s="12"/>
      <c r="PZ248" s="12"/>
      <c r="QA248" s="12"/>
      <c r="QB248" s="12"/>
      <c r="QC248" s="12"/>
      <c r="QD248" s="12"/>
      <c r="QE248" s="12"/>
      <c r="QF248" s="12"/>
      <c r="QG248" s="12"/>
      <c r="QH248" s="12"/>
      <c r="QI248" s="12"/>
      <c r="QJ248" s="12"/>
      <c r="QK248" s="12"/>
      <c r="QL248" s="12"/>
      <c r="QM248" s="12"/>
      <c r="QN248" s="12"/>
      <c r="QO248" s="12"/>
      <c r="QP248" s="12"/>
      <c r="QQ248" s="12"/>
      <c r="QR248" s="12"/>
      <c r="QS248" s="12"/>
      <c r="QT248" s="12"/>
      <c r="QU248" s="12"/>
      <c r="QV248" s="12"/>
      <c r="QW248" s="12"/>
      <c r="QX248" s="12"/>
      <c r="QY248" s="12"/>
      <c r="QZ248" s="12"/>
      <c r="RA248" s="12"/>
      <c r="RB248" s="12"/>
      <c r="RC248" s="12"/>
      <c r="RD248" s="12"/>
      <c r="RE248" s="12"/>
      <c r="RF248" s="12"/>
      <c r="RG248" s="12"/>
      <c r="RH248" s="12"/>
      <c r="RI248" s="12"/>
      <c r="RJ248" s="12"/>
      <c r="RK248" s="12"/>
      <c r="RL248" s="12"/>
      <c r="RM248" s="12"/>
      <c r="RN248" s="12"/>
      <c r="RO248" s="12"/>
      <c r="RP248" s="12"/>
      <c r="RQ248" s="12"/>
      <c r="RR248" s="12"/>
      <c r="RS248" s="12"/>
      <c r="RT248" s="12"/>
      <c r="RU248" s="12"/>
      <c r="RV248" s="12"/>
      <c r="RW248" s="12"/>
      <c r="RX248" s="12"/>
      <c r="RY248" s="12"/>
      <c r="RZ248" s="12"/>
      <c r="SA248" s="12"/>
      <c r="SB248" s="12"/>
      <c r="SC248" s="12"/>
      <c r="SD248" s="12"/>
      <c r="SE248" s="12"/>
      <c r="SF248" s="12"/>
      <c r="SG248" s="12"/>
      <c r="SH248" s="12"/>
      <c r="SI248" s="12"/>
      <c r="SJ248" s="12"/>
      <c r="SK248" s="12"/>
      <c r="SL248" s="12"/>
      <c r="SM248" s="12"/>
      <c r="SN248" s="12"/>
      <c r="SO248" s="12"/>
      <c r="SP248" s="12"/>
      <c r="SQ248" s="12"/>
      <c r="SR248" s="12"/>
      <c r="SS248" s="12"/>
      <c r="ST248" s="12"/>
      <c r="SU248" s="12"/>
      <c r="SV248" s="12"/>
      <c r="SW248" s="12"/>
      <c r="SX248" s="12"/>
      <c r="SY248" s="12"/>
      <c r="SZ248" s="12"/>
      <c r="TA248" s="12"/>
      <c r="TB248" s="12"/>
      <c r="TC248" s="12"/>
      <c r="TD248" s="12"/>
      <c r="TE248" s="12"/>
      <c r="TF248" s="12"/>
      <c r="TG248" s="12"/>
      <c r="TH248" s="12"/>
      <c r="TI248" s="12"/>
      <c r="TJ248" s="12"/>
      <c r="TK248" s="12"/>
      <c r="TL248" s="12"/>
      <c r="TM248" s="12"/>
      <c r="TN248" s="12"/>
      <c r="TO248" s="12"/>
      <c r="TP248" s="12"/>
      <c r="TQ248" s="12"/>
      <c r="TR248" s="12"/>
      <c r="TS248" s="12"/>
      <c r="TT248" s="12"/>
      <c r="TU248" s="12"/>
      <c r="TV248" s="12"/>
      <c r="TW248" s="12"/>
      <c r="TX248" s="12"/>
      <c r="TY248" s="12"/>
      <c r="TZ248" s="12"/>
      <c r="UA248" s="12"/>
      <c r="UB248" s="12"/>
      <c r="UC248" s="12"/>
      <c r="UD248" s="12"/>
      <c r="UE248" s="12"/>
      <c r="UF248" s="12"/>
      <c r="UG248" s="12"/>
      <c r="UH248" s="12"/>
      <c r="UI248" s="12"/>
      <c r="UJ248" s="12"/>
      <c r="UK248" s="12"/>
      <c r="UL248" s="12"/>
      <c r="UM248" s="12"/>
      <c r="UN248" s="12"/>
      <c r="UO248" s="12"/>
      <c r="UP248" s="12"/>
      <c r="UQ248" s="12"/>
      <c r="UR248" s="12"/>
      <c r="US248" s="12"/>
      <c r="UT248" s="12"/>
      <c r="UU248" s="12"/>
      <c r="UV248" s="12"/>
      <c r="UW248" s="12"/>
      <c r="UX248" s="12"/>
      <c r="UY248" s="12"/>
      <c r="UZ248" s="12"/>
      <c r="VA248" s="12"/>
      <c r="VB248" s="12"/>
      <c r="VC248" s="12"/>
      <c r="VD248" s="12"/>
      <c r="VE248" s="12"/>
      <c r="VF248" s="12"/>
      <c r="VG248" s="12"/>
      <c r="VH248" s="12"/>
      <c r="VI248" s="12"/>
      <c r="VJ248" s="12"/>
      <c r="VK248" s="12"/>
      <c r="VL248" s="12"/>
      <c r="VM248" s="12"/>
      <c r="VN248" s="12"/>
      <c r="VO248" s="12"/>
      <c r="VP248" s="12"/>
      <c r="VQ248" s="12"/>
      <c r="VR248" s="12"/>
      <c r="VS248" s="12"/>
      <c r="VT248" s="12"/>
      <c r="VU248" s="12"/>
      <c r="VV248" s="12"/>
      <c r="VW248" s="12"/>
      <c r="VX248" s="12"/>
      <c r="VY248" s="12"/>
      <c r="VZ248" s="12"/>
      <c r="WA248" s="12"/>
      <c r="WB248" s="12"/>
      <c r="WC248" s="12"/>
      <c r="WD248" s="12"/>
      <c r="WE248" s="12"/>
      <c r="WF248" s="12"/>
      <c r="WG248" s="12"/>
      <c r="WH248" s="12"/>
      <c r="WI248" s="12"/>
      <c r="WJ248" s="12"/>
      <c r="WK248" s="12"/>
      <c r="WL248" s="12"/>
      <c r="WM248" s="12"/>
      <c r="WN248" s="12"/>
      <c r="WO248" s="12"/>
      <c r="WP248" s="12"/>
      <c r="WQ248" s="12"/>
      <c r="WR248" s="12"/>
      <c r="WS248" s="12"/>
      <c r="WT248" s="12"/>
      <c r="WU248" s="12"/>
      <c r="WV248" s="12"/>
      <c r="WW248" s="12"/>
      <c r="WX248" s="12"/>
      <c r="WY248" s="12"/>
      <c r="WZ248" s="12"/>
      <c r="XA248" s="12"/>
      <c r="XB248" s="12"/>
      <c r="XC248" s="12"/>
      <c r="XD248" s="12"/>
      <c r="XE248" s="12"/>
      <c r="XF248" s="12"/>
      <c r="XG248" s="12"/>
      <c r="XH248" s="12"/>
      <c r="XI248" s="12"/>
      <c r="XJ248" s="12"/>
      <c r="XK248" s="12"/>
      <c r="XL248" s="12"/>
      <c r="XM248" s="12"/>
      <c r="XN248" s="12"/>
      <c r="XO248" s="12"/>
      <c r="XP248" s="12"/>
      <c r="XQ248" s="12"/>
      <c r="XR248" s="12"/>
      <c r="XS248" s="12"/>
      <c r="XT248" s="12"/>
      <c r="XU248" s="12"/>
      <c r="XV248" s="12"/>
      <c r="XW248" s="12"/>
      <c r="XX248" s="12"/>
      <c r="XY248" s="12"/>
      <c r="XZ248" s="12"/>
      <c r="YA248" s="12"/>
      <c r="YB248" s="12"/>
      <c r="YC248" s="12"/>
      <c r="YD248" s="12"/>
      <c r="YE248" s="12"/>
      <c r="YF248" s="12"/>
      <c r="YG248" s="12"/>
      <c r="YH248" s="12"/>
      <c r="YI248" s="12"/>
      <c r="YJ248" s="12"/>
      <c r="YK248" s="12"/>
      <c r="YL248" s="12"/>
      <c r="YM248" s="12"/>
      <c r="YN248" s="12"/>
      <c r="YO248" s="12"/>
      <c r="YP248" s="12"/>
      <c r="YQ248" s="12"/>
      <c r="YR248" s="12"/>
      <c r="YS248" s="12"/>
      <c r="YT248" s="12"/>
      <c r="YU248" s="12"/>
      <c r="YV248" s="12"/>
      <c r="YW248" s="12"/>
      <c r="YX248" s="12"/>
      <c r="YY248" s="12"/>
      <c r="YZ248" s="12"/>
      <c r="ZA248" s="12"/>
      <c r="ZB248" s="12"/>
      <c r="ZC248" s="12"/>
      <c r="ZD248" s="12"/>
      <c r="ZE248" s="12"/>
      <c r="ZF248" s="12"/>
      <c r="ZG248" s="12"/>
      <c r="ZH248" s="12"/>
      <c r="ZI248" s="12"/>
      <c r="ZJ248" s="12"/>
      <c r="ZK248" s="12"/>
      <c r="ZL248" s="12"/>
      <c r="ZM248" s="12"/>
      <c r="ZN248" s="12"/>
      <c r="ZO248" s="12"/>
      <c r="ZP248" s="12"/>
      <c r="ZQ248" s="12"/>
      <c r="ZR248" s="12"/>
      <c r="ZS248" s="12"/>
      <c r="ZT248" s="12"/>
      <c r="ZU248" s="12"/>
      <c r="ZV248" s="12"/>
      <c r="ZW248" s="12"/>
      <c r="ZX248" s="12"/>
      <c r="ZY248" s="12"/>
      <c r="ZZ248" s="12"/>
      <c r="AAA248" s="12"/>
      <c r="AAB248" s="12"/>
      <c r="AAC248" s="12"/>
      <c r="AAD248" s="12"/>
      <c r="AAE248" s="12"/>
      <c r="AAF248" s="12"/>
      <c r="AAG248" s="12"/>
      <c r="AAH248" s="12"/>
      <c r="AAI248" s="12"/>
      <c r="AAJ248" s="12"/>
      <c r="AAK248" s="12"/>
      <c r="AAL248" s="12"/>
      <c r="AAM248" s="12"/>
      <c r="AAN248" s="12"/>
      <c r="AAO248" s="12"/>
      <c r="AAP248" s="12"/>
      <c r="AAQ248" s="12"/>
      <c r="AAR248" s="12"/>
      <c r="AAS248" s="12"/>
      <c r="AAT248" s="12"/>
      <c r="AAU248" s="12"/>
      <c r="AAV248" s="12"/>
      <c r="AAW248" s="12"/>
      <c r="AAX248" s="12"/>
      <c r="AAY248" s="12"/>
      <c r="AAZ248" s="12"/>
      <c r="ABA248" s="12"/>
      <c r="ABB248" s="12"/>
      <c r="ABC248" s="12"/>
      <c r="ABD248" s="12"/>
      <c r="ABE248" s="12"/>
      <c r="ABF248" s="12"/>
      <c r="ABG248" s="12"/>
      <c r="ABH248" s="12"/>
      <c r="ABI248" s="12"/>
      <c r="ABJ248" s="12"/>
      <c r="ABK248" s="12"/>
      <c r="ABL248" s="12"/>
      <c r="ABM248" s="12"/>
      <c r="ABN248" s="12"/>
      <c r="ABO248" s="12"/>
      <c r="ABP248" s="12"/>
      <c r="ABQ248" s="12"/>
      <c r="ABR248" s="12"/>
      <c r="ABS248" s="12"/>
      <c r="ABT248" s="12"/>
      <c r="ABU248" s="12"/>
      <c r="ABV248" s="12"/>
      <c r="ABW248" s="12"/>
      <c r="ABX248" s="12"/>
      <c r="ABY248" s="12"/>
      <c r="ABZ248" s="12"/>
      <c r="ACA248" s="12"/>
      <c r="ACB248" s="12"/>
      <c r="ACC248" s="12"/>
      <c r="ACD248" s="12"/>
      <c r="ACE248" s="12"/>
      <c r="ACF248" s="12"/>
      <c r="ACG248" s="12"/>
      <c r="ACH248" s="12"/>
      <c r="ACI248" s="12"/>
      <c r="ACJ248" s="12"/>
      <c r="ACK248" s="12"/>
      <c r="ACL248" s="12"/>
      <c r="ACM248" s="12"/>
      <c r="ACN248" s="12"/>
      <c r="ACO248" s="12"/>
      <c r="ACP248" s="12"/>
      <c r="ACQ248" s="12"/>
      <c r="ACR248" s="12"/>
      <c r="ACS248" s="12"/>
      <c r="ACT248" s="12"/>
      <c r="ACU248" s="12"/>
      <c r="ACV248" s="12"/>
      <c r="ACW248" s="12"/>
      <c r="ACX248" s="12"/>
      <c r="ACY248" s="12"/>
      <c r="ACZ248" s="12"/>
      <c r="ADA248" s="12"/>
      <c r="ADB248" s="12"/>
      <c r="ADC248" s="12"/>
      <c r="ADD248" s="12"/>
      <c r="ADE248" s="12"/>
      <c r="ADF248" s="12"/>
      <c r="ADG248" s="12"/>
      <c r="ADH248" s="12"/>
      <c r="ADI248" s="12"/>
      <c r="ADJ248" s="12"/>
      <c r="ADK248" s="12"/>
      <c r="ADL248" s="12"/>
      <c r="ADM248" s="12"/>
      <c r="ADN248" s="12"/>
      <c r="ADO248" s="12"/>
      <c r="ADP248" s="12"/>
      <c r="ADQ248" s="12"/>
      <c r="ADR248" s="12"/>
      <c r="ADS248" s="12"/>
      <c r="ADT248" s="12"/>
      <c r="ADU248" s="12"/>
      <c r="ADV248" s="12"/>
      <c r="ADW248" s="12"/>
      <c r="ADX248" s="12"/>
      <c r="ADY248" s="12"/>
      <c r="ADZ248" s="12"/>
      <c r="AEA248" s="12"/>
      <c r="AEB248" s="12"/>
      <c r="AEC248" s="12"/>
      <c r="AED248" s="12"/>
      <c r="AEE248" s="12"/>
      <c r="AEF248" s="12"/>
      <c r="AEG248" s="12"/>
      <c r="AEH248" s="12"/>
      <c r="AEI248" s="12"/>
      <c r="AEJ248" s="12"/>
      <c r="AEK248" s="12"/>
      <c r="AEL248" s="12"/>
      <c r="AEM248" s="12"/>
      <c r="AEN248" s="12"/>
      <c r="AEO248" s="12"/>
      <c r="AEP248" s="12"/>
      <c r="AEQ248" s="12"/>
      <c r="AER248" s="12"/>
      <c r="AES248" s="12"/>
      <c r="AET248" s="12"/>
      <c r="AEU248" s="12"/>
      <c r="AEV248" s="12"/>
      <c r="AEW248" s="12"/>
      <c r="AEX248" s="12"/>
      <c r="AEY248" s="12"/>
      <c r="AEZ248" s="12"/>
      <c r="AFA248" s="12"/>
      <c r="AFB248" s="12"/>
      <c r="AFC248" s="12"/>
      <c r="AFD248" s="12"/>
      <c r="AFE248" s="12"/>
      <c r="AFF248" s="12"/>
      <c r="AFG248" s="12"/>
      <c r="AFH248" s="12"/>
      <c r="AFI248" s="12"/>
      <c r="AFJ248" s="12"/>
      <c r="AFK248" s="12"/>
      <c r="AFL248" s="12"/>
      <c r="AFM248" s="12"/>
      <c r="AFN248" s="12"/>
      <c r="AFO248" s="12"/>
      <c r="AFP248" s="12"/>
      <c r="AFQ248" s="12"/>
      <c r="AFR248" s="12"/>
      <c r="AFS248" s="12"/>
      <c r="AFT248" s="12"/>
      <c r="AFU248" s="12"/>
      <c r="AFV248" s="12"/>
      <c r="AFW248" s="12"/>
      <c r="AFX248" s="12"/>
      <c r="AFY248" s="12"/>
      <c r="AFZ248" s="12"/>
      <c r="AGA248" s="12"/>
      <c r="AGB248" s="12"/>
      <c r="AGC248" s="12"/>
      <c r="AGD248" s="12"/>
      <c r="AGE248" s="12"/>
      <c r="AGF248" s="12"/>
      <c r="AGG248" s="12"/>
      <c r="AGH248" s="12"/>
      <c r="AGI248" s="12"/>
      <c r="AGJ248" s="12"/>
      <c r="AGK248" s="12"/>
      <c r="AGL248" s="12"/>
      <c r="AGM248" s="12"/>
      <c r="AGN248" s="12"/>
      <c r="AGO248" s="12"/>
      <c r="AGP248" s="12"/>
      <c r="AGQ248" s="12"/>
      <c r="AGR248" s="12"/>
      <c r="AGS248" s="12"/>
      <c r="AGT248" s="12"/>
      <c r="AGU248" s="12"/>
      <c r="AGV248" s="12"/>
      <c r="AGW248" s="12"/>
      <c r="AGX248" s="12"/>
      <c r="AGY248" s="12"/>
      <c r="AGZ248" s="12"/>
      <c r="AHA248" s="12"/>
      <c r="AHB248" s="12"/>
      <c r="AHC248" s="12"/>
      <c r="AHD248" s="12"/>
      <c r="AHE248" s="12"/>
      <c r="AHF248" s="12"/>
      <c r="AHG248" s="12"/>
      <c r="AHH248" s="12"/>
      <c r="AHI248" s="12"/>
      <c r="AHJ248" s="12"/>
      <c r="AHK248" s="12"/>
      <c r="AHL248" s="12"/>
      <c r="AHM248" s="12"/>
      <c r="AHN248" s="12"/>
      <c r="AHO248" s="12"/>
      <c r="AHP248" s="12"/>
      <c r="AHQ248" s="12"/>
      <c r="AHR248" s="12"/>
      <c r="AHS248" s="12"/>
      <c r="AHT248" s="12"/>
      <c r="AHU248" s="12"/>
      <c r="AHV248" s="12"/>
      <c r="AHW248" s="12"/>
      <c r="AHX248" s="12"/>
      <c r="AHY248" s="12"/>
      <c r="AHZ248" s="12"/>
      <c r="AIA248" s="12"/>
      <c r="AIB248" s="12"/>
      <c r="AIC248" s="12"/>
      <c r="AID248" s="12"/>
      <c r="AIE248" s="12"/>
      <c r="AIF248" s="12"/>
      <c r="AIG248" s="12"/>
      <c r="AIH248" s="12"/>
      <c r="AII248" s="12"/>
      <c r="AIJ248" s="12"/>
      <c r="AIK248" s="12"/>
      <c r="AIL248" s="12"/>
      <c r="AIM248" s="12"/>
      <c r="AIN248" s="12"/>
      <c r="AIO248" s="12"/>
      <c r="AIP248" s="12"/>
      <c r="AIQ248" s="12"/>
      <c r="AIR248" s="12"/>
      <c r="AIS248" s="12"/>
      <c r="AIT248" s="12"/>
      <c r="AIU248" s="12"/>
      <c r="AIV248" s="12"/>
      <c r="AIW248" s="12"/>
      <c r="AIX248" s="12"/>
      <c r="AIY248" s="12"/>
      <c r="AIZ248" s="12"/>
      <c r="AJA248" s="12"/>
      <c r="AJB248" s="12"/>
      <c r="AJC248" s="12"/>
      <c r="AJD248" s="12"/>
      <c r="AJE248" s="12"/>
      <c r="AJF248" s="12"/>
      <c r="AJG248" s="12"/>
      <c r="AJH248" s="12"/>
      <c r="AJI248" s="12"/>
      <c r="AJJ248" s="12"/>
      <c r="AJK248" s="12"/>
      <c r="AJL248" s="12"/>
      <c r="AJM248" s="12"/>
      <c r="AJN248" s="12"/>
      <c r="AJO248" s="12"/>
      <c r="AJP248" s="12"/>
      <c r="AJQ248" s="12"/>
      <c r="AJR248" s="12"/>
      <c r="AJS248" s="12"/>
      <c r="AJT248" s="12"/>
      <c r="AJU248" s="12"/>
      <c r="AJV248" s="12"/>
      <c r="AJW248" s="12"/>
      <c r="AJX248" s="12"/>
      <c r="AJY248" s="12"/>
      <c r="AJZ248" s="12"/>
      <c r="AKA248" s="12"/>
      <c r="AKB248" s="12"/>
      <c r="AKC248" s="12"/>
      <c r="AKD248" s="12"/>
      <c r="AKE248" s="12"/>
      <c r="AKF248" s="12"/>
      <c r="AKG248" s="12"/>
      <c r="AKH248" s="12"/>
      <c r="AKI248" s="12"/>
      <c r="AKJ248" s="12"/>
      <c r="AKK248" s="12"/>
      <c r="AKL248" s="12"/>
      <c r="AKM248" s="12"/>
      <c r="AKN248" s="12"/>
      <c r="AKO248" s="12"/>
      <c r="AKP248" s="12"/>
      <c r="AKQ248" s="12"/>
      <c r="AKR248" s="12"/>
      <c r="AKS248" s="12"/>
      <c r="AKT248" s="12"/>
      <c r="AKU248" s="12"/>
      <c r="AKV248" s="12"/>
      <c r="AKW248" s="12"/>
      <c r="AKX248" s="12"/>
      <c r="AKY248" s="12"/>
      <c r="AKZ248" s="12"/>
      <c r="ALA248" s="12"/>
      <c r="ALB248" s="12"/>
      <c r="ALC248" s="12"/>
      <c r="ALD248" s="12"/>
      <c r="ALE248" s="12"/>
      <c r="ALF248" s="12"/>
      <c r="ALG248" s="12"/>
      <c r="ALH248" s="12"/>
      <c r="ALI248" s="12"/>
      <c r="ALJ248" s="12"/>
      <c r="ALK248" s="12"/>
      <c r="ALL248" s="12"/>
      <c r="ALM248" s="12"/>
      <c r="ALN248" s="12"/>
      <c r="ALO248" s="12"/>
      <c r="ALP248" s="12"/>
      <c r="ALQ248" s="12"/>
      <c r="ALR248" s="12"/>
      <c r="ALS248" s="12"/>
      <c r="ALT248" s="12"/>
      <c r="ALU248" s="12"/>
      <c r="ALV248" s="12"/>
      <c r="ALW248" s="12"/>
      <c r="ALX248" s="12"/>
      <c r="ALY248" s="12"/>
      <c r="ALZ248" s="12"/>
      <c r="AMA248" s="12"/>
      <c r="AMB248" s="12"/>
      <c r="AMC248" s="12"/>
      <c r="AMD248" s="12"/>
      <c r="AME248" s="12"/>
      <c r="AMF248" s="12"/>
      <c r="AMG248" s="12"/>
      <c r="AMH248" s="12"/>
      <c r="AMI248" s="12"/>
      <c r="AMJ248" s="12"/>
      <c r="AMK248" s="12"/>
      <c r="AML248" s="12"/>
      <c r="AMM248" s="12"/>
      <c r="AMN248" s="12"/>
      <c r="AMO248" s="12"/>
      <c r="AMP248" s="12"/>
      <c r="AMQ248" s="12"/>
      <c r="AMR248" s="12"/>
      <c r="AMS248" s="12"/>
      <c r="AMT248" s="12"/>
      <c r="AMU248" s="12"/>
      <c r="AMV248" s="12"/>
      <c r="AMW248" s="12"/>
      <c r="AMX248" s="12"/>
      <c r="AMY248" s="12"/>
      <c r="AMZ248" s="12"/>
      <c r="ANA248" s="12"/>
      <c r="ANB248" s="12"/>
      <c r="ANC248" s="12"/>
      <c r="AND248" s="12"/>
      <c r="ANE248" s="12"/>
      <c r="ANF248" s="12"/>
      <c r="ANG248" s="12"/>
      <c r="ANH248" s="12"/>
      <c r="ANI248" s="12"/>
      <c r="ANJ248" s="12"/>
      <c r="ANK248" s="12"/>
      <c r="ANL248" s="12"/>
      <c r="ANM248" s="12"/>
      <c r="ANN248" s="12"/>
      <c r="ANO248" s="12"/>
      <c r="ANP248" s="12"/>
      <c r="ANQ248" s="12"/>
      <c r="ANR248" s="12"/>
      <c r="ANS248" s="12"/>
      <c r="ANT248" s="12"/>
      <c r="ANU248" s="12"/>
      <c r="ANV248" s="12"/>
      <c r="ANW248" s="12"/>
      <c r="ANX248" s="12"/>
      <c r="ANY248" s="12"/>
      <c r="ANZ248" s="12"/>
      <c r="AOA248" s="12"/>
      <c r="AOB248" s="12"/>
      <c r="AOC248" s="12"/>
      <c r="AOD248" s="12"/>
      <c r="AOE248" s="12"/>
      <c r="AOF248" s="12"/>
      <c r="AOG248" s="12"/>
      <c r="AOH248" s="12"/>
      <c r="AOI248" s="12"/>
      <c r="AOJ248" s="12"/>
      <c r="AOK248" s="12"/>
      <c r="AOL248" s="12"/>
      <c r="AOM248" s="12"/>
      <c r="AON248" s="12"/>
      <c r="AOO248" s="12"/>
      <c r="AOP248" s="12"/>
      <c r="AOQ248" s="12"/>
      <c r="AOR248" s="12"/>
      <c r="AOS248" s="12"/>
      <c r="AOT248" s="12"/>
      <c r="AOU248" s="12"/>
      <c r="AOV248" s="12"/>
      <c r="AOW248" s="12"/>
      <c r="AOX248" s="12"/>
      <c r="AOY248" s="12"/>
      <c r="AOZ248" s="12"/>
      <c r="APA248" s="12"/>
      <c r="APB248" s="12"/>
      <c r="APC248" s="12"/>
      <c r="APD248" s="12"/>
      <c r="APE248" s="12"/>
      <c r="APF248" s="12"/>
      <c r="APG248" s="12"/>
      <c r="APH248" s="12"/>
      <c r="API248" s="12"/>
      <c r="APJ248" s="12"/>
      <c r="APK248" s="12"/>
      <c r="APL248" s="12"/>
      <c r="APM248" s="12"/>
      <c r="APN248" s="12"/>
      <c r="APO248" s="12"/>
      <c r="APP248" s="12"/>
      <c r="APQ248" s="12"/>
      <c r="APR248" s="12"/>
      <c r="APS248" s="12"/>
      <c r="APT248" s="12"/>
      <c r="APU248" s="12"/>
      <c r="APV248" s="12"/>
      <c r="APW248" s="12"/>
      <c r="APX248" s="12"/>
      <c r="APY248" s="12"/>
      <c r="APZ248" s="12"/>
      <c r="AQA248" s="12"/>
      <c r="AQB248" s="12"/>
      <c r="AQC248" s="12"/>
      <c r="AQD248" s="12"/>
      <c r="AQE248" s="12"/>
      <c r="AQF248" s="12"/>
      <c r="AQG248" s="12"/>
      <c r="AQH248" s="12"/>
      <c r="AQI248" s="12"/>
      <c r="AQJ248" s="12"/>
      <c r="AQK248" s="12"/>
      <c r="AQL248" s="12"/>
      <c r="AQM248" s="12"/>
      <c r="AQN248" s="12"/>
      <c r="AQO248" s="12"/>
      <c r="AQP248" s="12"/>
      <c r="AQQ248" s="12"/>
      <c r="AQR248" s="12"/>
      <c r="AQS248" s="12"/>
      <c r="AQT248" s="12"/>
      <c r="AQU248" s="12"/>
      <c r="AQV248" s="12"/>
      <c r="AQW248" s="12"/>
      <c r="AQX248" s="12"/>
      <c r="AQY248" s="12"/>
      <c r="AQZ248" s="12"/>
      <c r="ARA248" s="12"/>
      <c r="ARB248" s="12"/>
      <c r="ARC248" s="12"/>
      <c r="ARD248" s="12"/>
      <c r="ARE248" s="12"/>
      <c r="ARF248" s="12"/>
      <c r="ARG248" s="12"/>
      <c r="ARH248" s="12"/>
      <c r="ARI248" s="12"/>
      <c r="ARJ248" s="12"/>
      <c r="ARK248" s="12"/>
      <c r="ARL248" s="12"/>
      <c r="ARM248" s="12"/>
      <c r="ARN248" s="12"/>
      <c r="ARO248" s="12"/>
      <c r="ARP248" s="12"/>
      <c r="ARQ248" s="12"/>
      <c r="ARR248" s="12"/>
      <c r="ARS248" s="12"/>
      <c r="ART248" s="12"/>
      <c r="ARU248" s="12"/>
      <c r="ARV248" s="12"/>
      <c r="ARW248" s="12"/>
      <c r="ARX248" s="12"/>
      <c r="ARY248" s="12"/>
      <c r="ARZ248" s="12"/>
      <c r="ASA248" s="12"/>
      <c r="ASB248" s="12"/>
      <c r="ASC248" s="12"/>
      <c r="ASD248" s="12"/>
      <c r="ASE248" s="12"/>
      <c r="ASF248" s="12"/>
      <c r="ASG248" s="12"/>
      <c r="ASH248" s="12"/>
      <c r="ASI248" s="12"/>
      <c r="ASJ248" s="12"/>
      <c r="ASK248" s="12"/>
      <c r="ASL248" s="12"/>
      <c r="ASM248" s="12"/>
      <c r="ASN248" s="12"/>
      <c r="ASO248" s="12"/>
      <c r="ASP248" s="12"/>
      <c r="ASQ248" s="12"/>
      <c r="ASR248" s="12"/>
      <c r="ASS248" s="12"/>
      <c r="AST248" s="12"/>
      <c r="ASU248" s="12"/>
      <c r="ASV248" s="12"/>
      <c r="ASW248" s="12"/>
      <c r="ASX248" s="12"/>
      <c r="ASY248" s="12"/>
      <c r="ASZ248" s="12"/>
      <c r="ATA248" s="12"/>
      <c r="ATB248" s="12"/>
      <c r="ATC248" s="12"/>
      <c r="ATD248" s="12"/>
      <c r="ATE248" s="12"/>
      <c r="ATF248" s="12"/>
      <c r="ATG248" s="12"/>
      <c r="ATH248" s="12"/>
      <c r="ATI248" s="12"/>
      <c r="ATJ248" s="12"/>
      <c r="ATK248" s="12"/>
      <c r="ATL248" s="12"/>
      <c r="ATM248" s="12"/>
      <c r="ATN248" s="12"/>
      <c r="ATO248" s="12"/>
      <c r="ATP248" s="12"/>
      <c r="ATQ248" s="12"/>
      <c r="ATR248" s="12"/>
      <c r="ATS248" s="12"/>
      <c r="ATT248" s="12"/>
      <c r="ATU248" s="12"/>
      <c r="ATV248" s="12"/>
      <c r="ATW248" s="12"/>
      <c r="ATX248" s="12"/>
      <c r="ATY248" s="12"/>
      <c r="ATZ248" s="12"/>
      <c r="AUA248" s="12"/>
      <c r="AUB248" s="12"/>
      <c r="AUC248" s="12"/>
      <c r="AUD248" s="12"/>
      <c r="AUE248" s="12"/>
      <c r="AUF248" s="12"/>
      <c r="AUG248" s="12"/>
      <c r="AUH248" s="12"/>
      <c r="AUI248" s="12"/>
      <c r="AUJ248" s="12"/>
      <c r="AUK248" s="12"/>
      <c r="AUL248" s="12"/>
      <c r="AUM248" s="12"/>
      <c r="AUN248" s="12"/>
      <c r="AUO248" s="12"/>
      <c r="AUP248" s="12"/>
      <c r="AUQ248" s="12"/>
      <c r="AUR248" s="12"/>
      <c r="AUS248" s="12"/>
      <c r="AUT248" s="12"/>
      <c r="AUU248" s="12"/>
      <c r="AUV248" s="12"/>
      <c r="AUW248" s="12"/>
      <c r="AUX248" s="12"/>
      <c r="AUY248" s="12"/>
      <c r="AUZ248" s="12"/>
      <c r="AVA248" s="12"/>
      <c r="AVB248" s="12"/>
      <c r="AVC248" s="12"/>
      <c r="AVD248" s="12"/>
      <c r="AVE248" s="12"/>
      <c r="AVF248" s="12"/>
      <c r="AVG248" s="12"/>
      <c r="AVH248" s="12"/>
      <c r="AVI248" s="12"/>
      <c r="AVJ248" s="12"/>
      <c r="AVK248" s="12"/>
      <c r="AVL248" s="12"/>
      <c r="AVM248" s="12"/>
      <c r="AVN248" s="12"/>
      <c r="AVO248" s="12"/>
      <c r="AVP248" s="12"/>
      <c r="AVQ248" s="12"/>
      <c r="AVR248" s="12"/>
      <c r="AVS248" s="12"/>
      <c r="AVT248" s="12"/>
      <c r="AVU248" s="12"/>
      <c r="AVV248" s="12"/>
      <c r="AVW248" s="12"/>
      <c r="AVX248" s="12"/>
      <c r="AVY248" s="12"/>
      <c r="AVZ248" s="12"/>
      <c r="AWA248" s="12"/>
      <c r="AWB248" s="12"/>
      <c r="AWC248" s="12"/>
      <c r="AWD248" s="12"/>
      <c r="AWE248" s="12"/>
      <c r="AWF248" s="12"/>
      <c r="AWG248" s="12"/>
      <c r="AWH248" s="12"/>
      <c r="AWI248" s="12"/>
      <c r="AWJ248" s="12"/>
      <c r="AWK248" s="12"/>
      <c r="AWL248" s="12"/>
      <c r="AWM248" s="12"/>
      <c r="AWN248" s="12"/>
      <c r="AWO248" s="12"/>
      <c r="AWP248" s="12"/>
      <c r="AWQ248" s="12"/>
      <c r="AWR248" s="12"/>
      <c r="AWS248" s="12"/>
      <c r="AWT248" s="12"/>
      <c r="AWU248" s="12"/>
      <c r="AWV248" s="12"/>
      <c r="AWW248" s="12"/>
      <c r="AWX248" s="12"/>
      <c r="AWY248" s="12"/>
      <c r="AWZ248" s="12"/>
      <c r="AXA248" s="12"/>
      <c r="AXB248" s="12"/>
      <c r="AXC248" s="12"/>
      <c r="AXD248" s="12"/>
      <c r="AXE248" s="12"/>
      <c r="AXF248" s="12"/>
      <c r="AXG248" s="12"/>
      <c r="AXH248" s="12"/>
      <c r="AXI248" s="12"/>
      <c r="AXJ248" s="12"/>
      <c r="AXK248" s="12"/>
      <c r="AXL248" s="12"/>
      <c r="AXM248" s="12"/>
      <c r="AXN248" s="12"/>
      <c r="AXO248" s="12"/>
      <c r="AXP248" s="12"/>
      <c r="AXQ248" s="12"/>
      <c r="AXR248" s="12"/>
      <c r="AXS248" s="12"/>
      <c r="AXT248" s="12"/>
      <c r="AXU248" s="12"/>
      <c r="AXV248" s="12"/>
      <c r="AXW248" s="12"/>
      <c r="AXX248" s="12"/>
      <c r="AXY248" s="12"/>
      <c r="AXZ248" s="12"/>
      <c r="AYA248" s="12"/>
      <c r="AYB248" s="12"/>
      <c r="AYC248" s="12"/>
      <c r="AYD248" s="12"/>
      <c r="AYE248" s="12"/>
      <c r="AYF248" s="12"/>
      <c r="AYG248" s="12"/>
      <c r="AYH248" s="12"/>
      <c r="AYI248" s="12"/>
      <c r="AYJ248" s="12"/>
      <c r="AYK248" s="12"/>
      <c r="AYL248" s="12"/>
      <c r="AYM248" s="12"/>
      <c r="AYN248" s="12"/>
      <c r="AYO248" s="12"/>
      <c r="AYP248" s="12"/>
      <c r="AYQ248" s="12"/>
      <c r="AYR248" s="12"/>
      <c r="AYS248" s="12"/>
      <c r="AYT248" s="12"/>
      <c r="AYU248" s="12"/>
      <c r="AYV248" s="12"/>
      <c r="AYW248" s="12"/>
      <c r="AYX248" s="12"/>
      <c r="AYY248" s="12"/>
      <c r="AYZ248" s="12"/>
      <c r="AZA248" s="12"/>
      <c r="AZB248" s="12"/>
      <c r="AZC248" s="12"/>
      <c r="AZD248" s="12"/>
      <c r="AZE248" s="12"/>
      <c r="AZF248" s="12"/>
      <c r="AZG248" s="12"/>
      <c r="AZH248" s="12"/>
      <c r="AZI248" s="12"/>
      <c r="AZJ248" s="12"/>
      <c r="AZK248" s="12"/>
      <c r="AZL248" s="12"/>
      <c r="AZM248" s="12"/>
      <c r="AZN248" s="12"/>
      <c r="AZO248" s="12"/>
      <c r="AZP248" s="12"/>
      <c r="AZQ248" s="12"/>
      <c r="AZR248" s="12"/>
      <c r="AZS248" s="12"/>
      <c r="AZT248" s="12"/>
      <c r="AZU248" s="12"/>
      <c r="AZV248" s="12"/>
      <c r="AZW248" s="12"/>
      <c r="AZX248" s="12"/>
      <c r="AZY248" s="12"/>
      <c r="AZZ248" s="12"/>
      <c r="BAA248" s="12"/>
      <c r="BAB248" s="12"/>
      <c r="BAC248" s="12"/>
      <c r="BAD248" s="12"/>
      <c r="BAE248" s="12"/>
      <c r="BAF248" s="12"/>
      <c r="BAG248" s="12"/>
      <c r="BAH248" s="12"/>
      <c r="BAI248" s="12"/>
      <c r="BAJ248" s="12"/>
      <c r="BAK248" s="12"/>
      <c r="BAL248" s="12"/>
      <c r="BAM248" s="12"/>
      <c r="BAN248" s="12"/>
      <c r="BAO248" s="12"/>
      <c r="BAP248" s="12"/>
      <c r="BAQ248" s="12"/>
      <c r="BAR248" s="12"/>
      <c r="BAS248" s="12"/>
      <c r="BAT248" s="12"/>
      <c r="BAU248" s="12"/>
      <c r="BAV248" s="12"/>
      <c r="BAW248" s="12"/>
      <c r="BAX248" s="12"/>
      <c r="BAY248" s="12"/>
      <c r="BAZ248" s="12"/>
      <c r="BBA248" s="12"/>
      <c r="BBB248" s="12"/>
      <c r="BBC248" s="12"/>
      <c r="BBD248" s="12"/>
      <c r="BBE248" s="12"/>
      <c r="BBF248" s="12"/>
      <c r="BBG248" s="12"/>
      <c r="BBH248" s="12"/>
      <c r="BBI248" s="12"/>
      <c r="BBJ248" s="12"/>
      <c r="BBK248" s="12"/>
      <c r="BBL248" s="12"/>
      <c r="BBM248" s="12"/>
      <c r="BBN248" s="12"/>
      <c r="BBO248" s="12"/>
      <c r="BBP248" s="12"/>
      <c r="BBQ248" s="12"/>
      <c r="BBR248" s="12"/>
      <c r="BBS248" s="12"/>
      <c r="BBT248" s="12"/>
      <c r="BBU248" s="12"/>
      <c r="BBV248" s="12"/>
      <c r="BBW248" s="12"/>
      <c r="BBX248" s="12"/>
      <c r="BBY248" s="12"/>
      <c r="BBZ248" s="12"/>
      <c r="BCA248" s="12"/>
      <c r="BCB248" s="12"/>
      <c r="BCC248" s="12"/>
      <c r="BCD248" s="12"/>
      <c r="BCE248" s="12"/>
      <c r="BCF248" s="12"/>
      <c r="BCG248" s="12"/>
      <c r="BCH248" s="12"/>
      <c r="BCI248" s="12"/>
      <c r="BCJ248" s="12"/>
      <c r="BCK248" s="12"/>
      <c r="BCL248" s="12"/>
      <c r="BCM248" s="12"/>
      <c r="BCN248" s="12"/>
      <c r="BCO248" s="12"/>
      <c r="BCP248" s="12"/>
      <c r="BCQ248" s="12"/>
      <c r="BCR248" s="12"/>
      <c r="BCS248" s="12"/>
      <c r="BCT248" s="12"/>
      <c r="BCU248" s="12"/>
      <c r="BCV248" s="12"/>
      <c r="BCW248" s="12"/>
      <c r="BCX248" s="12"/>
      <c r="BCY248" s="12"/>
      <c r="BCZ248" s="12"/>
      <c r="BDA248" s="12"/>
      <c r="BDB248" s="12"/>
      <c r="BDC248" s="12"/>
      <c r="BDD248" s="12"/>
      <c r="BDE248" s="12"/>
      <c r="BDF248" s="12"/>
      <c r="BDG248" s="12"/>
      <c r="BDH248" s="12"/>
      <c r="BDI248" s="12"/>
      <c r="BDJ248" s="12"/>
      <c r="BDK248" s="12"/>
      <c r="BDL248" s="12"/>
      <c r="BDM248" s="12"/>
      <c r="BDN248" s="12"/>
      <c r="BDO248" s="12"/>
      <c r="BDP248" s="12"/>
      <c r="BDQ248" s="12"/>
      <c r="BDR248" s="12"/>
      <c r="BDS248" s="12"/>
      <c r="BDT248" s="12"/>
      <c r="BDU248" s="12"/>
      <c r="BDV248" s="12"/>
      <c r="BDW248" s="12"/>
      <c r="BDX248" s="12"/>
      <c r="BDY248" s="12"/>
      <c r="BDZ248" s="12"/>
      <c r="BEA248" s="12"/>
      <c r="BEB248" s="12"/>
      <c r="BEC248" s="12"/>
      <c r="BED248" s="12"/>
      <c r="BEE248" s="12"/>
      <c r="BEF248" s="12"/>
      <c r="BEG248" s="12"/>
      <c r="BEH248" s="12"/>
      <c r="BEI248" s="12"/>
      <c r="BEJ248" s="12"/>
      <c r="BEK248" s="12"/>
      <c r="BEL248" s="12"/>
      <c r="BEM248" s="12"/>
      <c r="BEN248" s="12"/>
      <c r="BEO248" s="12"/>
      <c r="BEP248" s="12"/>
      <c r="BEQ248" s="12"/>
      <c r="BER248" s="12"/>
      <c r="BES248" s="12"/>
      <c r="BET248" s="12"/>
      <c r="BEU248" s="12"/>
      <c r="BEV248" s="12"/>
      <c r="BEW248" s="12"/>
      <c r="BEX248" s="12"/>
      <c r="BEY248" s="12"/>
      <c r="BEZ248" s="12"/>
      <c r="BFA248" s="12"/>
      <c r="BFB248" s="12"/>
      <c r="BFC248" s="12"/>
      <c r="BFD248" s="12"/>
      <c r="BFE248" s="12"/>
      <c r="BFF248" s="12"/>
      <c r="BFG248" s="12"/>
      <c r="BFH248" s="12"/>
      <c r="BFI248" s="12"/>
      <c r="BFJ248" s="12"/>
      <c r="BFK248" s="12"/>
      <c r="BFL248" s="12"/>
      <c r="BFM248" s="12"/>
      <c r="BFN248" s="12"/>
      <c r="BFO248" s="12"/>
      <c r="BFP248" s="12"/>
      <c r="BFQ248" s="12"/>
      <c r="BFR248" s="12"/>
      <c r="BFS248" s="12"/>
      <c r="BFT248" s="12"/>
      <c r="BFU248" s="12"/>
      <c r="BFV248" s="12"/>
      <c r="BFW248" s="12"/>
      <c r="BFX248" s="12"/>
      <c r="BFY248" s="12"/>
      <c r="BFZ248" s="12"/>
      <c r="BGA248" s="12"/>
      <c r="BGB248" s="12"/>
      <c r="BGC248" s="12"/>
      <c r="BGD248" s="12"/>
      <c r="BGE248" s="12"/>
      <c r="BGF248" s="12"/>
      <c r="BGG248" s="12"/>
      <c r="BGH248" s="12"/>
      <c r="BGI248" s="12"/>
      <c r="BGJ248" s="12"/>
      <c r="BGK248" s="12"/>
      <c r="BGL248" s="12"/>
      <c r="BGM248" s="12"/>
      <c r="BGN248" s="12"/>
      <c r="BGO248" s="12"/>
      <c r="BGP248" s="12"/>
      <c r="BGQ248" s="12"/>
      <c r="BGR248" s="12"/>
    </row>
    <row r="249" spans="1:1552" s="3" customFormat="1" ht="15.75" customHeight="1" x14ac:dyDescent="0.25">
      <c r="A249" s="141"/>
      <c r="B249" s="130"/>
      <c r="C249" s="131">
        <v>2020</v>
      </c>
      <c r="D249" s="91" t="s">
        <v>13</v>
      </c>
      <c r="E249" s="91"/>
      <c r="F249" s="91" t="s">
        <v>12</v>
      </c>
      <c r="G249" s="91"/>
      <c r="H249" s="91" t="s">
        <v>12</v>
      </c>
      <c r="I249" s="91"/>
      <c r="J249" s="91" t="s">
        <v>12</v>
      </c>
      <c r="K249" s="91"/>
      <c r="L249" s="91" t="s">
        <v>12</v>
      </c>
      <c r="M249" s="91"/>
      <c r="N249" s="91" t="s">
        <v>12</v>
      </c>
      <c r="O249" s="91"/>
      <c r="P249" s="91" t="s">
        <v>12</v>
      </c>
      <c r="Q249" s="91"/>
      <c r="R249" s="91" t="s">
        <v>12</v>
      </c>
      <c r="S249" s="91"/>
      <c r="T249" s="91" t="s">
        <v>12</v>
      </c>
      <c r="U249" s="91"/>
      <c r="V249" s="91" t="s">
        <v>12</v>
      </c>
      <c r="W249" s="91"/>
      <c r="X249" s="91" t="s">
        <v>12</v>
      </c>
      <c r="Y249" s="91"/>
      <c r="Z249" s="91" t="s">
        <v>12</v>
      </c>
      <c r="AA249" s="91"/>
      <c r="AB249" s="91" t="s">
        <v>12</v>
      </c>
      <c r="AC249" s="91"/>
      <c r="AD249" s="91" t="s">
        <v>12</v>
      </c>
      <c r="AE249" s="91"/>
      <c r="AF249" s="91" t="s">
        <v>12</v>
      </c>
      <c r="AG249" s="91"/>
      <c r="AH249" s="91" t="s">
        <v>12</v>
      </c>
      <c r="AI249" s="91"/>
      <c r="AJ249" s="91">
        <v>33</v>
      </c>
      <c r="AK249" s="91"/>
      <c r="AL249" s="91" t="s">
        <v>12</v>
      </c>
      <c r="AM249" s="91"/>
      <c r="AN249" s="91" t="s">
        <v>12</v>
      </c>
      <c r="AO249" s="91"/>
      <c r="AP249" s="91" t="s">
        <v>12</v>
      </c>
      <c r="AQ249" s="91"/>
      <c r="AR249" s="91" t="s">
        <v>12</v>
      </c>
      <c r="AS249" s="91"/>
      <c r="AT249" s="91" t="s">
        <v>12</v>
      </c>
      <c r="AU249" s="91"/>
      <c r="AV249" s="91" t="s">
        <v>12</v>
      </c>
      <c r="AW249" s="91"/>
      <c r="AX249" s="91">
        <v>1</v>
      </c>
      <c r="AY249" s="91"/>
      <c r="AZ249" s="91" t="s">
        <v>12</v>
      </c>
      <c r="BA249" s="91"/>
      <c r="BB249" s="91" t="s">
        <v>12</v>
      </c>
      <c r="BC249" s="91"/>
      <c r="BD249" s="91" t="s">
        <v>12</v>
      </c>
      <c r="BE249" s="2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c r="GS249" s="12"/>
      <c r="GT249" s="12"/>
      <c r="GU249" s="12"/>
      <c r="GV249" s="12"/>
      <c r="GW249" s="12"/>
      <c r="GX249" s="12"/>
      <c r="GY249" s="12"/>
      <c r="GZ249" s="12"/>
      <c r="HA249" s="12"/>
      <c r="HB249" s="12"/>
      <c r="HC249" s="12"/>
      <c r="HD249" s="12"/>
      <c r="HE249" s="12"/>
      <c r="HF249" s="12"/>
      <c r="HG249" s="12"/>
      <c r="HH249" s="12"/>
      <c r="HI249" s="12"/>
      <c r="HJ249" s="12"/>
      <c r="HK249" s="12"/>
      <c r="HL249" s="12"/>
      <c r="HM249" s="12"/>
      <c r="HN249" s="12"/>
      <c r="HO249" s="12"/>
      <c r="HP249" s="12"/>
      <c r="HQ249" s="12"/>
      <c r="HR249" s="12"/>
      <c r="HS249" s="12"/>
      <c r="HT249" s="12"/>
      <c r="HU249" s="12"/>
      <c r="HV249" s="12"/>
      <c r="HW249" s="12"/>
      <c r="HX249" s="12"/>
      <c r="HY249" s="12"/>
      <c r="HZ249" s="12"/>
      <c r="IA249" s="12"/>
      <c r="IB249" s="12"/>
      <c r="IC249" s="12"/>
      <c r="ID249" s="12"/>
      <c r="IE249" s="12"/>
      <c r="IF249" s="12"/>
      <c r="IG249" s="12"/>
      <c r="IH249" s="12"/>
      <c r="II249" s="12"/>
      <c r="IJ249" s="12"/>
      <c r="IK249" s="12"/>
      <c r="IL249" s="12"/>
      <c r="IM249" s="12"/>
      <c r="IN249" s="12"/>
      <c r="IO249" s="12"/>
      <c r="IP249" s="12"/>
      <c r="IQ249" s="12"/>
      <c r="IR249" s="12"/>
      <c r="IS249" s="12"/>
      <c r="IT249" s="12"/>
      <c r="IU249" s="12"/>
      <c r="IV249" s="12"/>
      <c r="IW249" s="12"/>
      <c r="IX249" s="12"/>
      <c r="IY249" s="12"/>
      <c r="IZ249" s="12"/>
      <c r="JA249" s="12"/>
      <c r="JB249" s="12"/>
      <c r="JC249" s="12"/>
      <c r="JD249" s="12"/>
      <c r="JE249" s="12"/>
      <c r="JF249" s="12"/>
      <c r="JG249" s="12"/>
      <c r="JH249" s="12"/>
      <c r="JI249" s="12"/>
      <c r="JJ249" s="12"/>
      <c r="JK249" s="12"/>
      <c r="JL249" s="12"/>
      <c r="JM249" s="12"/>
      <c r="JN249" s="12"/>
      <c r="JO249" s="12"/>
      <c r="JP249" s="12"/>
      <c r="JQ249" s="12"/>
      <c r="JR249" s="12"/>
      <c r="JS249" s="12"/>
      <c r="JT249" s="12"/>
      <c r="JU249" s="12"/>
      <c r="JV249" s="12"/>
      <c r="JW249" s="12"/>
      <c r="JX249" s="12"/>
      <c r="JY249" s="12"/>
      <c r="JZ249" s="12"/>
      <c r="KA249" s="12"/>
      <c r="KB249" s="12"/>
      <c r="KC249" s="12"/>
      <c r="KD249" s="12"/>
      <c r="KE249" s="12"/>
      <c r="KF249" s="12"/>
      <c r="KG249" s="12"/>
      <c r="KH249" s="12"/>
      <c r="KI249" s="12"/>
      <c r="KJ249" s="12"/>
      <c r="KK249" s="12"/>
      <c r="KL249" s="12"/>
      <c r="KM249" s="12"/>
      <c r="KN249" s="12"/>
      <c r="KO249" s="12"/>
      <c r="KP249" s="12"/>
      <c r="KQ249" s="12"/>
      <c r="KR249" s="12"/>
      <c r="KS249" s="12"/>
      <c r="KT249" s="12"/>
      <c r="KU249" s="12"/>
      <c r="KV249" s="12"/>
      <c r="KW249" s="12"/>
      <c r="KX249" s="12"/>
      <c r="KY249" s="12"/>
      <c r="KZ249" s="12"/>
      <c r="LA249" s="12"/>
      <c r="LB249" s="12"/>
      <c r="LC249" s="12"/>
      <c r="LD249" s="12"/>
      <c r="LE249" s="12"/>
      <c r="LF249" s="12"/>
      <c r="LG249" s="12"/>
      <c r="LH249" s="12"/>
      <c r="LI249" s="12"/>
      <c r="LJ249" s="12"/>
      <c r="LK249" s="12"/>
      <c r="LL249" s="12"/>
      <c r="LM249" s="12"/>
      <c r="LN249" s="12"/>
      <c r="LO249" s="12"/>
      <c r="LP249" s="12"/>
      <c r="LQ249" s="12"/>
      <c r="LR249" s="12"/>
      <c r="LS249" s="12"/>
      <c r="LT249" s="12"/>
      <c r="LU249" s="12"/>
      <c r="LV249" s="12"/>
      <c r="LW249" s="12"/>
      <c r="LX249" s="12"/>
      <c r="LY249" s="12"/>
      <c r="LZ249" s="12"/>
      <c r="MA249" s="12"/>
      <c r="MB249" s="12"/>
      <c r="MC249" s="12"/>
      <c r="MD249" s="12"/>
      <c r="ME249" s="12"/>
      <c r="MF249" s="12"/>
      <c r="MG249" s="12"/>
      <c r="MH249" s="12"/>
      <c r="MI249" s="12"/>
      <c r="MJ249" s="12"/>
      <c r="MK249" s="12"/>
      <c r="ML249" s="12"/>
      <c r="MM249" s="12"/>
      <c r="MN249" s="12"/>
      <c r="MO249" s="12"/>
      <c r="MP249" s="12"/>
      <c r="MQ249" s="12"/>
      <c r="MR249" s="12"/>
      <c r="MS249" s="12"/>
      <c r="MT249" s="12"/>
      <c r="MU249" s="12"/>
      <c r="MV249" s="12"/>
      <c r="MW249" s="12"/>
      <c r="MX249" s="12"/>
      <c r="MY249" s="12"/>
      <c r="MZ249" s="12"/>
      <c r="NA249" s="12"/>
      <c r="NB249" s="12"/>
      <c r="NC249" s="12"/>
      <c r="ND249" s="12"/>
      <c r="NE249" s="12"/>
      <c r="NF249" s="12"/>
      <c r="NG249" s="12"/>
      <c r="NH249" s="12"/>
      <c r="NI249" s="12"/>
      <c r="NJ249" s="12"/>
      <c r="NK249" s="12"/>
      <c r="NL249" s="12"/>
      <c r="NM249" s="12"/>
      <c r="NN249" s="12"/>
      <c r="NO249" s="12"/>
      <c r="NP249" s="12"/>
      <c r="NQ249" s="12"/>
      <c r="NR249" s="12"/>
      <c r="NS249" s="12"/>
      <c r="NT249" s="12"/>
      <c r="NU249" s="12"/>
      <c r="NV249" s="12"/>
      <c r="NW249" s="12"/>
      <c r="NX249" s="12"/>
      <c r="NY249" s="12"/>
      <c r="NZ249" s="12"/>
      <c r="OA249" s="12"/>
      <c r="OB249" s="12"/>
      <c r="OC249" s="12"/>
      <c r="OD249" s="12"/>
      <c r="OE249" s="12"/>
      <c r="OF249" s="12"/>
      <c r="OG249" s="12"/>
      <c r="OH249" s="12"/>
      <c r="OI249" s="12"/>
      <c r="OJ249" s="12"/>
      <c r="OK249" s="12"/>
      <c r="OL249" s="12"/>
      <c r="OM249" s="12"/>
      <c r="ON249" s="12"/>
      <c r="OO249" s="12"/>
      <c r="OP249" s="12"/>
      <c r="OQ249" s="12"/>
      <c r="OR249" s="12"/>
      <c r="OS249" s="12"/>
      <c r="OT249" s="12"/>
      <c r="OU249" s="12"/>
      <c r="OV249" s="12"/>
      <c r="OW249" s="12"/>
      <c r="OX249" s="12"/>
      <c r="OY249" s="12"/>
      <c r="OZ249" s="12"/>
      <c r="PA249" s="12"/>
      <c r="PB249" s="12"/>
      <c r="PC249" s="12"/>
      <c r="PD249" s="12"/>
      <c r="PE249" s="12"/>
      <c r="PF249" s="12"/>
      <c r="PG249" s="12"/>
      <c r="PH249" s="12"/>
      <c r="PI249" s="12"/>
      <c r="PJ249" s="12"/>
      <c r="PK249" s="12"/>
      <c r="PL249" s="12"/>
      <c r="PM249" s="12"/>
      <c r="PN249" s="12"/>
      <c r="PO249" s="12"/>
      <c r="PP249" s="12"/>
      <c r="PQ249" s="12"/>
      <c r="PR249" s="12"/>
      <c r="PS249" s="12"/>
      <c r="PT249" s="12"/>
      <c r="PU249" s="12"/>
      <c r="PV249" s="12"/>
      <c r="PW249" s="12"/>
      <c r="PX249" s="12"/>
      <c r="PY249" s="12"/>
      <c r="PZ249" s="12"/>
      <c r="QA249" s="12"/>
      <c r="QB249" s="12"/>
      <c r="QC249" s="12"/>
      <c r="QD249" s="12"/>
      <c r="QE249" s="12"/>
      <c r="QF249" s="12"/>
      <c r="QG249" s="12"/>
      <c r="QH249" s="12"/>
      <c r="QI249" s="12"/>
      <c r="QJ249" s="12"/>
      <c r="QK249" s="12"/>
      <c r="QL249" s="12"/>
      <c r="QM249" s="12"/>
      <c r="QN249" s="12"/>
      <c r="QO249" s="12"/>
      <c r="QP249" s="12"/>
      <c r="QQ249" s="12"/>
      <c r="QR249" s="12"/>
      <c r="QS249" s="12"/>
      <c r="QT249" s="12"/>
      <c r="QU249" s="12"/>
      <c r="QV249" s="12"/>
      <c r="QW249" s="12"/>
      <c r="QX249" s="12"/>
      <c r="QY249" s="12"/>
      <c r="QZ249" s="12"/>
      <c r="RA249" s="12"/>
      <c r="RB249" s="12"/>
      <c r="RC249" s="12"/>
      <c r="RD249" s="12"/>
      <c r="RE249" s="12"/>
      <c r="RF249" s="12"/>
      <c r="RG249" s="12"/>
      <c r="RH249" s="12"/>
      <c r="RI249" s="12"/>
      <c r="RJ249" s="12"/>
      <c r="RK249" s="12"/>
      <c r="RL249" s="12"/>
      <c r="RM249" s="12"/>
      <c r="RN249" s="12"/>
      <c r="RO249" s="12"/>
      <c r="RP249" s="12"/>
      <c r="RQ249" s="12"/>
      <c r="RR249" s="12"/>
      <c r="RS249" s="12"/>
      <c r="RT249" s="12"/>
      <c r="RU249" s="12"/>
      <c r="RV249" s="12"/>
      <c r="RW249" s="12"/>
      <c r="RX249" s="12"/>
      <c r="RY249" s="12"/>
      <c r="RZ249" s="12"/>
      <c r="SA249" s="12"/>
      <c r="SB249" s="12"/>
      <c r="SC249" s="12"/>
      <c r="SD249" s="12"/>
      <c r="SE249" s="12"/>
      <c r="SF249" s="12"/>
      <c r="SG249" s="12"/>
      <c r="SH249" s="12"/>
      <c r="SI249" s="12"/>
      <c r="SJ249" s="12"/>
      <c r="SK249" s="12"/>
      <c r="SL249" s="12"/>
      <c r="SM249" s="12"/>
      <c r="SN249" s="12"/>
      <c r="SO249" s="12"/>
      <c r="SP249" s="12"/>
      <c r="SQ249" s="12"/>
      <c r="SR249" s="12"/>
      <c r="SS249" s="12"/>
      <c r="ST249" s="12"/>
      <c r="SU249" s="12"/>
      <c r="SV249" s="12"/>
      <c r="SW249" s="12"/>
      <c r="SX249" s="12"/>
      <c r="SY249" s="12"/>
      <c r="SZ249" s="12"/>
      <c r="TA249" s="12"/>
      <c r="TB249" s="12"/>
      <c r="TC249" s="12"/>
      <c r="TD249" s="12"/>
      <c r="TE249" s="12"/>
      <c r="TF249" s="12"/>
      <c r="TG249" s="12"/>
      <c r="TH249" s="12"/>
      <c r="TI249" s="12"/>
      <c r="TJ249" s="12"/>
      <c r="TK249" s="12"/>
      <c r="TL249" s="12"/>
      <c r="TM249" s="12"/>
      <c r="TN249" s="12"/>
      <c r="TO249" s="12"/>
      <c r="TP249" s="12"/>
      <c r="TQ249" s="12"/>
      <c r="TR249" s="12"/>
      <c r="TS249" s="12"/>
      <c r="TT249" s="12"/>
      <c r="TU249" s="12"/>
      <c r="TV249" s="12"/>
      <c r="TW249" s="12"/>
      <c r="TX249" s="12"/>
      <c r="TY249" s="12"/>
      <c r="TZ249" s="12"/>
      <c r="UA249" s="12"/>
      <c r="UB249" s="12"/>
      <c r="UC249" s="12"/>
      <c r="UD249" s="12"/>
      <c r="UE249" s="12"/>
      <c r="UF249" s="12"/>
      <c r="UG249" s="12"/>
      <c r="UH249" s="12"/>
      <c r="UI249" s="12"/>
      <c r="UJ249" s="12"/>
      <c r="UK249" s="12"/>
      <c r="UL249" s="12"/>
      <c r="UM249" s="12"/>
      <c r="UN249" s="12"/>
      <c r="UO249" s="12"/>
      <c r="UP249" s="12"/>
      <c r="UQ249" s="12"/>
      <c r="UR249" s="12"/>
      <c r="US249" s="12"/>
      <c r="UT249" s="12"/>
      <c r="UU249" s="12"/>
      <c r="UV249" s="12"/>
      <c r="UW249" s="12"/>
      <c r="UX249" s="12"/>
      <c r="UY249" s="12"/>
      <c r="UZ249" s="12"/>
      <c r="VA249" s="12"/>
      <c r="VB249" s="12"/>
      <c r="VC249" s="12"/>
      <c r="VD249" s="12"/>
      <c r="VE249" s="12"/>
      <c r="VF249" s="12"/>
      <c r="VG249" s="12"/>
      <c r="VH249" s="12"/>
      <c r="VI249" s="12"/>
      <c r="VJ249" s="12"/>
      <c r="VK249" s="12"/>
      <c r="VL249" s="12"/>
      <c r="VM249" s="12"/>
      <c r="VN249" s="12"/>
      <c r="VO249" s="12"/>
      <c r="VP249" s="12"/>
      <c r="VQ249" s="12"/>
      <c r="VR249" s="12"/>
      <c r="VS249" s="12"/>
      <c r="VT249" s="12"/>
      <c r="VU249" s="12"/>
      <c r="VV249" s="12"/>
      <c r="VW249" s="12"/>
      <c r="VX249" s="12"/>
      <c r="VY249" s="12"/>
      <c r="VZ249" s="12"/>
      <c r="WA249" s="12"/>
      <c r="WB249" s="12"/>
      <c r="WC249" s="12"/>
      <c r="WD249" s="12"/>
      <c r="WE249" s="12"/>
      <c r="WF249" s="12"/>
      <c r="WG249" s="12"/>
      <c r="WH249" s="12"/>
      <c r="WI249" s="12"/>
      <c r="WJ249" s="12"/>
      <c r="WK249" s="12"/>
      <c r="WL249" s="12"/>
      <c r="WM249" s="12"/>
      <c r="WN249" s="12"/>
      <c r="WO249" s="12"/>
      <c r="WP249" s="12"/>
      <c r="WQ249" s="12"/>
      <c r="WR249" s="12"/>
      <c r="WS249" s="12"/>
      <c r="WT249" s="12"/>
      <c r="WU249" s="12"/>
      <c r="WV249" s="12"/>
      <c r="WW249" s="12"/>
      <c r="WX249" s="12"/>
      <c r="WY249" s="12"/>
      <c r="WZ249" s="12"/>
      <c r="XA249" s="12"/>
      <c r="XB249" s="12"/>
      <c r="XC249" s="12"/>
      <c r="XD249" s="12"/>
      <c r="XE249" s="12"/>
      <c r="XF249" s="12"/>
      <c r="XG249" s="12"/>
      <c r="XH249" s="12"/>
      <c r="XI249" s="12"/>
      <c r="XJ249" s="12"/>
      <c r="XK249" s="12"/>
      <c r="XL249" s="12"/>
      <c r="XM249" s="12"/>
      <c r="XN249" s="12"/>
      <c r="XO249" s="12"/>
      <c r="XP249" s="12"/>
      <c r="XQ249" s="12"/>
      <c r="XR249" s="12"/>
      <c r="XS249" s="12"/>
      <c r="XT249" s="12"/>
      <c r="XU249" s="12"/>
      <c r="XV249" s="12"/>
      <c r="XW249" s="12"/>
      <c r="XX249" s="12"/>
      <c r="XY249" s="12"/>
      <c r="XZ249" s="12"/>
      <c r="YA249" s="12"/>
      <c r="YB249" s="12"/>
      <c r="YC249" s="12"/>
      <c r="YD249" s="12"/>
      <c r="YE249" s="12"/>
      <c r="YF249" s="12"/>
      <c r="YG249" s="12"/>
      <c r="YH249" s="12"/>
      <c r="YI249" s="12"/>
      <c r="YJ249" s="12"/>
      <c r="YK249" s="12"/>
      <c r="YL249" s="12"/>
      <c r="YM249" s="12"/>
      <c r="YN249" s="12"/>
      <c r="YO249" s="12"/>
      <c r="YP249" s="12"/>
      <c r="YQ249" s="12"/>
      <c r="YR249" s="12"/>
      <c r="YS249" s="12"/>
      <c r="YT249" s="12"/>
      <c r="YU249" s="12"/>
      <c r="YV249" s="12"/>
      <c r="YW249" s="12"/>
      <c r="YX249" s="12"/>
      <c r="YY249" s="12"/>
      <c r="YZ249" s="12"/>
      <c r="ZA249" s="12"/>
      <c r="ZB249" s="12"/>
      <c r="ZC249" s="12"/>
      <c r="ZD249" s="12"/>
      <c r="ZE249" s="12"/>
      <c r="ZF249" s="12"/>
      <c r="ZG249" s="12"/>
      <c r="ZH249" s="12"/>
      <c r="ZI249" s="12"/>
      <c r="ZJ249" s="12"/>
      <c r="ZK249" s="12"/>
      <c r="ZL249" s="12"/>
      <c r="ZM249" s="12"/>
      <c r="ZN249" s="12"/>
      <c r="ZO249" s="12"/>
      <c r="ZP249" s="12"/>
      <c r="ZQ249" s="12"/>
      <c r="ZR249" s="12"/>
      <c r="ZS249" s="12"/>
      <c r="ZT249" s="12"/>
      <c r="ZU249" s="12"/>
      <c r="ZV249" s="12"/>
      <c r="ZW249" s="12"/>
      <c r="ZX249" s="12"/>
      <c r="ZY249" s="12"/>
      <c r="ZZ249" s="12"/>
      <c r="AAA249" s="12"/>
      <c r="AAB249" s="12"/>
      <c r="AAC249" s="12"/>
      <c r="AAD249" s="12"/>
      <c r="AAE249" s="12"/>
      <c r="AAF249" s="12"/>
      <c r="AAG249" s="12"/>
      <c r="AAH249" s="12"/>
      <c r="AAI249" s="12"/>
      <c r="AAJ249" s="12"/>
      <c r="AAK249" s="12"/>
      <c r="AAL249" s="12"/>
      <c r="AAM249" s="12"/>
      <c r="AAN249" s="12"/>
      <c r="AAO249" s="12"/>
      <c r="AAP249" s="12"/>
      <c r="AAQ249" s="12"/>
      <c r="AAR249" s="12"/>
      <c r="AAS249" s="12"/>
      <c r="AAT249" s="12"/>
      <c r="AAU249" s="12"/>
      <c r="AAV249" s="12"/>
      <c r="AAW249" s="12"/>
      <c r="AAX249" s="12"/>
      <c r="AAY249" s="12"/>
      <c r="AAZ249" s="12"/>
      <c r="ABA249" s="12"/>
      <c r="ABB249" s="12"/>
      <c r="ABC249" s="12"/>
      <c r="ABD249" s="12"/>
      <c r="ABE249" s="12"/>
      <c r="ABF249" s="12"/>
      <c r="ABG249" s="12"/>
      <c r="ABH249" s="12"/>
      <c r="ABI249" s="12"/>
      <c r="ABJ249" s="12"/>
      <c r="ABK249" s="12"/>
      <c r="ABL249" s="12"/>
      <c r="ABM249" s="12"/>
      <c r="ABN249" s="12"/>
      <c r="ABO249" s="12"/>
      <c r="ABP249" s="12"/>
      <c r="ABQ249" s="12"/>
      <c r="ABR249" s="12"/>
      <c r="ABS249" s="12"/>
      <c r="ABT249" s="12"/>
      <c r="ABU249" s="12"/>
      <c r="ABV249" s="12"/>
      <c r="ABW249" s="12"/>
      <c r="ABX249" s="12"/>
      <c r="ABY249" s="12"/>
      <c r="ABZ249" s="12"/>
      <c r="ACA249" s="12"/>
      <c r="ACB249" s="12"/>
      <c r="ACC249" s="12"/>
      <c r="ACD249" s="12"/>
      <c r="ACE249" s="12"/>
      <c r="ACF249" s="12"/>
      <c r="ACG249" s="12"/>
      <c r="ACH249" s="12"/>
      <c r="ACI249" s="12"/>
      <c r="ACJ249" s="12"/>
      <c r="ACK249" s="12"/>
      <c r="ACL249" s="12"/>
      <c r="ACM249" s="12"/>
      <c r="ACN249" s="12"/>
      <c r="ACO249" s="12"/>
      <c r="ACP249" s="12"/>
      <c r="ACQ249" s="12"/>
      <c r="ACR249" s="12"/>
      <c r="ACS249" s="12"/>
      <c r="ACT249" s="12"/>
      <c r="ACU249" s="12"/>
      <c r="ACV249" s="12"/>
      <c r="ACW249" s="12"/>
      <c r="ACX249" s="12"/>
      <c r="ACY249" s="12"/>
      <c r="ACZ249" s="12"/>
      <c r="ADA249" s="12"/>
      <c r="ADB249" s="12"/>
      <c r="ADC249" s="12"/>
      <c r="ADD249" s="12"/>
      <c r="ADE249" s="12"/>
      <c r="ADF249" s="12"/>
      <c r="ADG249" s="12"/>
      <c r="ADH249" s="12"/>
      <c r="ADI249" s="12"/>
      <c r="ADJ249" s="12"/>
      <c r="ADK249" s="12"/>
      <c r="ADL249" s="12"/>
      <c r="ADM249" s="12"/>
      <c r="ADN249" s="12"/>
      <c r="ADO249" s="12"/>
      <c r="ADP249" s="12"/>
      <c r="ADQ249" s="12"/>
      <c r="ADR249" s="12"/>
      <c r="ADS249" s="12"/>
      <c r="ADT249" s="12"/>
      <c r="ADU249" s="12"/>
      <c r="ADV249" s="12"/>
      <c r="ADW249" s="12"/>
      <c r="ADX249" s="12"/>
      <c r="ADY249" s="12"/>
      <c r="ADZ249" s="12"/>
      <c r="AEA249" s="12"/>
      <c r="AEB249" s="12"/>
      <c r="AEC249" s="12"/>
      <c r="AED249" s="12"/>
      <c r="AEE249" s="12"/>
      <c r="AEF249" s="12"/>
      <c r="AEG249" s="12"/>
      <c r="AEH249" s="12"/>
      <c r="AEI249" s="12"/>
      <c r="AEJ249" s="12"/>
      <c r="AEK249" s="12"/>
      <c r="AEL249" s="12"/>
      <c r="AEM249" s="12"/>
      <c r="AEN249" s="12"/>
      <c r="AEO249" s="12"/>
      <c r="AEP249" s="12"/>
      <c r="AEQ249" s="12"/>
      <c r="AER249" s="12"/>
      <c r="AES249" s="12"/>
      <c r="AET249" s="12"/>
      <c r="AEU249" s="12"/>
      <c r="AEV249" s="12"/>
      <c r="AEW249" s="12"/>
      <c r="AEX249" s="12"/>
      <c r="AEY249" s="12"/>
      <c r="AEZ249" s="12"/>
      <c r="AFA249" s="12"/>
      <c r="AFB249" s="12"/>
      <c r="AFC249" s="12"/>
      <c r="AFD249" s="12"/>
      <c r="AFE249" s="12"/>
      <c r="AFF249" s="12"/>
      <c r="AFG249" s="12"/>
      <c r="AFH249" s="12"/>
      <c r="AFI249" s="12"/>
      <c r="AFJ249" s="12"/>
      <c r="AFK249" s="12"/>
      <c r="AFL249" s="12"/>
      <c r="AFM249" s="12"/>
      <c r="AFN249" s="12"/>
      <c r="AFO249" s="12"/>
      <c r="AFP249" s="12"/>
      <c r="AFQ249" s="12"/>
      <c r="AFR249" s="12"/>
      <c r="AFS249" s="12"/>
      <c r="AFT249" s="12"/>
      <c r="AFU249" s="12"/>
      <c r="AFV249" s="12"/>
      <c r="AFW249" s="12"/>
      <c r="AFX249" s="12"/>
      <c r="AFY249" s="12"/>
      <c r="AFZ249" s="12"/>
      <c r="AGA249" s="12"/>
      <c r="AGB249" s="12"/>
      <c r="AGC249" s="12"/>
      <c r="AGD249" s="12"/>
      <c r="AGE249" s="12"/>
      <c r="AGF249" s="12"/>
      <c r="AGG249" s="12"/>
      <c r="AGH249" s="12"/>
      <c r="AGI249" s="12"/>
      <c r="AGJ249" s="12"/>
      <c r="AGK249" s="12"/>
      <c r="AGL249" s="12"/>
      <c r="AGM249" s="12"/>
      <c r="AGN249" s="12"/>
      <c r="AGO249" s="12"/>
      <c r="AGP249" s="12"/>
      <c r="AGQ249" s="12"/>
      <c r="AGR249" s="12"/>
      <c r="AGS249" s="12"/>
      <c r="AGT249" s="12"/>
      <c r="AGU249" s="12"/>
      <c r="AGV249" s="12"/>
      <c r="AGW249" s="12"/>
      <c r="AGX249" s="12"/>
      <c r="AGY249" s="12"/>
      <c r="AGZ249" s="12"/>
      <c r="AHA249" s="12"/>
      <c r="AHB249" s="12"/>
      <c r="AHC249" s="12"/>
      <c r="AHD249" s="12"/>
      <c r="AHE249" s="12"/>
      <c r="AHF249" s="12"/>
      <c r="AHG249" s="12"/>
      <c r="AHH249" s="12"/>
      <c r="AHI249" s="12"/>
      <c r="AHJ249" s="12"/>
      <c r="AHK249" s="12"/>
      <c r="AHL249" s="12"/>
      <c r="AHM249" s="12"/>
      <c r="AHN249" s="12"/>
      <c r="AHO249" s="12"/>
      <c r="AHP249" s="12"/>
      <c r="AHQ249" s="12"/>
      <c r="AHR249" s="12"/>
      <c r="AHS249" s="12"/>
      <c r="AHT249" s="12"/>
      <c r="AHU249" s="12"/>
      <c r="AHV249" s="12"/>
      <c r="AHW249" s="12"/>
      <c r="AHX249" s="12"/>
      <c r="AHY249" s="12"/>
      <c r="AHZ249" s="12"/>
      <c r="AIA249" s="12"/>
      <c r="AIB249" s="12"/>
      <c r="AIC249" s="12"/>
      <c r="AID249" s="12"/>
      <c r="AIE249" s="12"/>
      <c r="AIF249" s="12"/>
      <c r="AIG249" s="12"/>
      <c r="AIH249" s="12"/>
      <c r="AII249" s="12"/>
      <c r="AIJ249" s="12"/>
      <c r="AIK249" s="12"/>
      <c r="AIL249" s="12"/>
      <c r="AIM249" s="12"/>
      <c r="AIN249" s="12"/>
      <c r="AIO249" s="12"/>
      <c r="AIP249" s="12"/>
      <c r="AIQ249" s="12"/>
      <c r="AIR249" s="12"/>
      <c r="AIS249" s="12"/>
      <c r="AIT249" s="12"/>
      <c r="AIU249" s="12"/>
      <c r="AIV249" s="12"/>
      <c r="AIW249" s="12"/>
      <c r="AIX249" s="12"/>
      <c r="AIY249" s="12"/>
      <c r="AIZ249" s="12"/>
      <c r="AJA249" s="12"/>
      <c r="AJB249" s="12"/>
      <c r="AJC249" s="12"/>
      <c r="AJD249" s="12"/>
      <c r="AJE249" s="12"/>
      <c r="AJF249" s="12"/>
      <c r="AJG249" s="12"/>
      <c r="AJH249" s="12"/>
      <c r="AJI249" s="12"/>
      <c r="AJJ249" s="12"/>
      <c r="AJK249" s="12"/>
      <c r="AJL249" s="12"/>
      <c r="AJM249" s="12"/>
      <c r="AJN249" s="12"/>
      <c r="AJO249" s="12"/>
      <c r="AJP249" s="12"/>
      <c r="AJQ249" s="12"/>
      <c r="AJR249" s="12"/>
      <c r="AJS249" s="12"/>
      <c r="AJT249" s="12"/>
      <c r="AJU249" s="12"/>
      <c r="AJV249" s="12"/>
      <c r="AJW249" s="12"/>
      <c r="AJX249" s="12"/>
      <c r="AJY249" s="12"/>
      <c r="AJZ249" s="12"/>
      <c r="AKA249" s="12"/>
      <c r="AKB249" s="12"/>
      <c r="AKC249" s="12"/>
      <c r="AKD249" s="12"/>
      <c r="AKE249" s="12"/>
      <c r="AKF249" s="12"/>
      <c r="AKG249" s="12"/>
      <c r="AKH249" s="12"/>
      <c r="AKI249" s="12"/>
      <c r="AKJ249" s="12"/>
      <c r="AKK249" s="12"/>
      <c r="AKL249" s="12"/>
      <c r="AKM249" s="12"/>
      <c r="AKN249" s="12"/>
      <c r="AKO249" s="12"/>
      <c r="AKP249" s="12"/>
      <c r="AKQ249" s="12"/>
      <c r="AKR249" s="12"/>
      <c r="AKS249" s="12"/>
      <c r="AKT249" s="12"/>
      <c r="AKU249" s="12"/>
      <c r="AKV249" s="12"/>
      <c r="AKW249" s="12"/>
      <c r="AKX249" s="12"/>
      <c r="AKY249" s="12"/>
      <c r="AKZ249" s="12"/>
      <c r="ALA249" s="12"/>
      <c r="ALB249" s="12"/>
      <c r="ALC249" s="12"/>
      <c r="ALD249" s="12"/>
      <c r="ALE249" s="12"/>
      <c r="ALF249" s="12"/>
      <c r="ALG249" s="12"/>
      <c r="ALH249" s="12"/>
      <c r="ALI249" s="12"/>
      <c r="ALJ249" s="12"/>
      <c r="ALK249" s="12"/>
      <c r="ALL249" s="12"/>
      <c r="ALM249" s="12"/>
      <c r="ALN249" s="12"/>
      <c r="ALO249" s="12"/>
      <c r="ALP249" s="12"/>
      <c r="ALQ249" s="12"/>
      <c r="ALR249" s="12"/>
      <c r="ALS249" s="12"/>
      <c r="ALT249" s="12"/>
      <c r="ALU249" s="12"/>
      <c r="ALV249" s="12"/>
      <c r="ALW249" s="12"/>
      <c r="ALX249" s="12"/>
      <c r="ALY249" s="12"/>
      <c r="ALZ249" s="12"/>
      <c r="AMA249" s="12"/>
      <c r="AMB249" s="12"/>
      <c r="AMC249" s="12"/>
      <c r="AMD249" s="12"/>
      <c r="AME249" s="12"/>
      <c r="AMF249" s="12"/>
      <c r="AMG249" s="12"/>
      <c r="AMH249" s="12"/>
      <c r="AMI249" s="12"/>
      <c r="AMJ249" s="12"/>
      <c r="AMK249" s="12"/>
      <c r="AML249" s="12"/>
      <c r="AMM249" s="12"/>
      <c r="AMN249" s="12"/>
      <c r="AMO249" s="12"/>
      <c r="AMP249" s="12"/>
      <c r="AMQ249" s="12"/>
      <c r="AMR249" s="12"/>
      <c r="AMS249" s="12"/>
      <c r="AMT249" s="12"/>
      <c r="AMU249" s="12"/>
      <c r="AMV249" s="12"/>
      <c r="AMW249" s="12"/>
      <c r="AMX249" s="12"/>
      <c r="AMY249" s="12"/>
      <c r="AMZ249" s="12"/>
      <c r="ANA249" s="12"/>
      <c r="ANB249" s="12"/>
      <c r="ANC249" s="12"/>
      <c r="AND249" s="12"/>
      <c r="ANE249" s="12"/>
      <c r="ANF249" s="12"/>
      <c r="ANG249" s="12"/>
      <c r="ANH249" s="12"/>
      <c r="ANI249" s="12"/>
      <c r="ANJ249" s="12"/>
      <c r="ANK249" s="12"/>
      <c r="ANL249" s="12"/>
      <c r="ANM249" s="12"/>
      <c r="ANN249" s="12"/>
      <c r="ANO249" s="12"/>
      <c r="ANP249" s="12"/>
      <c r="ANQ249" s="12"/>
      <c r="ANR249" s="12"/>
      <c r="ANS249" s="12"/>
      <c r="ANT249" s="12"/>
      <c r="ANU249" s="12"/>
      <c r="ANV249" s="12"/>
      <c r="ANW249" s="12"/>
      <c r="ANX249" s="12"/>
      <c r="ANY249" s="12"/>
      <c r="ANZ249" s="12"/>
      <c r="AOA249" s="12"/>
      <c r="AOB249" s="12"/>
      <c r="AOC249" s="12"/>
      <c r="AOD249" s="12"/>
      <c r="AOE249" s="12"/>
      <c r="AOF249" s="12"/>
      <c r="AOG249" s="12"/>
      <c r="AOH249" s="12"/>
      <c r="AOI249" s="12"/>
      <c r="AOJ249" s="12"/>
      <c r="AOK249" s="12"/>
      <c r="AOL249" s="12"/>
      <c r="AOM249" s="12"/>
      <c r="AON249" s="12"/>
      <c r="AOO249" s="12"/>
      <c r="AOP249" s="12"/>
      <c r="AOQ249" s="12"/>
      <c r="AOR249" s="12"/>
      <c r="AOS249" s="12"/>
      <c r="AOT249" s="12"/>
      <c r="AOU249" s="12"/>
      <c r="AOV249" s="12"/>
      <c r="AOW249" s="12"/>
      <c r="AOX249" s="12"/>
      <c r="AOY249" s="12"/>
      <c r="AOZ249" s="12"/>
      <c r="APA249" s="12"/>
      <c r="APB249" s="12"/>
      <c r="APC249" s="12"/>
      <c r="APD249" s="12"/>
      <c r="APE249" s="12"/>
      <c r="APF249" s="12"/>
      <c r="APG249" s="12"/>
      <c r="APH249" s="12"/>
      <c r="API249" s="12"/>
      <c r="APJ249" s="12"/>
      <c r="APK249" s="12"/>
      <c r="APL249" s="12"/>
      <c r="APM249" s="12"/>
      <c r="APN249" s="12"/>
      <c r="APO249" s="12"/>
      <c r="APP249" s="12"/>
      <c r="APQ249" s="12"/>
      <c r="APR249" s="12"/>
      <c r="APS249" s="12"/>
      <c r="APT249" s="12"/>
      <c r="APU249" s="12"/>
      <c r="APV249" s="12"/>
      <c r="APW249" s="12"/>
      <c r="APX249" s="12"/>
      <c r="APY249" s="12"/>
      <c r="APZ249" s="12"/>
      <c r="AQA249" s="12"/>
      <c r="AQB249" s="12"/>
      <c r="AQC249" s="12"/>
      <c r="AQD249" s="12"/>
      <c r="AQE249" s="12"/>
      <c r="AQF249" s="12"/>
      <c r="AQG249" s="12"/>
      <c r="AQH249" s="12"/>
      <c r="AQI249" s="12"/>
      <c r="AQJ249" s="12"/>
      <c r="AQK249" s="12"/>
      <c r="AQL249" s="12"/>
      <c r="AQM249" s="12"/>
      <c r="AQN249" s="12"/>
      <c r="AQO249" s="12"/>
      <c r="AQP249" s="12"/>
      <c r="AQQ249" s="12"/>
      <c r="AQR249" s="12"/>
      <c r="AQS249" s="12"/>
      <c r="AQT249" s="12"/>
      <c r="AQU249" s="12"/>
      <c r="AQV249" s="12"/>
      <c r="AQW249" s="12"/>
      <c r="AQX249" s="12"/>
      <c r="AQY249" s="12"/>
      <c r="AQZ249" s="12"/>
      <c r="ARA249" s="12"/>
      <c r="ARB249" s="12"/>
      <c r="ARC249" s="12"/>
      <c r="ARD249" s="12"/>
      <c r="ARE249" s="12"/>
      <c r="ARF249" s="12"/>
      <c r="ARG249" s="12"/>
      <c r="ARH249" s="12"/>
      <c r="ARI249" s="12"/>
      <c r="ARJ249" s="12"/>
      <c r="ARK249" s="12"/>
      <c r="ARL249" s="12"/>
      <c r="ARM249" s="12"/>
      <c r="ARN249" s="12"/>
      <c r="ARO249" s="12"/>
      <c r="ARP249" s="12"/>
      <c r="ARQ249" s="12"/>
      <c r="ARR249" s="12"/>
      <c r="ARS249" s="12"/>
      <c r="ART249" s="12"/>
      <c r="ARU249" s="12"/>
      <c r="ARV249" s="12"/>
      <c r="ARW249" s="12"/>
      <c r="ARX249" s="12"/>
      <c r="ARY249" s="12"/>
      <c r="ARZ249" s="12"/>
      <c r="ASA249" s="12"/>
      <c r="ASB249" s="12"/>
      <c r="ASC249" s="12"/>
      <c r="ASD249" s="12"/>
      <c r="ASE249" s="12"/>
      <c r="ASF249" s="12"/>
      <c r="ASG249" s="12"/>
      <c r="ASH249" s="12"/>
      <c r="ASI249" s="12"/>
      <c r="ASJ249" s="12"/>
      <c r="ASK249" s="12"/>
      <c r="ASL249" s="12"/>
      <c r="ASM249" s="12"/>
      <c r="ASN249" s="12"/>
      <c r="ASO249" s="12"/>
      <c r="ASP249" s="12"/>
      <c r="ASQ249" s="12"/>
      <c r="ASR249" s="12"/>
      <c r="ASS249" s="12"/>
      <c r="AST249" s="12"/>
      <c r="ASU249" s="12"/>
      <c r="ASV249" s="12"/>
      <c r="ASW249" s="12"/>
      <c r="ASX249" s="12"/>
      <c r="ASY249" s="12"/>
      <c r="ASZ249" s="12"/>
      <c r="ATA249" s="12"/>
      <c r="ATB249" s="12"/>
      <c r="ATC249" s="12"/>
      <c r="ATD249" s="12"/>
      <c r="ATE249" s="12"/>
      <c r="ATF249" s="12"/>
      <c r="ATG249" s="12"/>
      <c r="ATH249" s="12"/>
      <c r="ATI249" s="12"/>
      <c r="ATJ249" s="12"/>
      <c r="ATK249" s="12"/>
      <c r="ATL249" s="12"/>
      <c r="ATM249" s="12"/>
      <c r="ATN249" s="12"/>
      <c r="ATO249" s="12"/>
      <c r="ATP249" s="12"/>
      <c r="ATQ249" s="12"/>
      <c r="ATR249" s="12"/>
      <c r="ATS249" s="12"/>
      <c r="ATT249" s="12"/>
      <c r="ATU249" s="12"/>
      <c r="ATV249" s="12"/>
      <c r="ATW249" s="12"/>
      <c r="ATX249" s="12"/>
      <c r="ATY249" s="12"/>
      <c r="ATZ249" s="12"/>
      <c r="AUA249" s="12"/>
      <c r="AUB249" s="12"/>
      <c r="AUC249" s="12"/>
      <c r="AUD249" s="12"/>
      <c r="AUE249" s="12"/>
      <c r="AUF249" s="12"/>
      <c r="AUG249" s="12"/>
      <c r="AUH249" s="12"/>
      <c r="AUI249" s="12"/>
      <c r="AUJ249" s="12"/>
      <c r="AUK249" s="12"/>
      <c r="AUL249" s="12"/>
      <c r="AUM249" s="12"/>
      <c r="AUN249" s="12"/>
      <c r="AUO249" s="12"/>
      <c r="AUP249" s="12"/>
      <c r="AUQ249" s="12"/>
      <c r="AUR249" s="12"/>
      <c r="AUS249" s="12"/>
      <c r="AUT249" s="12"/>
      <c r="AUU249" s="12"/>
      <c r="AUV249" s="12"/>
      <c r="AUW249" s="12"/>
      <c r="AUX249" s="12"/>
      <c r="AUY249" s="12"/>
      <c r="AUZ249" s="12"/>
      <c r="AVA249" s="12"/>
      <c r="AVB249" s="12"/>
      <c r="AVC249" s="12"/>
      <c r="AVD249" s="12"/>
      <c r="AVE249" s="12"/>
      <c r="AVF249" s="12"/>
      <c r="AVG249" s="12"/>
      <c r="AVH249" s="12"/>
      <c r="AVI249" s="12"/>
      <c r="AVJ249" s="12"/>
      <c r="AVK249" s="12"/>
      <c r="AVL249" s="12"/>
      <c r="AVM249" s="12"/>
      <c r="AVN249" s="12"/>
      <c r="AVO249" s="12"/>
      <c r="AVP249" s="12"/>
      <c r="AVQ249" s="12"/>
      <c r="AVR249" s="12"/>
      <c r="AVS249" s="12"/>
      <c r="AVT249" s="12"/>
      <c r="AVU249" s="12"/>
      <c r="AVV249" s="12"/>
      <c r="AVW249" s="12"/>
      <c r="AVX249" s="12"/>
      <c r="AVY249" s="12"/>
      <c r="AVZ249" s="12"/>
      <c r="AWA249" s="12"/>
      <c r="AWB249" s="12"/>
      <c r="AWC249" s="12"/>
      <c r="AWD249" s="12"/>
      <c r="AWE249" s="12"/>
      <c r="AWF249" s="12"/>
      <c r="AWG249" s="12"/>
      <c r="AWH249" s="12"/>
      <c r="AWI249" s="12"/>
      <c r="AWJ249" s="12"/>
      <c r="AWK249" s="12"/>
      <c r="AWL249" s="12"/>
      <c r="AWM249" s="12"/>
      <c r="AWN249" s="12"/>
      <c r="AWO249" s="12"/>
      <c r="AWP249" s="12"/>
      <c r="AWQ249" s="12"/>
      <c r="AWR249" s="12"/>
      <c r="AWS249" s="12"/>
      <c r="AWT249" s="12"/>
      <c r="AWU249" s="12"/>
      <c r="AWV249" s="12"/>
      <c r="AWW249" s="12"/>
      <c r="AWX249" s="12"/>
      <c r="AWY249" s="12"/>
      <c r="AWZ249" s="12"/>
      <c r="AXA249" s="12"/>
      <c r="AXB249" s="12"/>
      <c r="AXC249" s="12"/>
      <c r="AXD249" s="12"/>
      <c r="AXE249" s="12"/>
      <c r="AXF249" s="12"/>
      <c r="AXG249" s="12"/>
      <c r="AXH249" s="12"/>
      <c r="AXI249" s="12"/>
      <c r="AXJ249" s="12"/>
      <c r="AXK249" s="12"/>
      <c r="AXL249" s="12"/>
      <c r="AXM249" s="12"/>
      <c r="AXN249" s="12"/>
      <c r="AXO249" s="12"/>
      <c r="AXP249" s="12"/>
      <c r="AXQ249" s="12"/>
      <c r="AXR249" s="12"/>
      <c r="AXS249" s="12"/>
      <c r="AXT249" s="12"/>
      <c r="AXU249" s="12"/>
      <c r="AXV249" s="12"/>
      <c r="AXW249" s="12"/>
      <c r="AXX249" s="12"/>
      <c r="AXY249" s="12"/>
      <c r="AXZ249" s="12"/>
      <c r="AYA249" s="12"/>
      <c r="AYB249" s="12"/>
      <c r="AYC249" s="12"/>
      <c r="AYD249" s="12"/>
      <c r="AYE249" s="12"/>
      <c r="AYF249" s="12"/>
      <c r="AYG249" s="12"/>
      <c r="AYH249" s="12"/>
      <c r="AYI249" s="12"/>
      <c r="AYJ249" s="12"/>
      <c r="AYK249" s="12"/>
      <c r="AYL249" s="12"/>
      <c r="AYM249" s="12"/>
      <c r="AYN249" s="12"/>
      <c r="AYO249" s="12"/>
      <c r="AYP249" s="12"/>
      <c r="AYQ249" s="12"/>
      <c r="AYR249" s="12"/>
      <c r="AYS249" s="12"/>
      <c r="AYT249" s="12"/>
      <c r="AYU249" s="12"/>
      <c r="AYV249" s="12"/>
      <c r="AYW249" s="12"/>
      <c r="AYX249" s="12"/>
      <c r="AYY249" s="12"/>
      <c r="AYZ249" s="12"/>
      <c r="AZA249" s="12"/>
      <c r="AZB249" s="12"/>
      <c r="AZC249" s="12"/>
      <c r="AZD249" s="12"/>
      <c r="AZE249" s="12"/>
      <c r="AZF249" s="12"/>
      <c r="AZG249" s="12"/>
      <c r="AZH249" s="12"/>
      <c r="AZI249" s="12"/>
      <c r="AZJ249" s="12"/>
      <c r="AZK249" s="12"/>
      <c r="AZL249" s="12"/>
      <c r="AZM249" s="12"/>
      <c r="AZN249" s="12"/>
      <c r="AZO249" s="12"/>
      <c r="AZP249" s="12"/>
      <c r="AZQ249" s="12"/>
      <c r="AZR249" s="12"/>
      <c r="AZS249" s="12"/>
      <c r="AZT249" s="12"/>
      <c r="AZU249" s="12"/>
      <c r="AZV249" s="12"/>
      <c r="AZW249" s="12"/>
      <c r="AZX249" s="12"/>
      <c r="AZY249" s="12"/>
      <c r="AZZ249" s="12"/>
      <c r="BAA249" s="12"/>
      <c r="BAB249" s="12"/>
      <c r="BAC249" s="12"/>
      <c r="BAD249" s="12"/>
      <c r="BAE249" s="12"/>
      <c r="BAF249" s="12"/>
      <c r="BAG249" s="12"/>
      <c r="BAH249" s="12"/>
      <c r="BAI249" s="12"/>
      <c r="BAJ249" s="12"/>
      <c r="BAK249" s="12"/>
      <c r="BAL249" s="12"/>
      <c r="BAM249" s="12"/>
      <c r="BAN249" s="12"/>
      <c r="BAO249" s="12"/>
      <c r="BAP249" s="12"/>
      <c r="BAQ249" s="12"/>
      <c r="BAR249" s="12"/>
      <c r="BAS249" s="12"/>
      <c r="BAT249" s="12"/>
      <c r="BAU249" s="12"/>
      <c r="BAV249" s="12"/>
      <c r="BAW249" s="12"/>
      <c r="BAX249" s="12"/>
      <c r="BAY249" s="12"/>
      <c r="BAZ249" s="12"/>
      <c r="BBA249" s="12"/>
      <c r="BBB249" s="12"/>
      <c r="BBC249" s="12"/>
      <c r="BBD249" s="12"/>
      <c r="BBE249" s="12"/>
      <c r="BBF249" s="12"/>
      <c r="BBG249" s="12"/>
      <c r="BBH249" s="12"/>
      <c r="BBI249" s="12"/>
      <c r="BBJ249" s="12"/>
      <c r="BBK249" s="12"/>
      <c r="BBL249" s="12"/>
      <c r="BBM249" s="12"/>
      <c r="BBN249" s="12"/>
      <c r="BBO249" s="12"/>
      <c r="BBP249" s="12"/>
      <c r="BBQ249" s="12"/>
      <c r="BBR249" s="12"/>
      <c r="BBS249" s="12"/>
      <c r="BBT249" s="12"/>
      <c r="BBU249" s="12"/>
      <c r="BBV249" s="12"/>
      <c r="BBW249" s="12"/>
      <c r="BBX249" s="12"/>
      <c r="BBY249" s="12"/>
      <c r="BBZ249" s="12"/>
      <c r="BCA249" s="12"/>
      <c r="BCB249" s="12"/>
      <c r="BCC249" s="12"/>
      <c r="BCD249" s="12"/>
      <c r="BCE249" s="12"/>
      <c r="BCF249" s="12"/>
      <c r="BCG249" s="12"/>
      <c r="BCH249" s="12"/>
      <c r="BCI249" s="12"/>
      <c r="BCJ249" s="12"/>
      <c r="BCK249" s="12"/>
      <c r="BCL249" s="12"/>
      <c r="BCM249" s="12"/>
      <c r="BCN249" s="12"/>
      <c r="BCO249" s="12"/>
      <c r="BCP249" s="12"/>
      <c r="BCQ249" s="12"/>
      <c r="BCR249" s="12"/>
      <c r="BCS249" s="12"/>
      <c r="BCT249" s="12"/>
      <c r="BCU249" s="12"/>
      <c r="BCV249" s="12"/>
      <c r="BCW249" s="12"/>
      <c r="BCX249" s="12"/>
      <c r="BCY249" s="12"/>
      <c r="BCZ249" s="12"/>
      <c r="BDA249" s="12"/>
      <c r="BDB249" s="12"/>
      <c r="BDC249" s="12"/>
      <c r="BDD249" s="12"/>
      <c r="BDE249" s="12"/>
      <c r="BDF249" s="12"/>
      <c r="BDG249" s="12"/>
      <c r="BDH249" s="12"/>
      <c r="BDI249" s="12"/>
      <c r="BDJ249" s="12"/>
      <c r="BDK249" s="12"/>
      <c r="BDL249" s="12"/>
      <c r="BDM249" s="12"/>
      <c r="BDN249" s="12"/>
      <c r="BDO249" s="12"/>
      <c r="BDP249" s="12"/>
      <c r="BDQ249" s="12"/>
      <c r="BDR249" s="12"/>
      <c r="BDS249" s="12"/>
      <c r="BDT249" s="12"/>
      <c r="BDU249" s="12"/>
      <c r="BDV249" s="12"/>
      <c r="BDW249" s="12"/>
      <c r="BDX249" s="12"/>
      <c r="BDY249" s="12"/>
      <c r="BDZ249" s="12"/>
      <c r="BEA249" s="12"/>
      <c r="BEB249" s="12"/>
      <c r="BEC249" s="12"/>
      <c r="BED249" s="12"/>
      <c r="BEE249" s="12"/>
      <c r="BEF249" s="12"/>
      <c r="BEG249" s="12"/>
      <c r="BEH249" s="12"/>
      <c r="BEI249" s="12"/>
      <c r="BEJ249" s="12"/>
      <c r="BEK249" s="12"/>
      <c r="BEL249" s="12"/>
      <c r="BEM249" s="12"/>
      <c r="BEN249" s="12"/>
      <c r="BEO249" s="12"/>
      <c r="BEP249" s="12"/>
      <c r="BEQ249" s="12"/>
      <c r="BER249" s="12"/>
      <c r="BES249" s="12"/>
      <c r="BET249" s="12"/>
      <c r="BEU249" s="12"/>
      <c r="BEV249" s="12"/>
      <c r="BEW249" s="12"/>
      <c r="BEX249" s="12"/>
      <c r="BEY249" s="12"/>
      <c r="BEZ249" s="12"/>
      <c r="BFA249" s="12"/>
      <c r="BFB249" s="12"/>
      <c r="BFC249" s="12"/>
      <c r="BFD249" s="12"/>
      <c r="BFE249" s="12"/>
      <c r="BFF249" s="12"/>
      <c r="BFG249" s="12"/>
      <c r="BFH249" s="12"/>
      <c r="BFI249" s="12"/>
      <c r="BFJ249" s="12"/>
      <c r="BFK249" s="12"/>
      <c r="BFL249" s="12"/>
      <c r="BFM249" s="12"/>
      <c r="BFN249" s="12"/>
      <c r="BFO249" s="12"/>
      <c r="BFP249" s="12"/>
      <c r="BFQ249" s="12"/>
      <c r="BFR249" s="12"/>
      <c r="BFS249" s="12"/>
      <c r="BFT249" s="12"/>
      <c r="BFU249" s="12"/>
      <c r="BFV249" s="12"/>
      <c r="BFW249" s="12"/>
      <c r="BFX249" s="12"/>
      <c r="BFY249" s="12"/>
      <c r="BFZ249" s="12"/>
      <c r="BGA249" s="12"/>
      <c r="BGB249" s="12"/>
      <c r="BGC249" s="12"/>
      <c r="BGD249" s="12"/>
      <c r="BGE249" s="12"/>
      <c r="BGF249" s="12"/>
      <c r="BGG249" s="12"/>
      <c r="BGH249" s="12"/>
      <c r="BGI249" s="12"/>
      <c r="BGJ249" s="12"/>
      <c r="BGK249" s="12"/>
      <c r="BGL249" s="12"/>
      <c r="BGM249" s="12"/>
      <c r="BGN249" s="12"/>
      <c r="BGO249" s="12"/>
      <c r="BGP249" s="12"/>
      <c r="BGQ249" s="12"/>
      <c r="BGR249" s="12"/>
    </row>
    <row r="250" spans="1:1552" s="5" customFormat="1" ht="15.75" customHeight="1" x14ac:dyDescent="0.25">
      <c r="A250" s="141"/>
      <c r="B250" s="130"/>
      <c r="C250" s="131">
        <v>2021</v>
      </c>
      <c r="D250" s="91" t="s">
        <v>13</v>
      </c>
      <c r="E250" s="91"/>
      <c r="F250" s="91" t="s">
        <v>12</v>
      </c>
      <c r="G250" s="91"/>
      <c r="H250" s="91" t="s">
        <v>12</v>
      </c>
      <c r="I250" s="91"/>
      <c r="J250" s="91" t="s">
        <v>12</v>
      </c>
      <c r="K250" s="91"/>
      <c r="L250" s="91" t="s">
        <v>12</v>
      </c>
      <c r="M250" s="91"/>
      <c r="N250" s="91" t="s">
        <v>12</v>
      </c>
      <c r="O250" s="91"/>
      <c r="P250" s="91" t="s">
        <v>12</v>
      </c>
      <c r="Q250" s="91"/>
      <c r="R250" s="91" t="s">
        <v>12</v>
      </c>
      <c r="S250" s="91"/>
      <c r="T250" s="91" t="s">
        <v>12</v>
      </c>
      <c r="U250" s="91"/>
      <c r="V250" s="91" t="s">
        <v>12</v>
      </c>
      <c r="W250" s="91"/>
      <c r="X250" s="91" t="s">
        <v>12</v>
      </c>
      <c r="Y250" s="91"/>
      <c r="Z250" s="91" t="s">
        <v>12</v>
      </c>
      <c r="AA250" s="91"/>
      <c r="AB250" s="91" t="s">
        <v>12</v>
      </c>
      <c r="AC250" s="91"/>
      <c r="AD250" s="91" t="s">
        <v>12</v>
      </c>
      <c r="AE250" s="91"/>
      <c r="AF250" s="91" t="s">
        <v>12</v>
      </c>
      <c r="AG250" s="91"/>
      <c r="AH250" s="91" t="s">
        <v>12</v>
      </c>
      <c r="AI250" s="91"/>
      <c r="AJ250" s="91" t="s">
        <v>12</v>
      </c>
      <c r="AK250" s="91"/>
      <c r="AL250" s="91" t="s">
        <v>12</v>
      </c>
      <c r="AM250" s="91"/>
      <c r="AN250" s="91" t="s">
        <v>12</v>
      </c>
      <c r="AO250" s="91"/>
      <c r="AP250" s="91" t="s">
        <v>12</v>
      </c>
      <c r="AQ250" s="91"/>
      <c r="AR250" s="91" t="s">
        <v>12</v>
      </c>
      <c r="AS250" s="91"/>
      <c r="AT250" s="91" t="s">
        <v>12</v>
      </c>
      <c r="AU250" s="91"/>
      <c r="AV250" s="91" t="s">
        <v>12</v>
      </c>
      <c r="AW250" s="91"/>
      <c r="AX250" s="91" t="s">
        <v>12</v>
      </c>
      <c r="AY250" s="91"/>
      <c r="AZ250" s="91" t="s">
        <v>12</v>
      </c>
      <c r="BA250" s="91"/>
      <c r="BB250" s="91" t="s">
        <v>12</v>
      </c>
      <c r="BC250" s="91"/>
      <c r="BD250" s="91" t="s">
        <v>12</v>
      </c>
      <c r="BE250" s="2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c r="GN250" s="12"/>
      <c r="GO250" s="12"/>
      <c r="GP250" s="12"/>
      <c r="GQ250" s="12"/>
      <c r="GR250" s="12"/>
      <c r="GS250" s="12"/>
      <c r="GT250" s="12"/>
      <c r="GU250" s="12"/>
      <c r="GV250" s="12"/>
      <c r="GW250" s="12"/>
      <c r="GX250" s="12"/>
      <c r="GY250" s="12"/>
      <c r="GZ250" s="12"/>
      <c r="HA250" s="12"/>
      <c r="HB250" s="12"/>
      <c r="HC250" s="12"/>
      <c r="HD250" s="12"/>
      <c r="HE250" s="12"/>
      <c r="HF250" s="12"/>
      <c r="HG250" s="12"/>
      <c r="HH250" s="12"/>
      <c r="HI250" s="12"/>
      <c r="HJ250" s="12"/>
      <c r="HK250" s="12"/>
      <c r="HL250" s="12"/>
      <c r="HM250" s="12"/>
      <c r="HN250" s="12"/>
      <c r="HO250" s="12"/>
      <c r="HP250" s="12"/>
      <c r="HQ250" s="12"/>
      <c r="HR250" s="12"/>
      <c r="HS250" s="12"/>
      <c r="HT250" s="12"/>
      <c r="HU250" s="12"/>
      <c r="HV250" s="12"/>
      <c r="HW250" s="12"/>
      <c r="HX250" s="12"/>
      <c r="HY250" s="12"/>
      <c r="HZ250" s="12"/>
      <c r="IA250" s="12"/>
      <c r="IB250" s="12"/>
      <c r="IC250" s="12"/>
      <c r="ID250" s="12"/>
      <c r="IE250" s="12"/>
      <c r="IF250" s="12"/>
      <c r="IG250" s="12"/>
      <c r="IH250" s="12"/>
      <c r="II250" s="12"/>
      <c r="IJ250" s="12"/>
      <c r="IK250" s="12"/>
      <c r="IL250" s="12"/>
      <c r="IM250" s="12"/>
      <c r="IN250" s="12"/>
      <c r="IO250" s="12"/>
      <c r="IP250" s="12"/>
      <c r="IQ250" s="12"/>
      <c r="IR250" s="12"/>
      <c r="IS250" s="12"/>
      <c r="IT250" s="12"/>
      <c r="IU250" s="12"/>
      <c r="IV250" s="12"/>
      <c r="IW250" s="12"/>
      <c r="IX250" s="12"/>
      <c r="IY250" s="12"/>
      <c r="IZ250" s="12"/>
      <c r="JA250" s="12"/>
      <c r="JB250" s="12"/>
      <c r="JC250" s="12"/>
      <c r="JD250" s="12"/>
      <c r="JE250" s="12"/>
      <c r="JF250" s="12"/>
      <c r="JG250" s="12"/>
      <c r="JH250" s="12"/>
      <c r="JI250" s="12"/>
      <c r="JJ250" s="12"/>
      <c r="JK250" s="12"/>
      <c r="JL250" s="12"/>
      <c r="JM250" s="12"/>
      <c r="JN250" s="12"/>
      <c r="JO250" s="12"/>
      <c r="JP250" s="12"/>
      <c r="JQ250" s="12"/>
      <c r="JR250" s="12"/>
      <c r="JS250" s="12"/>
      <c r="JT250" s="12"/>
      <c r="JU250" s="12"/>
      <c r="JV250" s="12"/>
      <c r="JW250" s="12"/>
      <c r="JX250" s="12"/>
      <c r="JY250" s="12"/>
      <c r="JZ250" s="12"/>
      <c r="KA250" s="12"/>
      <c r="KB250" s="12"/>
      <c r="KC250" s="12"/>
      <c r="KD250" s="12"/>
      <c r="KE250" s="12"/>
      <c r="KF250" s="12"/>
      <c r="KG250" s="12"/>
      <c r="KH250" s="12"/>
      <c r="KI250" s="12"/>
      <c r="KJ250" s="12"/>
      <c r="KK250" s="12"/>
      <c r="KL250" s="12"/>
      <c r="KM250" s="12"/>
      <c r="KN250" s="12"/>
      <c r="KO250" s="12"/>
      <c r="KP250" s="12"/>
      <c r="KQ250" s="12"/>
      <c r="KR250" s="12"/>
      <c r="KS250" s="12"/>
      <c r="KT250" s="12"/>
      <c r="KU250" s="12"/>
      <c r="KV250" s="12"/>
      <c r="KW250" s="12"/>
      <c r="KX250" s="12"/>
      <c r="KY250" s="12"/>
      <c r="KZ250" s="12"/>
      <c r="LA250" s="12"/>
      <c r="LB250" s="12"/>
      <c r="LC250" s="12"/>
      <c r="LD250" s="12"/>
      <c r="LE250" s="12"/>
      <c r="LF250" s="12"/>
      <c r="LG250" s="12"/>
      <c r="LH250" s="12"/>
      <c r="LI250" s="12"/>
      <c r="LJ250" s="12"/>
      <c r="LK250" s="12"/>
      <c r="LL250" s="12"/>
      <c r="LM250" s="12"/>
      <c r="LN250" s="12"/>
      <c r="LO250" s="12"/>
      <c r="LP250" s="12"/>
      <c r="LQ250" s="12"/>
      <c r="LR250" s="12"/>
      <c r="LS250" s="12"/>
      <c r="LT250" s="12"/>
      <c r="LU250" s="12"/>
      <c r="LV250" s="12"/>
      <c r="LW250" s="12"/>
      <c r="LX250" s="12"/>
      <c r="LY250" s="12"/>
      <c r="LZ250" s="12"/>
      <c r="MA250" s="12"/>
      <c r="MB250" s="12"/>
      <c r="MC250" s="12"/>
      <c r="MD250" s="12"/>
      <c r="ME250" s="12"/>
      <c r="MF250" s="12"/>
      <c r="MG250" s="12"/>
      <c r="MH250" s="12"/>
      <c r="MI250" s="12"/>
      <c r="MJ250" s="12"/>
      <c r="MK250" s="12"/>
      <c r="ML250" s="12"/>
      <c r="MM250" s="12"/>
      <c r="MN250" s="12"/>
      <c r="MO250" s="12"/>
      <c r="MP250" s="12"/>
      <c r="MQ250" s="12"/>
      <c r="MR250" s="12"/>
      <c r="MS250" s="12"/>
      <c r="MT250" s="12"/>
      <c r="MU250" s="12"/>
      <c r="MV250" s="12"/>
      <c r="MW250" s="12"/>
      <c r="MX250" s="12"/>
      <c r="MY250" s="12"/>
      <c r="MZ250" s="12"/>
      <c r="NA250" s="12"/>
      <c r="NB250" s="12"/>
      <c r="NC250" s="12"/>
      <c r="ND250" s="12"/>
      <c r="NE250" s="12"/>
      <c r="NF250" s="12"/>
      <c r="NG250" s="12"/>
      <c r="NH250" s="12"/>
      <c r="NI250" s="12"/>
      <c r="NJ250" s="12"/>
      <c r="NK250" s="12"/>
      <c r="NL250" s="12"/>
      <c r="NM250" s="12"/>
      <c r="NN250" s="12"/>
      <c r="NO250" s="12"/>
      <c r="NP250" s="12"/>
      <c r="NQ250" s="12"/>
      <c r="NR250" s="12"/>
      <c r="NS250" s="12"/>
      <c r="NT250" s="12"/>
      <c r="NU250" s="12"/>
      <c r="NV250" s="12"/>
      <c r="NW250" s="12"/>
      <c r="NX250" s="12"/>
      <c r="NY250" s="12"/>
      <c r="NZ250" s="12"/>
      <c r="OA250" s="12"/>
      <c r="OB250" s="12"/>
      <c r="OC250" s="12"/>
      <c r="OD250" s="12"/>
      <c r="OE250" s="12"/>
      <c r="OF250" s="12"/>
      <c r="OG250" s="12"/>
      <c r="OH250" s="12"/>
      <c r="OI250" s="12"/>
      <c r="OJ250" s="12"/>
      <c r="OK250" s="12"/>
      <c r="OL250" s="12"/>
      <c r="OM250" s="12"/>
      <c r="ON250" s="12"/>
      <c r="OO250" s="12"/>
      <c r="OP250" s="12"/>
      <c r="OQ250" s="12"/>
      <c r="OR250" s="12"/>
      <c r="OS250" s="12"/>
      <c r="OT250" s="12"/>
      <c r="OU250" s="12"/>
      <c r="OV250" s="12"/>
      <c r="OW250" s="12"/>
      <c r="OX250" s="12"/>
      <c r="OY250" s="12"/>
      <c r="OZ250" s="12"/>
      <c r="PA250" s="12"/>
      <c r="PB250" s="12"/>
      <c r="PC250" s="12"/>
      <c r="PD250" s="12"/>
      <c r="PE250" s="12"/>
      <c r="PF250" s="12"/>
      <c r="PG250" s="12"/>
      <c r="PH250" s="12"/>
      <c r="PI250" s="12"/>
      <c r="PJ250" s="12"/>
      <c r="PK250" s="12"/>
      <c r="PL250" s="12"/>
      <c r="PM250" s="12"/>
      <c r="PN250" s="12"/>
      <c r="PO250" s="12"/>
      <c r="PP250" s="12"/>
      <c r="PQ250" s="12"/>
      <c r="PR250" s="12"/>
      <c r="PS250" s="12"/>
      <c r="PT250" s="12"/>
      <c r="PU250" s="12"/>
      <c r="PV250" s="12"/>
      <c r="PW250" s="12"/>
      <c r="PX250" s="12"/>
      <c r="PY250" s="12"/>
      <c r="PZ250" s="12"/>
      <c r="QA250" s="12"/>
      <c r="QB250" s="12"/>
      <c r="QC250" s="12"/>
      <c r="QD250" s="12"/>
      <c r="QE250" s="12"/>
      <c r="QF250" s="12"/>
      <c r="QG250" s="12"/>
      <c r="QH250" s="12"/>
      <c r="QI250" s="12"/>
      <c r="QJ250" s="12"/>
      <c r="QK250" s="12"/>
      <c r="QL250" s="12"/>
      <c r="QM250" s="12"/>
      <c r="QN250" s="12"/>
      <c r="QO250" s="12"/>
      <c r="QP250" s="12"/>
      <c r="QQ250" s="12"/>
      <c r="QR250" s="12"/>
      <c r="QS250" s="12"/>
      <c r="QT250" s="12"/>
      <c r="QU250" s="12"/>
      <c r="QV250" s="12"/>
      <c r="QW250" s="12"/>
      <c r="QX250" s="12"/>
      <c r="QY250" s="12"/>
      <c r="QZ250" s="12"/>
      <c r="RA250" s="12"/>
      <c r="RB250" s="12"/>
      <c r="RC250" s="12"/>
      <c r="RD250" s="12"/>
      <c r="RE250" s="12"/>
      <c r="RF250" s="12"/>
      <c r="RG250" s="12"/>
      <c r="RH250" s="12"/>
      <c r="RI250" s="12"/>
      <c r="RJ250" s="12"/>
      <c r="RK250" s="12"/>
      <c r="RL250" s="12"/>
      <c r="RM250" s="12"/>
      <c r="RN250" s="12"/>
      <c r="RO250" s="12"/>
      <c r="RP250" s="12"/>
      <c r="RQ250" s="12"/>
      <c r="RR250" s="12"/>
      <c r="RS250" s="12"/>
      <c r="RT250" s="12"/>
      <c r="RU250" s="12"/>
      <c r="RV250" s="12"/>
      <c r="RW250" s="12"/>
      <c r="RX250" s="12"/>
      <c r="RY250" s="12"/>
      <c r="RZ250" s="12"/>
      <c r="SA250" s="12"/>
      <c r="SB250" s="12"/>
      <c r="SC250" s="12"/>
      <c r="SD250" s="12"/>
      <c r="SE250" s="12"/>
      <c r="SF250" s="12"/>
      <c r="SG250" s="12"/>
      <c r="SH250" s="12"/>
      <c r="SI250" s="12"/>
      <c r="SJ250" s="12"/>
      <c r="SK250" s="12"/>
      <c r="SL250" s="12"/>
      <c r="SM250" s="12"/>
      <c r="SN250" s="12"/>
      <c r="SO250" s="12"/>
      <c r="SP250" s="12"/>
      <c r="SQ250" s="12"/>
      <c r="SR250" s="12"/>
      <c r="SS250" s="12"/>
      <c r="ST250" s="12"/>
      <c r="SU250" s="12"/>
      <c r="SV250" s="12"/>
      <c r="SW250" s="12"/>
      <c r="SX250" s="12"/>
      <c r="SY250" s="12"/>
      <c r="SZ250" s="12"/>
      <c r="TA250" s="12"/>
      <c r="TB250" s="12"/>
      <c r="TC250" s="12"/>
      <c r="TD250" s="12"/>
      <c r="TE250" s="12"/>
      <c r="TF250" s="12"/>
      <c r="TG250" s="12"/>
      <c r="TH250" s="12"/>
      <c r="TI250" s="12"/>
      <c r="TJ250" s="12"/>
      <c r="TK250" s="12"/>
      <c r="TL250" s="12"/>
      <c r="TM250" s="12"/>
      <c r="TN250" s="12"/>
      <c r="TO250" s="12"/>
      <c r="TP250" s="12"/>
      <c r="TQ250" s="12"/>
      <c r="TR250" s="12"/>
      <c r="TS250" s="12"/>
      <c r="TT250" s="12"/>
      <c r="TU250" s="12"/>
      <c r="TV250" s="12"/>
      <c r="TW250" s="12"/>
      <c r="TX250" s="12"/>
      <c r="TY250" s="12"/>
      <c r="TZ250" s="12"/>
      <c r="UA250" s="12"/>
      <c r="UB250" s="12"/>
      <c r="UC250" s="12"/>
      <c r="UD250" s="12"/>
      <c r="UE250" s="12"/>
      <c r="UF250" s="12"/>
      <c r="UG250" s="12"/>
      <c r="UH250" s="12"/>
      <c r="UI250" s="12"/>
      <c r="UJ250" s="12"/>
      <c r="UK250" s="12"/>
      <c r="UL250" s="12"/>
      <c r="UM250" s="12"/>
      <c r="UN250" s="12"/>
      <c r="UO250" s="12"/>
      <c r="UP250" s="12"/>
      <c r="UQ250" s="12"/>
      <c r="UR250" s="12"/>
      <c r="US250" s="12"/>
      <c r="UT250" s="12"/>
      <c r="UU250" s="12"/>
      <c r="UV250" s="12"/>
      <c r="UW250" s="12"/>
      <c r="UX250" s="12"/>
      <c r="UY250" s="12"/>
      <c r="UZ250" s="12"/>
      <c r="VA250" s="12"/>
      <c r="VB250" s="12"/>
      <c r="VC250" s="12"/>
      <c r="VD250" s="12"/>
      <c r="VE250" s="12"/>
      <c r="VF250" s="12"/>
      <c r="VG250" s="12"/>
      <c r="VH250" s="12"/>
      <c r="VI250" s="12"/>
      <c r="VJ250" s="12"/>
      <c r="VK250" s="12"/>
      <c r="VL250" s="12"/>
      <c r="VM250" s="12"/>
      <c r="VN250" s="12"/>
      <c r="VO250" s="12"/>
      <c r="VP250" s="12"/>
      <c r="VQ250" s="12"/>
      <c r="VR250" s="12"/>
      <c r="VS250" s="12"/>
      <c r="VT250" s="12"/>
      <c r="VU250" s="12"/>
      <c r="VV250" s="12"/>
      <c r="VW250" s="12"/>
      <c r="VX250" s="12"/>
      <c r="VY250" s="12"/>
      <c r="VZ250" s="12"/>
      <c r="WA250" s="12"/>
      <c r="WB250" s="12"/>
      <c r="WC250" s="12"/>
      <c r="WD250" s="12"/>
      <c r="WE250" s="12"/>
      <c r="WF250" s="12"/>
      <c r="WG250" s="12"/>
      <c r="WH250" s="12"/>
      <c r="WI250" s="12"/>
      <c r="WJ250" s="12"/>
      <c r="WK250" s="12"/>
      <c r="WL250" s="12"/>
      <c r="WM250" s="12"/>
      <c r="WN250" s="12"/>
      <c r="WO250" s="12"/>
      <c r="WP250" s="12"/>
      <c r="WQ250" s="12"/>
      <c r="WR250" s="12"/>
      <c r="WS250" s="12"/>
      <c r="WT250" s="12"/>
      <c r="WU250" s="12"/>
      <c r="WV250" s="12"/>
      <c r="WW250" s="12"/>
      <c r="WX250" s="12"/>
      <c r="WY250" s="12"/>
      <c r="WZ250" s="12"/>
      <c r="XA250" s="12"/>
      <c r="XB250" s="12"/>
      <c r="XC250" s="12"/>
      <c r="XD250" s="12"/>
      <c r="XE250" s="12"/>
      <c r="XF250" s="12"/>
      <c r="XG250" s="12"/>
      <c r="XH250" s="12"/>
      <c r="XI250" s="12"/>
      <c r="XJ250" s="12"/>
      <c r="XK250" s="12"/>
      <c r="XL250" s="12"/>
      <c r="XM250" s="12"/>
      <c r="XN250" s="12"/>
      <c r="XO250" s="12"/>
      <c r="XP250" s="12"/>
      <c r="XQ250" s="12"/>
      <c r="XR250" s="12"/>
      <c r="XS250" s="12"/>
      <c r="XT250" s="12"/>
      <c r="XU250" s="12"/>
      <c r="XV250" s="12"/>
      <c r="XW250" s="12"/>
      <c r="XX250" s="12"/>
      <c r="XY250" s="12"/>
      <c r="XZ250" s="12"/>
      <c r="YA250" s="12"/>
      <c r="YB250" s="12"/>
      <c r="YC250" s="12"/>
      <c r="YD250" s="12"/>
      <c r="YE250" s="12"/>
      <c r="YF250" s="12"/>
      <c r="YG250" s="12"/>
      <c r="YH250" s="12"/>
      <c r="YI250" s="12"/>
      <c r="YJ250" s="12"/>
      <c r="YK250" s="12"/>
      <c r="YL250" s="12"/>
      <c r="YM250" s="12"/>
      <c r="YN250" s="12"/>
      <c r="YO250" s="12"/>
      <c r="YP250" s="12"/>
      <c r="YQ250" s="12"/>
      <c r="YR250" s="12"/>
      <c r="YS250" s="12"/>
      <c r="YT250" s="12"/>
      <c r="YU250" s="12"/>
      <c r="YV250" s="12"/>
      <c r="YW250" s="12"/>
      <c r="YX250" s="12"/>
      <c r="YY250" s="12"/>
      <c r="YZ250" s="12"/>
      <c r="ZA250" s="12"/>
      <c r="ZB250" s="12"/>
      <c r="ZC250" s="12"/>
      <c r="ZD250" s="12"/>
      <c r="ZE250" s="12"/>
      <c r="ZF250" s="12"/>
      <c r="ZG250" s="12"/>
      <c r="ZH250" s="12"/>
      <c r="ZI250" s="12"/>
      <c r="ZJ250" s="12"/>
      <c r="ZK250" s="12"/>
      <c r="ZL250" s="12"/>
      <c r="ZM250" s="12"/>
      <c r="ZN250" s="12"/>
      <c r="ZO250" s="12"/>
      <c r="ZP250" s="12"/>
      <c r="ZQ250" s="12"/>
      <c r="ZR250" s="12"/>
      <c r="ZS250" s="12"/>
      <c r="ZT250" s="12"/>
      <c r="ZU250" s="12"/>
      <c r="ZV250" s="12"/>
      <c r="ZW250" s="12"/>
      <c r="ZX250" s="12"/>
      <c r="ZY250" s="12"/>
      <c r="ZZ250" s="12"/>
      <c r="AAA250" s="12"/>
      <c r="AAB250" s="12"/>
      <c r="AAC250" s="12"/>
      <c r="AAD250" s="12"/>
      <c r="AAE250" s="12"/>
      <c r="AAF250" s="12"/>
      <c r="AAG250" s="12"/>
      <c r="AAH250" s="12"/>
      <c r="AAI250" s="12"/>
      <c r="AAJ250" s="12"/>
      <c r="AAK250" s="12"/>
      <c r="AAL250" s="12"/>
      <c r="AAM250" s="12"/>
      <c r="AAN250" s="12"/>
      <c r="AAO250" s="12"/>
      <c r="AAP250" s="12"/>
      <c r="AAQ250" s="12"/>
      <c r="AAR250" s="12"/>
      <c r="AAS250" s="12"/>
      <c r="AAT250" s="12"/>
      <c r="AAU250" s="12"/>
      <c r="AAV250" s="12"/>
      <c r="AAW250" s="12"/>
      <c r="AAX250" s="12"/>
      <c r="AAY250" s="12"/>
      <c r="AAZ250" s="12"/>
      <c r="ABA250" s="12"/>
      <c r="ABB250" s="12"/>
      <c r="ABC250" s="12"/>
      <c r="ABD250" s="12"/>
      <c r="ABE250" s="12"/>
      <c r="ABF250" s="12"/>
      <c r="ABG250" s="12"/>
      <c r="ABH250" s="12"/>
      <c r="ABI250" s="12"/>
      <c r="ABJ250" s="12"/>
      <c r="ABK250" s="12"/>
      <c r="ABL250" s="12"/>
      <c r="ABM250" s="12"/>
      <c r="ABN250" s="12"/>
      <c r="ABO250" s="12"/>
      <c r="ABP250" s="12"/>
      <c r="ABQ250" s="12"/>
      <c r="ABR250" s="12"/>
      <c r="ABS250" s="12"/>
      <c r="ABT250" s="12"/>
      <c r="ABU250" s="12"/>
      <c r="ABV250" s="12"/>
      <c r="ABW250" s="12"/>
      <c r="ABX250" s="12"/>
      <c r="ABY250" s="12"/>
      <c r="ABZ250" s="12"/>
      <c r="ACA250" s="12"/>
      <c r="ACB250" s="12"/>
      <c r="ACC250" s="12"/>
      <c r="ACD250" s="12"/>
      <c r="ACE250" s="12"/>
      <c r="ACF250" s="12"/>
      <c r="ACG250" s="12"/>
      <c r="ACH250" s="12"/>
      <c r="ACI250" s="12"/>
      <c r="ACJ250" s="12"/>
      <c r="ACK250" s="12"/>
      <c r="ACL250" s="12"/>
      <c r="ACM250" s="12"/>
      <c r="ACN250" s="12"/>
      <c r="ACO250" s="12"/>
      <c r="ACP250" s="12"/>
      <c r="ACQ250" s="12"/>
      <c r="ACR250" s="12"/>
      <c r="ACS250" s="12"/>
      <c r="ACT250" s="12"/>
      <c r="ACU250" s="12"/>
      <c r="ACV250" s="12"/>
      <c r="ACW250" s="12"/>
      <c r="ACX250" s="12"/>
      <c r="ACY250" s="12"/>
      <c r="ACZ250" s="12"/>
      <c r="ADA250" s="12"/>
      <c r="ADB250" s="12"/>
      <c r="ADC250" s="12"/>
      <c r="ADD250" s="12"/>
      <c r="ADE250" s="12"/>
      <c r="ADF250" s="12"/>
      <c r="ADG250" s="12"/>
      <c r="ADH250" s="12"/>
      <c r="ADI250" s="12"/>
      <c r="ADJ250" s="12"/>
      <c r="ADK250" s="12"/>
      <c r="ADL250" s="12"/>
      <c r="ADM250" s="12"/>
      <c r="ADN250" s="12"/>
      <c r="ADO250" s="12"/>
      <c r="ADP250" s="12"/>
      <c r="ADQ250" s="12"/>
      <c r="ADR250" s="12"/>
      <c r="ADS250" s="12"/>
      <c r="ADT250" s="12"/>
      <c r="ADU250" s="12"/>
      <c r="ADV250" s="12"/>
      <c r="ADW250" s="12"/>
      <c r="ADX250" s="12"/>
      <c r="ADY250" s="12"/>
      <c r="ADZ250" s="12"/>
      <c r="AEA250" s="12"/>
      <c r="AEB250" s="12"/>
      <c r="AEC250" s="12"/>
      <c r="AED250" s="12"/>
      <c r="AEE250" s="12"/>
      <c r="AEF250" s="12"/>
      <c r="AEG250" s="12"/>
      <c r="AEH250" s="12"/>
      <c r="AEI250" s="12"/>
      <c r="AEJ250" s="12"/>
      <c r="AEK250" s="12"/>
      <c r="AEL250" s="12"/>
      <c r="AEM250" s="12"/>
      <c r="AEN250" s="12"/>
      <c r="AEO250" s="12"/>
      <c r="AEP250" s="12"/>
      <c r="AEQ250" s="12"/>
      <c r="AER250" s="12"/>
      <c r="AES250" s="12"/>
      <c r="AET250" s="12"/>
      <c r="AEU250" s="12"/>
      <c r="AEV250" s="12"/>
      <c r="AEW250" s="12"/>
      <c r="AEX250" s="12"/>
      <c r="AEY250" s="12"/>
      <c r="AEZ250" s="12"/>
      <c r="AFA250" s="12"/>
      <c r="AFB250" s="12"/>
      <c r="AFC250" s="12"/>
      <c r="AFD250" s="12"/>
      <c r="AFE250" s="12"/>
      <c r="AFF250" s="12"/>
      <c r="AFG250" s="12"/>
      <c r="AFH250" s="12"/>
      <c r="AFI250" s="12"/>
      <c r="AFJ250" s="12"/>
      <c r="AFK250" s="12"/>
      <c r="AFL250" s="12"/>
      <c r="AFM250" s="12"/>
      <c r="AFN250" s="12"/>
      <c r="AFO250" s="12"/>
      <c r="AFP250" s="12"/>
      <c r="AFQ250" s="12"/>
      <c r="AFR250" s="12"/>
      <c r="AFS250" s="12"/>
      <c r="AFT250" s="12"/>
      <c r="AFU250" s="12"/>
      <c r="AFV250" s="12"/>
      <c r="AFW250" s="12"/>
      <c r="AFX250" s="12"/>
      <c r="AFY250" s="12"/>
      <c r="AFZ250" s="12"/>
      <c r="AGA250" s="12"/>
      <c r="AGB250" s="12"/>
      <c r="AGC250" s="12"/>
      <c r="AGD250" s="12"/>
      <c r="AGE250" s="12"/>
      <c r="AGF250" s="12"/>
      <c r="AGG250" s="12"/>
      <c r="AGH250" s="12"/>
      <c r="AGI250" s="12"/>
      <c r="AGJ250" s="12"/>
      <c r="AGK250" s="12"/>
      <c r="AGL250" s="12"/>
      <c r="AGM250" s="12"/>
      <c r="AGN250" s="12"/>
      <c r="AGO250" s="12"/>
      <c r="AGP250" s="12"/>
      <c r="AGQ250" s="12"/>
      <c r="AGR250" s="12"/>
      <c r="AGS250" s="12"/>
      <c r="AGT250" s="12"/>
      <c r="AGU250" s="12"/>
      <c r="AGV250" s="12"/>
      <c r="AGW250" s="12"/>
      <c r="AGX250" s="12"/>
      <c r="AGY250" s="12"/>
      <c r="AGZ250" s="12"/>
      <c r="AHA250" s="12"/>
      <c r="AHB250" s="12"/>
      <c r="AHC250" s="12"/>
      <c r="AHD250" s="12"/>
      <c r="AHE250" s="12"/>
      <c r="AHF250" s="12"/>
      <c r="AHG250" s="12"/>
      <c r="AHH250" s="12"/>
      <c r="AHI250" s="12"/>
      <c r="AHJ250" s="12"/>
      <c r="AHK250" s="12"/>
      <c r="AHL250" s="12"/>
      <c r="AHM250" s="12"/>
      <c r="AHN250" s="12"/>
      <c r="AHO250" s="12"/>
      <c r="AHP250" s="12"/>
      <c r="AHQ250" s="12"/>
      <c r="AHR250" s="12"/>
      <c r="AHS250" s="12"/>
      <c r="AHT250" s="12"/>
      <c r="AHU250" s="12"/>
      <c r="AHV250" s="12"/>
      <c r="AHW250" s="12"/>
      <c r="AHX250" s="12"/>
      <c r="AHY250" s="12"/>
      <c r="AHZ250" s="12"/>
      <c r="AIA250" s="12"/>
      <c r="AIB250" s="12"/>
      <c r="AIC250" s="12"/>
      <c r="AID250" s="12"/>
      <c r="AIE250" s="12"/>
      <c r="AIF250" s="12"/>
      <c r="AIG250" s="12"/>
      <c r="AIH250" s="12"/>
      <c r="AII250" s="12"/>
      <c r="AIJ250" s="12"/>
      <c r="AIK250" s="12"/>
      <c r="AIL250" s="12"/>
      <c r="AIM250" s="12"/>
      <c r="AIN250" s="12"/>
      <c r="AIO250" s="12"/>
      <c r="AIP250" s="12"/>
      <c r="AIQ250" s="12"/>
      <c r="AIR250" s="12"/>
      <c r="AIS250" s="12"/>
      <c r="AIT250" s="12"/>
      <c r="AIU250" s="12"/>
      <c r="AIV250" s="12"/>
      <c r="AIW250" s="12"/>
      <c r="AIX250" s="12"/>
      <c r="AIY250" s="12"/>
      <c r="AIZ250" s="12"/>
      <c r="AJA250" s="12"/>
      <c r="AJB250" s="12"/>
      <c r="AJC250" s="12"/>
      <c r="AJD250" s="12"/>
      <c r="AJE250" s="12"/>
      <c r="AJF250" s="12"/>
      <c r="AJG250" s="12"/>
      <c r="AJH250" s="12"/>
      <c r="AJI250" s="12"/>
      <c r="AJJ250" s="12"/>
      <c r="AJK250" s="12"/>
      <c r="AJL250" s="12"/>
      <c r="AJM250" s="12"/>
      <c r="AJN250" s="12"/>
      <c r="AJO250" s="12"/>
      <c r="AJP250" s="12"/>
      <c r="AJQ250" s="12"/>
      <c r="AJR250" s="12"/>
      <c r="AJS250" s="12"/>
      <c r="AJT250" s="12"/>
      <c r="AJU250" s="12"/>
      <c r="AJV250" s="12"/>
      <c r="AJW250" s="12"/>
      <c r="AJX250" s="12"/>
      <c r="AJY250" s="12"/>
      <c r="AJZ250" s="12"/>
      <c r="AKA250" s="12"/>
      <c r="AKB250" s="12"/>
      <c r="AKC250" s="12"/>
      <c r="AKD250" s="12"/>
      <c r="AKE250" s="12"/>
      <c r="AKF250" s="12"/>
      <c r="AKG250" s="12"/>
      <c r="AKH250" s="12"/>
      <c r="AKI250" s="12"/>
      <c r="AKJ250" s="12"/>
      <c r="AKK250" s="12"/>
      <c r="AKL250" s="12"/>
      <c r="AKM250" s="12"/>
      <c r="AKN250" s="12"/>
      <c r="AKO250" s="12"/>
      <c r="AKP250" s="12"/>
      <c r="AKQ250" s="12"/>
      <c r="AKR250" s="12"/>
      <c r="AKS250" s="12"/>
      <c r="AKT250" s="12"/>
      <c r="AKU250" s="12"/>
      <c r="AKV250" s="12"/>
      <c r="AKW250" s="12"/>
      <c r="AKX250" s="12"/>
      <c r="AKY250" s="12"/>
      <c r="AKZ250" s="12"/>
      <c r="ALA250" s="12"/>
      <c r="ALB250" s="12"/>
      <c r="ALC250" s="12"/>
      <c r="ALD250" s="12"/>
      <c r="ALE250" s="12"/>
      <c r="ALF250" s="12"/>
      <c r="ALG250" s="12"/>
      <c r="ALH250" s="12"/>
      <c r="ALI250" s="12"/>
      <c r="ALJ250" s="12"/>
      <c r="ALK250" s="12"/>
      <c r="ALL250" s="12"/>
      <c r="ALM250" s="12"/>
      <c r="ALN250" s="12"/>
      <c r="ALO250" s="12"/>
      <c r="ALP250" s="12"/>
      <c r="ALQ250" s="12"/>
      <c r="ALR250" s="12"/>
      <c r="ALS250" s="12"/>
      <c r="ALT250" s="12"/>
      <c r="ALU250" s="12"/>
      <c r="ALV250" s="12"/>
      <c r="ALW250" s="12"/>
      <c r="ALX250" s="12"/>
      <c r="ALY250" s="12"/>
      <c r="ALZ250" s="12"/>
      <c r="AMA250" s="12"/>
      <c r="AMB250" s="12"/>
      <c r="AMC250" s="12"/>
      <c r="AMD250" s="12"/>
      <c r="AME250" s="12"/>
      <c r="AMF250" s="12"/>
      <c r="AMG250" s="12"/>
      <c r="AMH250" s="12"/>
      <c r="AMI250" s="12"/>
      <c r="AMJ250" s="12"/>
      <c r="AMK250" s="12"/>
      <c r="AML250" s="12"/>
      <c r="AMM250" s="12"/>
      <c r="AMN250" s="12"/>
      <c r="AMO250" s="12"/>
      <c r="AMP250" s="12"/>
      <c r="AMQ250" s="12"/>
      <c r="AMR250" s="12"/>
      <c r="AMS250" s="12"/>
      <c r="AMT250" s="12"/>
      <c r="AMU250" s="12"/>
      <c r="AMV250" s="12"/>
      <c r="AMW250" s="12"/>
      <c r="AMX250" s="12"/>
      <c r="AMY250" s="12"/>
      <c r="AMZ250" s="12"/>
      <c r="ANA250" s="12"/>
      <c r="ANB250" s="12"/>
      <c r="ANC250" s="12"/>
      <c r="AND250" s="12"/>
      <c r="ANE250" s="12"/>
      <c r="ANF250" s="12"/>
      <c r="ANG250" s="12"/>
      <c r="ANH250" s="12"/>
      <c r="ANI250" s="12"/>
      <c r="ANJ250" s="12"/>
      <c r="ANK250" s="12"/>
      <c r="ANL250" s="12"/>
      <c r="ANM250" s="12"/>
      <c r="ANN250" s="12"/>
      <c r="ANO250" s="12"/>
      <c r="ANP250" s="12"/>
      <c r="ANQ250" s="12"/>
      <c r="ANR250" s="12"/>
      <c r="ANS250" s="12"/>
      <c r="ANT250" s="12"/>
      <c r="ANU250" s="12"/>
      <c r="ANV250" s="12"/>
      <c r="ANW250" s="12"/>
      <c r="ANX250" s="12"/>
      <c r="ANY250" s="12"/>
      <c r="ANZ250" s="12"/>
      <c r="AOA250" s="12"/>
      <c r="AOB250" s="12"/>
      <c r="AOC250" s="12"/>
      <c r="AOD250" s="12"/>
      <c r="AOE250" s="12"/>
      <c r="AOF250" s="12"/>
      <c r="AOG250" s="12"/>
      <c r="AOH250" s="12"/>
      <c r="AOI250" s="12"/>
      <c r="AOJ250" s="12"/>
      <c r="AOK250" s="12"/>
      <c r="AOL250" s="12"/>
      <c r="AOM250" s="12"/>
      <c r="AON250" s="12"/>
      <c r="AOO250" s="12"/>
      <c r="AOP250" s="12"/>
      <c r="AOQ250" s="12"/>
      <c r="AOR250" s="12"/>
      <c r="AOS250" s="12"/>
      <c r="AOT250" s="12"/>
      <c r="AOU250" s="12"/>
      <c r="AOV250" s="12"/>
      <c r="AOW250" s="12"/>
      <c r="AOX250" s="12"/>
      <c r="AOY250" s="12"/>
      <c r="AOZ250" s="12"/>
      <c r="APA250" s="12"/>
      <c r="APB250" s="12"/>
      <c r="APC250" s="12"/>
      <c r="APD250" s="12"/>
      <c r="APE250" s="12"/>
      <c r="APF250" s="12"/>
      <c r="APG250" s="12"/>
      <c r="APH250" s="12"/>
      <c r="API250" s="12"/>
      <c r="APJ250" s="12"/>
      <c r="APK250" s="12"/>
      <c r="APL250" s="12"/>
      <c r="APM250" s="12"/>
      <c r="APN250" s="12"/>
      <c r="APO250" s="12"/>
      <c r="APP250" s="12"/>
      <c r="APQ250" s="12"/>
      <c r="APR250" s="12"/>
      <c r="APS250" s="12"/>
      <c r="APT250" s="12"/>
      <c r="APU250" s="12"/>
      <c r="APV250" s="12"/>
      <c r="APW250" s="12"/>
      <c r="APX250" s="12"/>
      <c r="APY250" s="12"/>
      <c r="APZ250" s="12"/>
      <c r="AQA250" s="12"/>
      <c r="AQB250" s="12"/>
      <c r="AQC250" s="12"/>
      <c r="AQD250" s="12"/>
      <c r="AQE250" s="12"/>
      <c r="AQF250" s="12"/>
      <c r="AQG250" s="12"/>
      <c r="AQH250" s="12"/>
      <c r="AQI250" s="12"/>
      <c r="AQJ250" s="12"/>
      <c r="AQK250" s="12"/>
      <c r="AQL250" s="12"/>
      <c r="AQM250" s="12"/>
      <c r="AQN250" s="12"/>
      <c r="AQO250" s="12"/>
      <c r="AQP250" s="12"/>
      <c r="AQQ250" s="12"/>
      <c r="AQR250" s="12"/>
      <c r="AQS250" s="12"/>
      <c r="AQT250" s="12"/>
      <c r="AQU250" s="12"/>
      <c r="AQV250" s="12"/>
      <c r="AQW250" s="12"/>
      <c r="AQX250" s="12"/>
      <c r="AQY250" s="12"/>
      <c r="AQZ250" s="12"/>
      <c r="ARA250" s="12"/>
      <c r="ARB250" s="12"/>
      <c r="ARC250" s="12"/>
      <c r="ARD250" s="12"/>
      <c r="ARE250" s="12"/>
      <c r="ARF250" s="12"/>
      <c r="ARG250" s="12"/>
      <c r="ARH250" s="12"/>
      <c r="ARI250" s="12"/>
      <c r="ARJ250" s="12"/>
      <c r="ARK250" s="12"/>
      <c r="ARL250" s="12"/>
      <c r="ARM250" s="12"/>
      <c r="ARN250" s="12"/>
      <c r="ARO250" s="12"/>
      <c r="ARP250" s="12"/>
      <c r="ARQ250" s="12"/>
      <c r="ARR250" s="12"/>
      <c r="ARS250" s="12"/>
      <c r="ART250" s="12"/>
      <c r="ARU250" s="12"/>
      <c r="ARV250" s="12"/>
      <c r="ARW250" s="12"/>
      <c r="ARX250" s="12"/>
      <c r="ARY250" s="12"/>
      <c r="ARZ250" s="12"/>
      <c r="ASA250" s="12"/>
      <c r="ASB250" s="12"/>
      <c r="ASC250" s="12"/>
      <c r="ASD250" s="12"/>
      <c r="ASE250" s="12"/>
      <c r="ASF250" s="12"/>
      <c r="ASG250" s="12"/>
      <c r="ASH250" s="12"/>
      <c r="ASI250" s="12"/>
      <c r="ASJ250" s="12"/>
      <c r="ASK250" s="12"/>
      <c r="ASL250" s="12"/>
      <c r="ASM250" s="12"/>
      <c r="ASN250" s="12"/>
      <c r="ASO250" s="12"/>
      <c r="ASP250" s="12"/>
      <c r="ASQ250" s="12"/>
      <c r="ASR250" s="12"/>
      <c r="ASS250" s="12"/>
      <c r="AST250" s="12"/>
      <c r="ASU250" s="12"/>
      <c r="ASV250" s="12"/>
      <c r="ASW250" s="12"/>
      <c r="ASX250" s="12"/>
      <c r="ASY250" s="12"/>
      <c r="ASZ250" s="12"/>
      <c r="ATA250" s="12"/>
      <c r="ATB250" s="12"/>
      <c r="ATC250" s="12"/>
      <c r="ATD250" s="12"/>
      <c r="ATE250" s="12"/>
      <c r="ATF250" s="12"/>
      <c r="ATG250" s="12"/>
      <c r="ATH250" s="12"/>
      <c r="ATI250" s="12"/>
      <c r="ATJ250" s="12"/>
      <c r="ATK250" s="12"/>
      <c r="ATL250" s="12"/>
      <c r="ATM250" s="12"/>
      <c r="ATN250" s="12"/>
      <c r="ATO250" s="12"/>
      <c r="ATP250" s="12"/>
      <c r="ATQ250" s="12"/>
      <c r="ATR250" s="12"/>
      <c r="ATS250" s="12"/>
      <c r="ATT250" s="12"/>
      <c r="ATU250" s="12"/>
      <c r="ATV250" s="12"/>
      <c r="ATW250" s="12"/>
      <c r="ATX250" s="12"/>
      <c r="ATY250" s="12"/>
      <c r="ATZ250" s="12"/>
      <c r="AUA250" s="12"/>
      <c r="AUB250" s="12"/>
      <c r="AUC250" s="12"/>
      <c r="AUD250" s="12"/>
      <c r="AUE250" s="12"/>
      <c r="AUF250" s="12"/>
      <c r="AUG250" s="12"/>
      <c r="AUH250" s="12"/>
      <c r="AUI250" s="12"/>
      <c r="AUJ250" s="12"/>
      <c r="AUK250" s="12"/>
      <c r="AUL250" s="12"/>
      <c r="AUM250" s="12"/>
      <c r="AUN250" s="12"/>
      <c r="AUO250" s="12"/>
      <c r="AUP250" s="12"/>
      <c r="AUQ250" s="12"/>
      <c r="AUR250" s="12"/>
      <c r="AUS250" s="12"/>
      <c r="AUT250" s="12"/>
      <c r="AUU250" s="12"/>
      <c r="AUV250" s="12"/>
      <c r="AUW250" s="12"/>
      <c r="AUX250" s="12"/>
      <c r="AUY250" s="12"/>
      <c r="AUZ250" s="12"/>
      <c r="AVA250" s="12"/>
      <c r="AVB250" s="12"/>
      <c r="AVC250" s="12"/>
      <c r="AVD250" s="12"/>
      <c r="AVE250" s="12"/>
      <c r="AVF250" s="12"/>
      <c r="AVG250" s="12"/>
      <c r="AVH250" s="12"/>
      <c r="AVI250" s="12"/>
      <c r="AVJ250" s="12"/>
      <c r="AVK250" s="12"/>
      <c r="AVL250" s="12"/>
      <c r="AVM250" s="12"/>
      <c r="AVN250" s="12"/>
      <c r="AVO250" s="12"/>
      <c r="AVP250" s="12"/>
      <c r="AVQ250" s="12"/>
      <c r="AVR250" s="12"/>
      <c r="AVS250" s="12"/>
      <c r="AVT250" s="12"/>
      <c r="AVU250" s="12"/>
      <c r="AVV250" s="12"/>
      <c r="AVW250" s="12"/>
      <c r="AVX250" s="12"/>
      <c r="AVY250" s="12"/>
      <c r="AVZ250" s="12"/>
      <c r="AWA250" s="12"/>
      <c r="AWB250" s="12"/>
      <c r="AWC250" s="12"/>
      <c r="AWD250" s="12"/>
      <c r="AWE250" s="12"/>
      <c r="AWF250" s="12"/>
      <c r="AWG250" s="12"/>
      <c r="AWH250" s="12"/>
      <c r="AWI250" s="12"/>
      <c r="AWJ250" s="12"/>
      <c r="AWK250" s="12"/>
      <c r="AWL250" s="12"/>
      <c r="AWM250" s="12"/>
      <c r="AWN250" s="12"/>
      <c r="AWO250" s="12"/>
      <c r="AWP250" s="12"/>
      <c r="AWQ250" s="12"/>
      <c r="AWR250" s="12"/>
      <c r="AWS250" s="12"/>
      <c r="AWT250" s="12"/>
      <c r="AWU250" s="12"/>
      <c r="AWV250" s="12"/>
      <c r="AWW250" s="12"/>
      <c r="AWX250" s="12"/>
      <c r="AWY250" s="12"/>
      <c r="AWZ250" s="12"/>
      <c r="AXA250" s="12"/>
      <c r="AXB250" s="12"/>
      <c r="AXC250" s="12"/>
      <c r="AXD250" s="12"/>
      <c r="AXE250" s="12"/>
      <c r="AXF250" s="12"/>
      <c r="AXG250" s="12"/>
      <c r="AXH250" s="12"/>
      <c r="AXI250" s="12"/>
      <c r="AXJ250" s="12"/>
      <c r="AXK250" s="12"/>
      <c r="AXL250" s="12"/>
      <c r="AXM250" s="12"/>
      <c r="AXN250" s="12"/>
      <c r="AXO250" s="12"/>
      <c r="AXP250" s="12"/>
      <c r="AXQ250" s="12"/>
      <c r="AXR250" s="12"/>
      <c r="AXS250" s="12"/>
      <c r="AXT250" s="12"/>
      <c r="AXU250" s="12"/>
      <c r="AXV250" s="12"/>
      <c r="AXW250" s="12"/>
      <c r="AXX250" s="12"/>
      <c r="AXY250" s="12"/>
      <c r="AXZ250" s="12"/>
      <c r="AYA250" s="12"/>
      <c r="AYB250" s="12"/>
      <c r="AYC250" s="12"/>
      <c r="AYD250" s="12"/>
      <c r="AYE250" s="12"/>
      <c r="AYF250" s="12"/>
      <c r="AYG250" s="12"/>
      <c r="AYH250" s="12"/>
      <c r="AYI250" s="12"/>
      <c r="AYJ250" s="12"/>
      <c r="AYK250" s="12"/>
      <c r="AYL250" s="12"/>
      <c r="AYM250" s="12"/>
      <c r="AYN250" s="12"/>
      <c r="AYO250" s="12"/>
      <c r="AYP250" s="12"/>
      <c r="AYQ250" s="12"/>
      <c r="AYR250" s="12"/>
      <c r="AYS250" s="12"/>
      <c r="AYT250" s="12"/>
      <c r="AYU250" s="12"/>
      <c r="AYV250" s="12"/>
      <c r="AYW250" s="12"/>
      <c r="AYX250" s="12"/>
      <c r="AYY250" s="12"/>
      <c r="AYZ250" s="12"/>
      <c r="AZA250" s="12"/>
      <c r="AZB250" s="12"/>
      <c r="AZC250" s="12"/>
      <c r="AZD250" s="12"/>
      <c r="AZE250" s="12"/>
      <c r="AZF250" s="12"/>
      <c r="AZG250" s="12"/>
      <c r="AZH250" s="12"/>
      <c r="AZI250" s="12"/>
      <c r="AZJ250" s="12"/>
      <c r="AZK250" s="12"/>
      <c r="AZL250" s="12"/>
      <c r="AZM250" s="12"/>
      <c r="AZN250" s="12"/>
      <c r="AZO250" s="12"/>
      <c r="AZP250" s="12"/>
      <c r="AZQ250" s="12"/>
      <c r="AZR250" s="12"/>
      <c r="AZS250" s="12"/>
      <c r="AZT250" s="12"/>
      <c r="AZU250" s="12"/>
      <c r="AZV250" s="12"/>
      <c r="AZW250" s="12"/>
      <c r="AZX250" s="12"/>
      <c r="AZY250" s="12"/>
      <c r="AZZ250" s="12"/>
      <c r="BAA250" s="12"/>
      <c r="BAB250" s="12"/>
      <c r="BAC250" s="12"/>
      <c r="BAD250" s="12"/>
      <c r="BAE250" s="12"/>
      <c r="BAF250" s="12"/>
      <c r="BAG250" s="12"/>
      <c r="BAH250" s="12"/>
      <c r="BAI250" s="12"/>
      <c r="BAJ250" s="12"/>
      <c r="BAK250" s="12"/>
      <c r="BAL250" s="12"/>
      <c r="BAM250" s="12"/>
      <c r="BAN250" s="12"/>
      <c r="BAO250" s="12"/>
      <c r="BAP250" s="12"/>
      <c r="BAQ250" s="12"/>
      <c r="BAR250" s="12"/>
      <c r="BAS250" s="12"/>
      <c r="BAT250" s="12"/>
      <c r="BAU250" s="12"/>
      <c r="BAV250" s="12"/>
      <c r="BAW250" s="12"/>
      <c r="BAX250" s="12"/>
      <c r="BAY250" s="12"/>
      <c r="BAZ250" s="12"/>
      <c r="BBA250" s="12"/>
      <c r="BBB250" s="12"/>
      <c r="BBC250" s="12"/>
      <c r="BBD250" s="12"/>
      <c r="BBE250" s="12"/>
      <c r="BBF250" s="12"/>
      <c r="BBG250" s="12"/>
      <c r="BBH250" s="12"/>
      <c r="BBI250" s="12"/>
      <c r="BBJ250" s="12"/>
      <c r="BBK250" s="12"/>
      <c r="BBL250" s="12"/>
      <c r="BBM250" s="12"/>
      <c r="BBN250" s="12"/>
      <c r="BBO250" s="12"/>
      <c r="BBP250" s="12"/>
      <c r="BBQ250" s="12"/>
      <c r="BBR250" s="12"/>
      <c r="BBS250" s="12"/>
      <c r="BBT250" s="12"/>
      <c r="BBU250" s="12"/>
      <c r="BBV250" s="12"/>
      <c r="BBW250" s="12"/>
      <c r="BBX250" s="12"/>
      <c r="BBY250" s="12"/>
      <c r="BBZ250" s="12"/>
      <c r="BCA250" s="12"/>
      <c r="BCB250" s="12"/>
      <c r="BCC250" s="12"/>
      <c r="BCD250" s="12"/>
      <c r="BCE250" s="12"/>
      <c r="BCF250" s="12"/>
      <c r="BCG250" s="12"/>
      <c r="BCH250" s="12"/>
      <c r="BCI250" s="12"/>
      <c r="BCJ250" s="12"/>
      <c r="BCK250" s="12"/>
      <c r="BCL250" s="12"/>
      <c r="BCM250" s="12"/>
      <c r="BCN250" s="12"/>
      <c r="BCO250" s="12"/>
      <c r="BCP250" s="12"/>
      <c r="BCQ250" s="12"/>
      <c r="BCR250" s="12"/>
      <c r="BCS250" s="12"/>
      <c r="BCT250" s="12"/>
      <c r="BCU250" s="12"/>
      <c r="BCV250" s="12"/>
      <c r="BCW250" s="12"/>
      <c r="BCX250" s="12"/>
      <c r="BCY250" s="12"/>
      <c r="BCZ250" s="12"/>
      <c r="BDA250" s="12"/>
      <c r="BDB250" s="12"/>
      <c r="BDC250" s="12"/>
      <c r="BDD250" s="12"/>
      <c r="BDE250" s="12"/>
      <c r="BDF250" s="12"/>
      <c r="BDG250" s="12"/>
      <c r="BDH250" s="12"/>
      <c r="BDI250" s="12"/>
      <c r="BDJ250" s="12"/>
      <c r="BDK250" s="12"/>
      <c r="BDL250" s="12"/>
      <c r="BDM250" s="12"/>
      <c r="BDN250" s="12"/>
      <c r="BDO250" s="12"/>
      <c r="BDP250" s="12"/>
      <c r="BDQ250" s="12"/>
      <c r="BDR250" s="12"/>
      <c r="BDS250" s="12"/>
      <c r="BDT250" s="12"/>
      <c r="BDU250" s="12"/>
      <c r="BDV250" s="12"/>
      <c r="BDW250" s="12"/>
      <c r="BDX250" s="12"/>
      <c r="BDY250" s="12"/>
      <c r="BDZ250" s="12"/>
      <c r="BEA250" s="12"/>
      <c r="BEB250" s="12"/>
      <c r="BEC250" s="12"/>
      <c r="BED250" s="12"/>
      <c r="BEE250" s="12"/>
      <c r="BEF250" s="12"/>
      <c r="BEG250" s="12"/>
      <c r="BEH250" s="12"/>
      <c r="BEI250" s="12"/>
      <c r="BEJ250" s="12"/>
      <c r="BEK250" s="12"/>
      <c r="BEL250" s="12"/>
      <c r="BEM250" s="12"/>
      <c r="BEN250" s="12"/>
      <c r="BEO250" s="12"/>
      <c r="BEP250" s="12"/>
      <c r="BEQ250" s="12"/>
      <c r="BER250" s="12"/>
      <c r="BES250" s="12"/>
      <c r="BET250" s="12"/>
      <c r="BEU250" s="12"/>
      <c r="BEV250" s="12"/>
      <c r="BEW250" s="12"/>
      <c r="BEX250" s="12"/>
      <c r="BEY250" s="12"/>
      <c r="BEZ250" s="12"/>
      <c r="BFA250" s="12"/>
      <c r="BFB250" s="12"/>
      <c r="BFC250" s="12"/>
      <c r="BFD250" s="12"/>
      <c r="BFE250" s="12"/>
      <c r="BFF250" s="12"/>
      <c r="BFG250" s="12"/>
      <c r="BFH250" s="12"/>
      <c r="BFI250" s="12"/>
      <c r="BFJ250" s="12"/>
      <c r="BFK250" s="12"/>
      <c r="BFL250" s="12"/>
      <c r="BFM250" s="12"/>
      <c r="BFN250" s="12"/>
      <c r="BFO250" s="12"/>
      <c r="BFP250" s="12"/>
      <c r="BFQ250" s="12"/>
      <c r="BFR250" s="12"/>
      <c r="BFS250" s="12"/>
      <c r="BFT250" s="12"/>
      <c r="BFU250" s="12"/>
      <c r="BFV250" s="12"/>
      <c r="BFW250" s="12"/>
      <c r="BFX250" s="12"/>
      <c r="BFY250" s="12"/>
      <c r="BFZ250" s="12"/>
      <c r="BGA250" s="12"/>
      <c r="BGB250" s="12"/>
      <c r="BGC250" s="12"/>
      <c r="BGD250" s="12"/>
      <c r="BGE250" s="12"/>
      <c r="BGF250" s="12"/>
      <c r="BGG250" s="12"/>
      <c r="BGH250" s="12"/>
      <c r="BGI250" s="12"/>
      <c r="BGJ250" s="12"/>
      <c r="BGK250" s="12"/>
      <c r="BGL250" s="12"/>
      <c r="BGM250" s="12"/>
      <c r="BGN250" s="12"/>
      <c r="BGO250" s="12"/>
      <c r="BGP250" s="12"/>
      <c r="BGQ250" s="12"/>
      <c r="BGR250" s="12"/>
    </row>
    <row r="251" spans="1:1552" s="4" customFormat="1" ht="15.75" customHeight="1" x14ac:dyDescent="0.25">
      <c r="A251" s="141"/>
      <c r="B251" s="130"/>
      <c r="C251" s="134">
        <v>2022</v>
      </c>
      <c r="D251" s="91" t="s">
        <v>12</v>
      </c>
      <c r="E251" s="91"/>
      <c r="F251" s="91" t="s">
        <v>12</v>
      </c>
      <c r="G251" s="91"/>
      <c r="H251" s="91" t="s">
        <v>12</v>
      </c>
      <c r="I251" s="91"/>
      <c r="J251" s="91" t="s">
        <v>12</v>
      </c>
      <c r="K251" s="91"/>
      <c r="L251" s="91" t="s">
        <v>12</v>
      </c>
      <c r="M251" s="91"/>
      <c r="N251" s="91" t="s">
        <v>12</v>
      </c>
      <c r="O251" s="91"/>
      <c r="P251" s="91" t="s">
        <v>12</v>
      </c>
      <c r="Q251" s="91"/>
      <c r="R251" s="91" t="s">
        <v>12</v>
      </c>
      <c r="S251" s="91"/>
      <c r="T251" s="91" t="s">
        <v>12</v>
      </c>
      <c r="U251" s="91"/>
      <c r="V251" s="91" t="s">
        <v>12</v>
      </c>
      <c r="W251" s="91"/>
      <c r="X251" s="91" t="s">
        <v>12</v>
      </c>
      <c r="Y251" s="91"/>
      <c r="Z251" s="91" t="s">
        <v>12</v>
      </c>
      <c r="AA251" s="91"/>
      <c r="AB251" s="91" t="s">
        <v>12</v>
      </c>
      <c r="AC251" s="91"/>
      <c r="AD251" s="91" t="s">
        <v>12</v>
      </c>
      <c r="AE251" s="91"/>
      <c r="AF251" s="91" t="s">
        <v>12</v>
      </c>
      <c r="AG251" s="91"/>
      <c r="AH251" s="91" t="s">
        <v>12</v>
      </c>
      <c r="AI251" s="91"/>
      <c r="AJ251" s="91" t="s">
        <v>12</v>
      </c>
      <c r="AK251" s="91"/>
      <c r="AL251" s="91" t="s">
        <v>12</v>
      </c>
      <c r="AM251" s="91"/>
      <c r="AN251" s="91" t="s">
        <v>13</v>
      </c>
      <c r="AO251" s="91"/>
      <c r="AP251" s="91" t="s">
        <v>12</v>
      </c>
      <c r="AQ251" s="91"/>
      <c r="AR251" s="91" t="s">
        <v>12</v>
      </c>
      <c r="AS251" s="91"/>
      <c r="AT251" s="91" t="s">
        <v>13</v>
      </c>
      <c r="AU251" s="91"/>
      <c r="AV251" s="91" t="s">
        <v>12</v>
      </c>
      <c r="AW251" s="91"/>
      <c r="AX251" s="91" t="s">
        <v>12</v>
      </c>
      <c r="AY251" s="91"/>
      <c r="AZ251" s="91" t="s">
        <v>12</v>
      </c>
      <c r="BA251" s="91"/>
      <c r="BB251" s="91" t="s">
        <v>12</v>
      </c>
      <c r="BC251" s="91"/>
      <c r="BD251" s="91" t="s">
        <v>12</v>
      </c>
      <c r="BE251" s="2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c r="GN251" s="12"/>
      <c r="GO251" s="12"/>
      <c r="GP251" s="12"/>
      <c r="GQ251" s="12"/>
      <c r="GR251" s="12"/>
      <c r="GS251" s="12"/>
      <c r="GT251" s="12"/>
      <c r="GU251" s="12"/>
      <c r="GV251" s="12"/>
      <c r="GW251" s="12"/>
      <c r="GX251" s="12"/>
      <c r="GY251" s="12"/>
      <c r="GZ251" s="12"/>
      <c r="HA251" s="12"/>
      <c r="HB251" s="12"/>
      <c r="HC251" s="12"/>
      <c r="HD251" s="12"/>
      <c r="HE251" s="12"/>
      <c r="HF251" s="12"/>
      <c r="HG251" s="12"/>
      <c r="HH251" s="12"/>
      <c r="HI251" s="12"/>
      <c r="HJ251" s="12"/>
      <c r="HK251" s="12"/>
      <c r="HL251" s="12"/>
      <c r="HM251" s="12"/>
      <c r="HN251" s="12"/>
      <c r="HO251" s="12"/>
      <c r="HP251" s="12"/>
      <c r="HQ251" s="12"/>
      <c r="HR251" s="12"/>
      <c r="HS251" s="12"/>
      <c r="HT251" s="12"/>
      <c r="HU251" s="12"/>
      <c r="HV251" s="12"/>
      <c r="HW251" s="12"/>
      <c r="HX251" s="12"/>
      <c r="HY251" s="12"/>
      <c r="HZ251" s="12"/>
      <c r="IA251" s="12"/>
      <c r="IB251" s="12"/>
      <c r="IC251" s="12"/>
      <c r="ID251" s="12"/>
      <c r="IE251" s="12"/>
      <c r="IF251" s="12"/>
      <c r="IG251" s="12"/>
      <c r="IH251" s="12"/>
      <c r="II251" s="12"/>
      <c r="IJ251" s="12"/>
      <c r="IK251" s="12"/>
      <c r="IL251" s="12"/>
      <c r="IM251" s="12"/>
      <c r="IN251" s="12"/>
      <c r="IO251" s="12"/>
      <c r="IP251" s="12"/>
      <c r="IQ251" s="12"/>
      <c r="IR251" s="12"/>
      <c r="IS251" s="12"/>
      <c r="IT251" s="12"/>
      <c r="IU251" s="12"/>
      <c r="IV251" s="12"/>
      <c r="IW251" s="12"/>
      <c r="IX251" s="12"/>
      <c r="IY251" s="12"/>
      <c r="IZ251" s="12"/>
      <c r="JA251" s="12"/>
      <c r="JB251" s="12"/>
      <c r="JC251" s="12"/>
      <c r="JD251" s="12"/>
      <c r="JE251" s="12"/>
      <c r="JF251" s="12"/>
      <c r="JG251" s="12"/>
      <c r="JH251" s="12"/>
      <c r="JI251" s="12"/>
      <c r="JJ251" s="12"/>
      <c r="JK251" s="12"/>
      <c r="JL251" s="12"/>
      <c r="JM251" s="12"/>
      <c r="JN251" s="12"/>
      <c r="JO251" s="12"/>
      <c r="JP251" s="12"/>
      <c r="JQ251" s="12"/>
      <c r="JR251" s="12"/>
      <c r="JS251" s="12"/>
      <c r="JT251" s="12"/>
      <c r="JU251" s="12"/>
      <c r="JV251" s="12"/>
      <c r="JW251" s="12"/>
      <c r="JX251" s="12"/>
      <c r="JY251" s="12"/>
      <c r="JZ251" s="12"/>
      <c r="KA251" s="12"/>
      <c r="KB251" s="12"/>
      <c r="KC251" s="12"/>
      <c r="KD251" s="12"/>
      <c r="KE251" s="12"/>
      <c r="KF251" s="12"/>
      <c r="KG251" s="12"/>
      <c r="KH251" s="12"/>
      <c r="KI251" s="12"/>
      <c r="KJ251" s="12"/>
      <c r="KK251" s="12"/>
      <c r="KL251" s="12"/>
      <c r="KM251" s="12"/>
      <c r="KN251" s="12"/>
      <c r="KO251" s="12"/>
      <c r="KP251" s="12"/>
      <c r="KQ251" s="12"/>
      <c r="KR251" s="12"/>
      <c r="KS251" s="12"/>
      <c r="KT251" s="12"/>
      <c r="KU251" s="12"/>
      <c r="KV251" s="12"/>
      <c r="KW251" s="12"/>
      <c r="KX251" s="12"/>
      <c r="KY251" s="12"/>
      <c r="KZ251" s="12"/>
      <c r="LA251" s="12"/>
      <c r="LB251" s="12"/>
      <c r="LC251" s="12"/>
      <c r="LD251" s="12"/>
      <c r="LE251" s="12"/>
      <c r="LF251" s="12"/>
      <c r="LG251" s="12"/>
      <c r="LH251" s="12"/>
      <c r="LI251" s="12"/>
      <c r="LJ251" s="12"/>
      <c r="LK251" s="12"/>
      <c r="LL251" s="12"/>
      <c r="LM251" s="12"/>
      <c r="LN251" s="12"/>
      <c r="LO251" s="12"/>
      <c r="LP251" s="12"/>
      <c r="LQ251" s="12"/>
      <c r="LR251" s="12"/>
      <c r="LS251" s="12"/>
      <c r="LT251" s="12"/>
      <c r="LU251" s="12"/>
      <c r="LV251" s="12"/>
      <c r="LW251" s="12"/>
      <c r="LX251" s="12"/>
      <c r="LY251" s="12"/>
      <c r="LZ251" s="12"/>
      <c r="MA251" s="12"/>
      <c r="MB251" s="12"/>
      <c r="MC251" s="12"/>
      <c r="MD251" s="12"/>
      <c r="ME251" s="12"/>
      <c r="MF251" s="12"/>
      <c r="MG251" s="12"/>
      <c r="MH251" s="12"/>
      <c r="MI251" s="12"/>
      <c r="MJ251" s="12"/>
      <c r="MK251" s="12"/>
      <c r="ML251" s="12"/>
      <c r="MM251" s="12"/>
      <c r="MN251" s="12"/>
      <c r="MO251" s="12"/>
      <c r="MP251" s="12"/>
      <c r="MQ251" s="12"/>
      <c r="MR251" s="12"/>
      <c r="MS251" s="12"/>
      <c r="MT251" s="12"/>
      <c r="MU251" s="12"/>
      <c r="MV251" s="12"/>
      <c r="MW251" s="12"/>
      <c r="MX251" s="12"/>
      <c r="MY251" s="12"/>
      <c r="MZ251" s="12"/>
      <c r="NA251" s="12"/>
      <c r="NB251" s="12"/>
      <c r="NC251" s="12"/>
      <c r="ND251" s="12"/>
      <c r="NE251" s="12"/>
      <c r="NF251" s="12"/>
      <c r="NG251" s="12"/>
      <c r="NH251" s="12"/>
      <c r="NI251" s="12"/>
      <c r="NJ251" s="12"/>
      <c r="NK251" s="12"/>
      <c r="NL251" s="12"/>
      <c r="NM251" s="12"/>
      <c r="NN251" s="12"/>
      <c r="NO251" s="12"/>
      <c r="NP251" s="12"/>
      <c r="NQ251" s="12"/>
      <c r="NR251" s="12"/>
      <c r="NS251" s="12"/>
      <c r="NT251" s="12"/>
      <c r="NU251" s="12"/>
      <c r="NV251" s="12"/>
      <c r="NW251" s="12"/>
      <c r="NX251" s="12"/>
      <c r="NY251" s="12"/>
      <c r="NZ251" s="12"/>
      <c r="OA251" s="12"/>
      <c r="OB251" s="12"/>
      <c r="OC251" s="12"/>
      <c r="OD251" s="12"/>
      <c r="OE251" s="12"/>
      <c r="OF251" s="12"/>
      <c r="OG251" s="12"/>
      <c r="OH251" s="12"/>
      <c r="OI251" s="12"/>
      <c r="OJ251" s="12"/>
      <c r="OK251" s="12"/>
      <c r="OL251" s="12"/>
      <c r="OM251" s="12"/>
      <c r="ON251" s="12"/>
      <c r="OO251" s="12"/>
      <c r="OP251" s="12"/>
      <c r="OQ251" s="12"/>
      <c r="OR251" s="12"/>
      <c r="OS251" s="12"/>
      <c r="OT251" s="12"/>
      <c r="OU251" s="12"/>
      <c r="OV251" s="12"/>
      <c r="OW251" s="12"/>
      <c r="OX251" s="12"/>
      <c r="OY251" s="12"/>
      <c r="OZ251" s="12"/>
      <c r="PA251" s="12"/>
      <c r="PB251" s="12"/>
      <c r="PC251" s="12"/>
      <c r="PD251" s="12"/>
      <c r="PE251" s="12"/>
      <c r="PF251" s="12"/>
      <c r="PG251" s="12"/>
      <c r="PH251" s="12"/>
      <c r="PI251" s="12"/>
      <c r="PJ251" s="12"/>
      <c r="PK251" s="12"/>
      <c r="PL251" s="12"/>
      <c r="PM251" s="12"/>
      <c r="PN251" s="12"/>
      <c r="PO251" s="12"/>
      <c r="PP251" s="12"/>
      <c r="PQ251" s="12"/>
      <c r="PR251" s="12"/>
      <c r="PS251" s="12"/>
      <c r="PT251" s="12"/>
      <c r="PU251" s="12"/>
      <c r="PV251" s="12"/>
      <c r="PW251" s="12"/>
      <c r="PX251" s="12"/>
      <c r="PY251" s="12"/>
      <c r="PZ251" s="12"/>
      <c r="QA251" s="12"/>
      <c r="QB251" s="12"/>
      <c r="QC251" s="12"/>
      <c r="QD251" s="12"/>
      <c r="QE251" s="12"/>
      <c r="QF251" s="12"/>
      <c r="QG251" s="12"/>
      <c r="QH251" s="12"/>
      <c r="QI251" s="12"/>
      <c r="QJ251" s="12"/>
      <c r="QK251" s="12"/>
      <c r="QL251" s="12"/>
      <c r="QM251" s="12"/>
      <c r="QN251" s="12"/>
      <c r="QO251" s="12"/>
      <c r="QP251" s="12"/>
      <c r="QQ251" s="12"/>
      <c r="QR251" s="12"/>
      <c r="QS251" s="12"/>
      <c r="QT251" s="12"/>
      <c r="QU251" s="12"/>
      <c r="QV251" s="12"/>
      <c r="QW251" s="12"/>
      <c r="QX251" s="12"/>
      <c r="QY251" s="12"/>
      <c r="QZ251" s="12"/>
      <c r="RA251" s="12"/>
      <c r="RB251" s="12"/>
      <c r="RC251" s="12"/>
      <c r="RD251" s="12"/>
      <c r="RE251" s="12"/>
      <c r="RF251" s="12"/>
      <c r="RG251" s="12"/>
      <c r="RH251" s="12"/>
      <c r="RI251" s="12"/>
      <c r="RJ251" s="12"/>
      <c r="RK251" s="12"/>
      <c r="RL251" s="12"/>
      <c r="RM251" s="12"/>
      <c r="RN251" s="12"/>
      <c r="RO251" s="12"/>
      <c r="RP251" s="12"/>
      <c r="RQ251" s="12"/>
      <c r="RR251" s="12"/>
      <c r="RS251" s="12"/>
      <c r="RT251" s="12"/>
      <c r="RU251" s="12"/>
      <c r="RV251" s="12"/>
      <c r="RW251" s="12"/>
      <c r="RX251" s="12"/>
      <c r="RY251" s="12"/>
      <c r="RZ251" s="12"/>
      <c r="SA251" s="12"/>
      <c r="SB251" s="12"/>
      <c r="SC251" s="12"/>
      <c r="SD251" s="12"/>
      <c r="SE251" s="12"/>
      <c r="SF251" s="12"/>
      <c r="SG251" s="12"/>
      <c r="SH251" s="12"/>
      <c r="SI251" s="12"/>
      <c r="SJ251" s="12"/>
      <c r="SK251" s="12"/>
      <c r="SL251" s="12"/>
      <c r="SM251" s="12"/>
      <c r="SN251" s="12"/>
      <c r="SO251" s="12"/>
      <c r="SP251" s="12"/>
      <c r="SQ251" s="12"/>
      <c r="SR251" s="12"/>
      <c r="SS251" s="12"/>
      <c r="ST251" s="12"/>
      <c r="SU251" s="12"/>
      <c r="SV251" s="12"/>
      <c r="SW251" s="12"/>
      <c r="SX251" s="12"/>
      <c r="SY251" s="12"/>
      <c r="SZ251" s="12"/>
      <c r="TA251" s="12"/>
      <c r="TB251" s="12"/>
      <c r="TC251" s="12"/>
      <c r="TD251" s="12"/>
      <c r="TE251" s="12"/>
      <c r="TF251" s="12"/>
      <c r="TG251" s="12"/>
      <c r="TH251" s="12"/>
      <c r="TI251" s="12"/>
      <c r="TJ251" s="12"/>
      <c r="TK251" s="12"/>
      <c r="TL251" s="12"/>
      <c r="TM251" s="12"/>
      <c r="TN251" s="12"/>
      <c r="TO251" s="12"/>
      <c r="TP251" s="12"/>
      <c r="TQ251" s="12"/>
      <c r="TR251" s="12"/>
      <c r="TS251" s="12"/>
      <c r="TT251" s="12"/>
      <c r="TU251" s="12"/>
      <c r="TV251" s="12"/>
      <c r="TW251" s="12"/>
      <c r="TX251" s="12"/>
      <c r="TY251" s="12"/>
      <c r="TZ251" s="12"/>
      <c r="UA251" s="12"/>
      <c r="UB251" s="12"/>
      <c r="UC251" s="12"/>
      <c r="UD251" s="12"/>
      <c r="UE251" s="12"/>
      <c r="UF251" s="12"/>
      <c r="UG251" s="12"/>
      <c r="UH251" s="12"/>
      <c r="UI251" s="12"/>
      <c r="UJ251" s="12"/>
      <c r="UK251" s="12"/>
      <c r="UL251" s="12"/>
      <c r="UM251" s="12"/>
      <c r="UN251" s="12"/>
      <c r="UO251" s="12"/>
      <c r="UP251" s="12"/>
      <c r="UQ251" s="12"/>
      <c r="UR251" s="12"/>
      <c r="US251" s="12"/>
      <c r="UT251" s="12"/>
      <c r="UU251" s="12"/>
      <c r="UV251" s="12"/>
      <c r="UW251" s="12"/>
      <c r="UX251" s="12"/>
      <c r="UY251" s="12"/>
      <c r="UZ251" s="12"/>
      <c r="VA251" s="12"/>
      <c r="VB251" s="12"/>
      <c r="VC251" s="12"/>
      <c r="VD251" s="12"/>
      <c r="VE251" s="12"/>
      <c r="VF251" s="12"/>
      <c r="VG251" s="12"/>
      <c r="VH251" s="12"/>
      <c r="VI251" s="12"/>
      <c r="VJ251" s="12"/>
      <c r="VK251" s="12"/>
      <c r="VL251" s="12"/>
      <c r="VM251" s="12"/>
      <c r="VN251" s="12"/>
      <c r="VO251" s="12"/>
      <c r="VP251" s="12"/>
      <c r="VQ251" s="12"/>
      <c r="VR251" s="12"/>
      <c r="VS251" s="12"/>
      <c r="VT251" s="12"/>
      <c r="VU251" s="12"/>
      <c r="VV251" s="12"/>
      <c r="VW251" s="12"/>
      <c r="VX251" s="12"/>
      <c r="VY251" s="12"/>
      <c r="VZ251" s="12"/>
      <c r="WA251" s="12"/>
      <c r="WB251" s="12"/>
      <c r="WC251" s="12"/>
      <c r="WD251" s="12"/>
      <c r="WE251" s="12"/>
      <c r="WF251" s="12"/>
      <c r="WG251" s="12"/>
      <c r="WH251" s="12"/>
      <c r="WI251" s="12"/>
      <c r="WJ251" s="12"/>
      <c r="WK251" s="12"/>
      <c r="WL251" s="12"/>
      <c r="WM251" s="12"/>
      <c r="WN251" s="12"/>
      <c r="WO251" s="12"/>
      <c r="WP251" s="12"/>
      <c r="WQ251" s="12"/>
      <c r="WR251" s="12"/>
      <c r="WS251" s="12"/>
      <c r="WT251" s="12"/>
      <c r="WU251" s="12"/>
      <c r="WV251" s="12"/>
      <c r="WW251" s="12"/>
      <c r="WX251" s="12"/>
      <c r="WY251" s="12"/>
      <c r="WZ251" s="12"/>
      <c r="XA251" s="12"/>
      <c r="XB251" s="12"/>
      <c r="XC251" s="12"/>
      <c r="XD251" s="12"/>
      <c r="XE251" s="12"/>
      <c r="XF251" s="12"/>
      <c r="XG251" s="12"/>
      <c r="XH251" s="12"/>
      <c r="XI251" s="12"/>
      <c r="XJ251" s="12"/>
      <c r="XK251" s="12"/>
      <c r="XL251" s="12"/>
      <c r="XM251" s="12"/>
      <c r="XN251" s="12"/>
      <c r="XO251" s="12"/>
      <c r="XP251" s="12"/>
      <c r="XQ251" s="12"/>
      <c r="XR251" s="12"/>
      <c r="XS251" s="12"/>
      <c r="XT251" s="12"/>
      <c r="XU251" s="12"/>
      <c r="XV251" s="12"/>
      <c r="XW251" s="12"/>
      <c r="XX251" s="12"/>
      <c r="XY251" s="12"/>
      <c r="XZ251" s="12"/>
      <c r="YA251" s="12"/>
      <c r="YB251" s="12"/>
      <c r="YC251" s="12"/>
      <c r="YD251" s="12"/>
      <c r="YE251" s="12"/>
      <c r="YF251" s="12"/>
      <c r="YG251" s="12"/>
      <c r="YH251" s="12"/>
      <c r="YI251" s="12"/>
      <c r="YJ251" s="12"/>
      <c r="YK251" s="12"/>
      <c r="YL251" s="12"/>
      <c r="YM251" s="12"/>
      <c r="YN251" s="12"/>
      <c r="YO251" s="12"/>
      <c r="YP251" s="12"/>
      <c r="YQ251" s="12"/>
      <c r="YR251" s="12"/>
      <c r="YS251" s="12"/>
      <c r="YT251" s="12"/>
      <c r="YU251" s="12"/>
      <c r="YV251" s="12"/>
      <c r="YW251" s="12"/>
      <c r="YX251" s="12"/>
      <c r="YY251" s="12"/>
      <c r="YZ251" s="12"/>
      <c r="ZA251" s="12"/>
      <c r="ZB251" s="12"/>
      <c r="ZC251" s="12"/>
      <c r="ZD251" s="12"/>
      <c r="ZE251" s="12"/>
      <c r="ZF251" s="12"/>
      <c r="ZG251" s="12"/>
      <c r="ZH251" s="12"/>
      <c r="ZI251" s="12"/>
      <c r="ZJ251" s="12"/>
      <c r="ZK251" s="12"/>
      <c r="ZL251" s="12"/>
      <c r="ZM251" s="12"/>
      <c r="ZN251" s="12"/>
      <c r="ZO251" s="12"/>
      <c r="ZP251" s="12"/>
      <c r="ZQ251" s="12"/>
      <c r="ZR251" s="12"/>
      <c r="ZS251" s="12"/>
      <c r="ZT251" s="12"/>
      <c r="ZU251" s="12"/>
      <c r="ZV251" s="12"/>
      <c r="ZW251" s="12"/>
      <c r="ZX251" s="12"/>
      <c r="ZY251" s="12"/>
      <c r="ZZ251" s="12"/>
      <c r="AAA251" s="12"/>
      <c r="AAB251" s="12"/>
      <c r="AAC251" s="12"/>
      <c r="AAD251" s="12"/>
      <c r="AAE251" s="12"/>
      <c r="AAF251" s="12"/>
      <c r="AAG251" s="12"/>
      <c r="AAH251" s="12"/>
      <c r="AAI251" s="12"/>
      <c r="AAJ251" s="12"/>
      <c r="AAK251" s="12"/>
      <c r="AAL251" s="12"/>
      <c r="AAM251" s="12"/>
      <c r="AAN251" s="12"/>
      <c r="AAO251" s="12"/>
      <c r="AAP251" s="12"/>
      <c r="AAQ251" s="12"/>
      <c r="AAR251" s="12"/>
      <c r="AAS251" s="12"/>
      <c r="AAT251" s="12"/>
      <c r="AAU251" s="12"/>
      <c r="AAV251" s="12"/>
      <c r="AAW251" s="12"/>
      <c r="AAX251" s="12"/>
      <c r="AAY251" s="12"/>
      <c r="AAZ251" s="12"/>
      <c r="ABA251" s="12"/>
      <c r="ABB251" s="12"/>
      <c r="ABC251" s="12"/>
      <c r="ABD251" s="12"/>
      <c r="ABE251" s="12"/>
      <c r="ABF251" s="12"/>
      <c r="ABG251" s="12"/>
      <c r="ABH251" s="12"/>
      <c r="ABI251" s="12"/>
      <c r="ABJ251" s="12"/>
      <c r="ABK251" s="12"/>
      <c r="ABL251" s="12"/>
      <c r="ABM251" s="12"/>
      <c r="ABN251" s="12"/>
      <c r="ABO251" s="12"/>
      <c r="ABP251" s="12"/>
      <c r="ABQ251" s="12"/>
      <c r="ABR251" s="12"/>
      <c r="ABS251" s="12"/>
      <c r="ABT251" s="12"/>
      <c r="ABU251" s="12"/>
      <c r="ABV251" s="12"/>
      <c r="ABW251" s="12"/>
      <c r="ABX251" s="12"/>
      <c r="ABY251" s="12"/>
      <c r="ABZ251" s="12"/>
      <c r="ACA251" s="12"/>
      <c r="ACB251" s="12"/>
      <c r="ACC251" s="12"/>
      <c r="ACD251" s="12"/>
      <c r="ACE251" s="12"/>
      <c r="ACF251" s="12"/>
      <c r="ACG251" s="12"/>
      <c r="ACH251" s="12"/>
      <c r="ACI251" s="12"/>
      <c r="ACJ251" s="12"/>
      <c r="ACK251" s="12"/>
      <c r="ACL251" s="12"/>
      <c r="ACM251" s="12"/>
      <c r="ACN251" s="12"/>
      <c r="ACO251" s="12"/>
      <c r="ACP251" s="12"/>
      <c r="ACQ251" s="12"/>
      <c r="ACR251" s="12"/>
      <c r="ACS251" s="12"/>
      <c r="ACT251" s="12"/>
      <c r="ACU251" s="12"/>
      <c r="ACV251" s="12"/>
      <c r="ACW251" s="12"/>
      <c r="ACX251" s="12"/>
      <c r="ACY251" s="12"/>
      <c r="ACZ251" s="12"/>
      <c r="ADA251" s="12"/>
      <c r="ADB251" s="12"/>
      <c r="ADC251" s="12"/>
      <c r="ADD251" s="12"/>
      <c r="ADE251" s="12"/>
      <c r="ADF251" s="12"/>
      <c r="ADG251" s="12"/>
      <c r="ADH251" s="12"/>
      <c r="ADI251" s="12"/>
      <c r="ADJ251" s="12"/>
      <c r="ADK251" s="12"/>
      <c r="ADL251" s="12"/>
      <c r="ADM251" s="12"/>
      <c r="ADN251" s="12"/>
      <c r="ADO251" s="12"/>
      <c r="ADP251" s="12"/>
      <c r="ADQ251" s="12"/>
      <c r="ADR251" s="12"/>
      <c r="ADS251" s="12"/>
      <c r="ADT251" s="12"/>
      <c r="ADU251" s="12"/>
      <c r="ADV251" s="12"/>
      <c r="ADW251" s="12"/>
      <c r="ADX251" s="12"/>
      <c r="ADY251" s="12"/>
      <c r="ADZ251" s="12"/>
      <c r="AEA251" s="12"/>
      <c r="AEB251" s="12"/>
      <c r="AEC251" s="12"/>
      <c r="AED251" s="12"/>
      <c r="AEE251" s="12"/>
      <c r="AEF251" s="12"/>
      <c r="AEG251" s="12"/>
      <c r="AEH251" s="12"/>
      <c r="AEI251" s="12"/>
      <c r="AEJ251" s="12"/>
      <c r="AEK251" s="12"/>
      <c r="AEL251" s="12"/>
      <c r="AEM251" s="12"/>
      <c r="AEN251" s="12"/>
      <c r="AEO251" s="12"/>
      <c r="AEP251" s="12"/>
      <c r="AEQ251" s="12"/>
      <c r="AER251" s="12"/>
      <c r="AES251" s="12"/>
      <c r="AET251" s="12"/>
      <c r="AEU251" s="12"/>
      <c r="AEV251" s="12"/>
      <c r="AEW251" s="12"/>
      <c r="AEX251" s="12"/>
      <c r="AEY251" s="12"/>
      <c r="AEZ251" s="12"/>
      <c r="AFA251" s="12"/>
      <c r="AFB251" s="12"/>
      <c r="AFC251" s="12"/>
      <c r="AFD251" s="12"/>
      <c r="AFE251" s="12"/>
      <c r="AFF251" s="12"/>
      <c r="AFG251" s="12"/>
      <c r="AFH251" s="12"/>
      <c r="AFI251" s="12"/>
      <c r="AFJ251" s="12"/>
      <c r="AFK251" s="12"/>
      <c r="AFL251" s="12"/>
      <c r="AFM251" s="12"/>
      <c r="AFN251" s="12"/>
      <c r="AFO251" s="12"/>
      <c r="AFP251" s="12"/>
      <c r="AFQ251" s="12"/>
      <c r="AFR251" s="12"/>
      <c r="AFS251" s="12"/>
      <c r="AFT251" s="12"/>
      <c r="AFU251" s="12"/>
      <c r="AFV251" s="12"/>
      <c r="AFW251" s="12"/>
      <c r="AFX251" s="12"/>
      <c r="AFY251" s="12"/>
      <c r="AFZ251" s="12"/>
      <c r="AGA251" s="12"/>
      <c r="AGB251" s="12"/>
      <c r="AGC251" s="12"/>
      <c r="AGD251" s="12"/>
      <c r="AGE251" s="12"/>
      <c r="AGF251" s="12"/>
      <c r="AGG251" s="12"/>
      <c r="AGH251" s="12"/>
      <c r="AGI251" s="12"/>
      <c r="AGJ251" s="12"/>
      <c r="AGK251" s="12"/>
      <c r="AGL251" s="12"/>
      <c r="AGM251" s="12"/>
      <c r="AGN251" s="12"/>
      <c r="AGO251" s="12"/>
      <c r="AGP251" s="12"/>
      <c r="AGQ251" s="12"/>
      <c r="AGR251" s="12"/>
      <c r="AGS251" s="12"/>
      <c r="AGT251" s="12"/>
      <c r="AGU251" s="12"/>
      <c r="AGV251" s="12"/>
      <c r="AGW251" s="12"/>
      <c r="AGX251" s="12"/>
      <c r="AGY251" s="12"/>
      <c r="AGZ251" s="12"/>
      <c r="AHA251" s="12"/>
      <c r="AHB251" s="12"/>
      <c r="AHC251" s="12"/>
      <c r="AHD251" s="12"/>
      <c r="AHE251" s="12"/>
      <c r="AHF251" s="12"/>
      <c r="AHG251" s="12"/>
      <c r="AHH251" s="12"/>
      <c r="AHI251" s="12"/>
      <c r="AHJ251" s="12"/>
      <c r="AHK251" s="12"/>
      <c r="AHL251" s="12"/>
      <c r="AHM251" s="12"/>
      <c r="AHN251" s="12"/>
      <c r="AHO251" s="12"/>
      <c r="AHP251" s="12"/>
      <c r="AHQ251" s="12"/>
      <c r="AHR251" s="12"/>
      <c r="AHS251" s="12"/>
      <c r="AHT251" s="12"/>
      <c r="AHU251" s="12"/>
      <c r="AHV251" s="12"/>
      <c r="AHW251" s="12"/>
      <c r="AHX251" s="12"/>
      <c r="AHY251" s="12"/>
      <c r="AHZ251" s="12"/>
      <c r="AIA251" s="12"/>
      <c r="AIB251" s="12"/>
      <c r="AIC251" s="12"/>
      <c r="AID251" s="12"/>
      <c r="AIE251" s="12"/>
      <c r="AIF251" s="12"/>
      <c r="AIG251" s="12"/>
      <c r="AIH251" s="12"/>
      <c r="AII251" s="12"/>
      <c r="AIJ251" s="12"/>
      <c r="AIK251" s="12"/>
      <c r="AIL251" s="12"/>
      <c r="AIM251" s="12"/>
      <c r="AIN251" s="12"/>
      <c r="AIO251" s="12"/>
      <c r="AIP251" s="12"/>
      <c r="AIQ251" s="12"/>
      <c r="AIR251" s="12"/>
      <c r="AIS251" s="12"/>
      <c r="AIT251" s="12"/>
      <c r="AIU251" s="12"/>
      <c r="AIV251" s="12"/>
      <c r="AIW251" s="12"/>
      <c r="AIX251" s="12"/>
      <c r="AIY251" s="12"/>
      <c r="AIZ251" s="12"/>
      <c r="AJA251" s="12"/>
      <c r="AJB251" s="12"/>
      <c r="AJC251" s="12"/>
      <c r="AJD251" s="12"/>
      <c r="AJE251" s="12"/>
      <c r="AJF251" s="12"/>
      <c r="AJG251" s="12"/>
      <c r="AJH251" s="12"/>
      <c r="AJI251" s="12"/>
      <c r="AJJ251" s="12"/>
      <c r="AJK251" s="12"/>
      <c r="AJL251" s="12"/>
      <c r="AJM251" s="12"/>
      <c r="AJN251" s="12"/>
      <c r="AJO251" s="12"/>
      <c r="AJP251" s="12"/>
      <c r="AJQ251" s="12"/>
      <c r="AJR251" s="12"/>
      <c r="AJS251" s="12"/>
      <c r="AJT251" s="12"/>
      <c r="AJU251" s="12"/>
      <c r="AJV251" s="12"/>
      <c r="AJW251" s="12"/>
      <c r="AJX251" s="12"/>
      <c r="AJY251" s="12"/>
      <c r="AJZ251" s="12"/>
      <c r="AKA251" s="12"/>
      <c r="AKB251" s="12"/>
      <c r="AKC251" s="12"/>
      <c r="AKD251" s="12"/>
      <c r="AKE251" s="12"/>
      <c r="AKF251" s="12"/>
      <c r="AKG251" s="12"/>
      <c r="AKH251" s="12"/>
      <c r="AKI251" s="12"/>
      <c r="AKJ251" s="12"/>
      <c r="AKK251" s="12"/>
      <c r="AKL251" s="12"/>
      <c r="AKM251" s="12"/>
      <c r="AKN251" s="12"/>
      <c r="AKO251" s="12"/>
      <c r="AKP251" s="12"/>
      <c r="AKQ251" s="12"/>
      <c r="AKR251" s="12"/>
      <c r="AKS251" s="12"/>
      <c r="AKT251" s="12"/>
      <c r="AKU251" s="12"/>
      <c r="AKV251" s="12"/>
      <c r="AKW251" s="12"/>
      <c r="AKX251" s="12"/>
      <c r="AKY251" s="12"/>
      <c r="AKZ251" s="12"/>
      <c r="ALA251" s="12"/>
      <c r="ALB251" s="12"/>
      <c r="ALC251" s="12"/>
      <c r="ALD251" s="12"/>
      <c r="ALE251" s="12"/>
      <c r="ALF251" s="12"/>
      <c r="ALG251" s="12"/>
      <c r="ALH251" s="12"/>
      <c r="ALI251" s="12"/>
      <c r="ALJ251" s="12"/>
      <c r="ALK251" s="12"/>
      <c r="ALL251" s="12"/>
      <c r="ALM251" s="12"/>
      <c r="ALN251" s="12"/>
      <c r="ALO251" s="12"/>
      <c r="ALP251" s="12"/>
      <c r="ALQ251" s="12"/>
      <c r="ALR251" s="12"/>
      <c r="ALS251" s="12"/>
      <c r="ALT251" s="12"/>
      <c r="ALU251" s="12"/>
      <c r="ALV251" s="12"/>
      <c r="ALW251" s="12"/>
      <c r="ALX251" s="12"/>
      <c r="ALY251" s="12"/>
      <c r="ALZ251" s="12"/>
      <c r="AMA251" s="12"/>
      <c r="AMB251" s="12"/>
      <c r="AMC251" s="12"/>
      <c r="AMD251" s="12"/>
      <c r="AME251" s="12"/>
      <c r="AMF251" s="12"/>
      <c r="AMG251" s="12"/>
      <c r="AMH251" s="12"/>
      <c r="AMI251" s="12"/>
      <c r="AMJ251" s="12"/>
      <c r="AMK251" s="12"/>
      <c r="AML251" s="12"/>
      <c r="AMM251" s="12"/>
      <c r="AMN251" s="12"/>
      <c r="AMO251" s="12"/>
      <c r="AMP251" s="12"/>
      <c r="AMQ251" s="12"/>
      <c r="AMR251" s="12"/>
      <c r="AMS251" s="12"/>
      <c r="AMT251" s="12"/>
      <c r="AMU251" s="12"/>
      <c r="AMV251" s="12"/>
      <c r="AMW251" s="12"/>
      <c r="AMX251" s="12"/>
      <c r="AMY251" s="12"/>
      <c r="AMZ251" s="12"/>
      <c r="ANA251" s="12"/>
      <c r="ANB251" s="12"/>
      <c r="ANC251" s="12"/>
      <c r="AND251" s="12"/>
      <c r="ANE251" s="12"/>
      <c r="ANF251" s="12"/>
      <c r="ANG251" s="12"/>
      <c r="ANH251" s="12"/>
      <c r="ANI251" s="12"/>
      <c r="ANJ251" s="12"/>
      <c r="ANK251" s="12"/>
      <c r="ANL251" s="12"/>
      <c r="ANM251" s="12"/>
      <c r="ANN251" s="12"/>
      <c r="ANO251" s="12"/>
      <c r="ANP251" s="12"/>
      <c r="ANQ251" s="12"/>
      <c r="ANR251" s="12"/>
      <c r="ANS251" s="12"/>
      <c r="ANT251" s="12"/>
      <c r="ANU251" s="12"/>
      <c r="ANV251" s="12"/>
      <c r="ANW251" s="12"/>
      <c r="ANX251" s="12"/>
      <c r="ANY251" s="12"/>
      <c r="ANZ251" s="12"/>
      <c r="AOA251" s="12"/>
      <c r="AOB251" s="12"/>
      <c r="AOC251" s="12"/>
      <c r="AOD251" s="12"/>
      <c r="AOE251" s="12"/>
      <c r="AOF251" s="12"/>
      <c r="AOG251" s="12"/>
      <c r="AOH251" s="12"/>
      <c r="AOI251" s="12"/>
      <c r="AOJ251" s="12"/>
      <c r="AOK251" s="12"/>
      <c r="AOL251" s="12"/>
      <c r="AOM251" s="12"/>
      <c r="AON251" s="12"/>
      <c r="AOO251" s="12"/>
      <c r="AOP251" s="12"/>
      <c r="AOQ251" s="12"/>
      <c r="AOR251" s="12"/>
      <c r="AOS251" s="12"/>
      <c r="AOT251" s="12"/>
      <c r="AOU251" s="12"/>
      <c r="AOV251" s="12"/>
      <c r="AOW251" s="12"/>
      <c r="AOX251" s="12"/>
      <c r="AOY251" s="12"/>
      <c r="AOZ251" s="12"/>
      <c r="APA251" s="12"/>
      <c r="APB251" s="12"/>
      <c r="APC251" s="12"/>
      <c r="APD251" s="12"/>
      <c r="APE251" s="12"/>
      <c r="APF251" s="12"/>
      <c r="APG251" s="12"/>
      <c r="APH251" s="12"/>
      <c r="API251" s="12"/>
      <c r="APJ251" s="12"/>
      <c r="APK251" s="12"/>
      <c r="APL251" s="12"/>
      <c r="APM251" s="12"/>
      <c r="APN251" s="12"/>
      <c r="APO251" s="12"/>
      <c r="APP251" s="12"/>
      <c r="APQ251" s="12"/>
      <c r="APR251" s="12"/>
      <c r="APS251" s="12"/>
      <c r="APT251" s="12"/>
      <c r="APU251" s="12"/>
      <c r="APV251" s="12"/>
      <c r="APW251" s="12"/>
      <c r="APX251" s="12"/>
      <c r="APY251" s="12"/>
      <c r="APZ251" s="12"/>
      <c r="AQA251" s="12"/>
      <c r="AQB251" s="12"/>
      <c r="AQC251" s="12"/>
      <c r="AQD251" s="12"/>
      <c r="AQE251" s="12"/>
      <c r="AQF251" s="12"/>
      <c r="AQG251" s="12"/>
      <c r="AQH251" s="12"/>
      <c r="AQI251" s="12"/>
      <c r="AQJ251" s="12"/>
      <c r="AQK251" s="12"/>
      <c r="AQL251" s="12"/>
      <c r="AQM251" s="12"/>
      <c r="AQN251" s="12"/>
      <c r="AQO251" s="12"/>
      <c r="AQP251" s="12"/>
      <c r="AQQ251" s="12"/>
      <c r="AQR251" s="12"/>
      <c r="AQS251" s="12"/>
      <c r="AQT251" s="12"/>
      <c r="AQU251" s="12"/>
      <c r="AQV251" s="12"/>
      <c r="AQW251" s="12"/>
      <c r="AQX251" s="12"/>
      <c r="AQY251" s="12"/>
      <c r="AQZ251" s="12"/>
      <c r="ARA251" s="12"/>
      <c r="ARB251" s="12"/>
      <c r="ARC251" s="12"/>
      <c r="ARD251" s="12"/>
      <c r="ARE251" s="12"/>
      <c r="ARF251" s="12"/>
      <c r="ARG251" s="12"/>
      <c r="ARH251" s="12"/>
      <c r="ARI251" s="12"/>
      <c r="ARJ251" s="12"/>
      <c r="ARK251" s="12"/>
      <c r="ARL251" s="12"/>
      <c r="ARM251" s="12"/>
      <c r="ARN251" s="12"/>
      <c r="ARO251" s="12"/>
      <c r="ARP251" s="12"/>
      <c r="ARQ251" s="12"/>
      <c r="ARR251" s="12"/>
      <c r="ARS251" s="12"/>
      <c r="ART251" s="12"/>
      <c r="ARU251" s="12"/>
      <c r="ARV251" s="12"/>
      <c r="ARW251" s="12"/>
      <c r="ARX251" s="12"/>
      <c r="ARY251" s="12"/>
      <c r="ARZ251" s="12"/>
      <c r="ASA251" s="12"/>
      <c r="ASB251" s="12"/>
      <c r="ASC251" s="12"/>
      <c r="ASD251" s="12"/>
      <c r="ASE251" s="12"/>
      <c r="ASF251" s="12"/>
      <c r="ASG251" s="12"/>
      <c r="ASH251" s="12"/>
      <c r="ASI251" s="12"/>
      <c r="ASJ251" s="12"/>
      <c r="ASK251" s="12"/>
      <c r="ASL251" s="12"/>
      <c r="ASM251" s="12"/>
      <c r="ASN251" s="12"/>
      <c r="ASO251" s="12"/>
      <c r="ASP251" s="12"/>
      <c r="ASQ251" s="12"/>
      <c r="ASR251" s="12"/>
      <c r="ASS251" s="12"/>
      <c r="AST251" s="12"/>
      <c r="ASU251" s="12"/>
      <c r="ASV251" s="12"/>
      <c r="ASW251" s="12"/>
      <c r="ASX251" s="12"/>
      <c r="ASY251" s="12"/>
      <c r="ASZ251" s="12"/>
      <c r="ATA251" s="12"/>
      <c r="ATB251" s="12"/>
      <c r="ATC251" s="12"/>
      <c r="ATD251" s="12"/>
      <c r="ATE251" s="12"/>
      <c r="ATF251" s="12"/>
      <c r="ATG251" s="12"/>
      <c r="ATH251" s="12"/>
      <c r="ATI251" s="12"/>
      <c r="ATJ251" s="12"/>
      <c r="ATK251" s="12"/>
      <c r="ATL251" s="12"/>
      <c r="ATM251" s="12"/>
      <c r="ATN251" s="12"/>
      <c r="ATO251" s="12"/>
      <c r="ATP251" s="12"/>
      <c r="ATQ251" s="12"/>
      <c r="ATR251" s="12"/>
      <c r="ATS251" s="12"/>
      <c r="ATT251" s="12"/>
      <c r="ATU251" s="12"/>
      <c r="ATV251" s="12"/>
      <c r="ATW251" s="12"/>
      <c r="ATX251" s="12"/>
      <c r="ATY251" s="12"/>
      <c r="ATZ251" s="12"/>
      <c r="AUA251" s="12"/>
      <c r="AUB251" s="12"/>
      <c r="AUC251" s="12"/>
      <c r="AUD251" s="12"/>
      <c r="AUE251" s="12"/>
      <c r="AUF251" s="12"/>
      <c r="AUG251" s="12"/>
      <c r="AUH251" s="12"/>
      <c r="AUI251" s="12"/>
      <c r="AUJ251" s="12"/>
      <c r="AUK251" s="12"/>
      <c r="AUL251" s="12"/>
      <c r="AUM251" s="12"/>
      <c r="AUN251" s="12"/>
      <c r="AUO251" s="12"/>
      <c r="AUP251" s="12"/>
      <c r="AUQ251" s="12"/>
      <c r="AUR251" s="12"/>
      <c r="AUS251" s="12"/>
      <c r="AUT251" s="12"/>
      <c r="AUU251" s="12"/>
      <c r="AUV251" s="12"/>
      <c r="AUW251" s="12"/>
      <c r="AUX251" s="12"/>
      <c r="AUY251" s="12"/>
      <c r="AUZ251" s="12"/>
      <c r="AVA251" s="12"/>
      <c r="AVB251" s="12"/>
      <c r="AVC251" s="12"/>
      <c r="AVD251" s="12"/>
      <c r="AVE251" s="12"/>
      <c r="AVF251" s="12"/>
      <c r="AVG251" s="12"/>
      <c r="AVH251" s="12"/>
      <c r="AVI251" s="12"/>
      <c r="AVJ251" s="12"/>
      <c r="AVK251" s="12"/>
      <c r="AVL251" s="12"/>
      <c r="AVM251" s="12"/>
      <c r="AVN251" s="12"/>
      <c r="AVO251" s="12"/>
      <c r="AVP251" s="12"/>
      <c r="AVQ251" s="12"/>
      <c r="AVR251" s="12"/>
      <c r="AVS251" s="12"/>
      <c r="AVT251" s="12"/>
      <c r="AVU251" s="12"/>
      <c r="AVV251" s="12"/>
      <c r="AVW251" s="12"/>
      <c r="AVX251" s="12"/>
      <c r="AVY251" s="12"/>
      <c r="AVZ251" s="12"/>
      <c r="AWA251" s="12"/>
      <c r="AWB251" s="12"/>
      <c r="AWC251" s="12"/>
      <c r="AWD251" s="12"/>
      <c r="AWE251" s="12"/>
      <c r="AWF251" s="12"/>
      <c r="AWG251" s="12"/>
      <c r="AWH251" s="12"/>
      <c r="AWI251" s="12"/>
      <c r="AWJ251" s="12"/>
      <c r="AWK251" s="12"/>
      <c r="AWL251" s="12"/>
      <c r="AWM251" s="12"/>
      <c r="AWN251" s="12"/>
      <c r="AWO251" s="12"/>
      <c r="AWP251" s="12"/>
      <c r="AWQ251" s="12"/>
      <c r="AWR251" s="12"/>
      <c r="AWS251" s="12"/>
      <c r="AWT251" s="12"/>
      <c r="AWU251" s="12"/>
      <c r="AWV251" s="12"/>
      <c r="AWW251" s="12"/>
      <c r="AWX251" s="12"/>
      <c r="AWY251" s="12"/>
      <c r="AWZ251" s="12"/>
      <c r="AXA251" s="12"/>
      <c r="AXB251" s="12"/>
      <c r="AXC251" s="12"/>
      <c r="AXD251" s="12"/>
      <c r="AXE251" s="12"/>
      <c r="AXF251" s="12"/>
      <c r="AXG251" s="12"/>
      <c r="AXH251" s="12"/>
      <c r="AXI251" s="12"/>
      <c r="AXJ251" s="12"/>
      <c r="AXK251" s="12"/>
      <c r="AXL251" s="12"/>
      <c r="AXM251" s="12"/>
      <c r="AXN251" s="12"/>
      <c r="AXO251" s="12"/>
      <c r="AXP251" s="12"/>
      <c r="AXQ251" s="12"/>
      <c r="AXR251" s="12"/>
      <c r="AXS251" s="12"/>
      <c r="AXT251" s="12"/>
      <c r="AXU251" s="12"/>
      <c r="AXV251" s="12"/>
      <c r="AXW251" s="12"/>
      <c r="AXX251" s="12"/>
      <c r="AXY251" s="12"/>
      <c r="AXZ251" s="12"/>
      <c r="AYA251" s="12"/>
      <c r="AYB251" s="12"/>
      <c r="AYC251" s="12"/>
      <c r="AYD251" s="12"/>
      <c r="AYE251" s="12"/>
      <c r="AYF251" s="12"/>
      <c r="AYG251" s="12"/>
      <c r="AYH251" s="12"/>
      <c r="AYI251" s="12"/>
      <c r="AYJ251" s="12"/>
      <c r="AYK251" s="12"/>
      <c r="AYL251" s="12"/>
      <c r="AYM251" s="12"/>
      <c r="AYN251" s="12"/>
      <c r="AYO251" s="12"/>
      <c r="AYP251" s="12"/>
      <c r="AYQ251" s="12"/>
      <c r="AYR251" s="12"/>
      <c r="AYS251" s="12"/>
      <c r="AYT251" s="12"/>
      <c r="AYU251" s="12"/>
      <c r="AYV251" s="12"/>
      <c r="AYW251" s="12"/>
      <c r="AYX251" s="12"/>
      <c r="AYY251" s="12"/>
      <c r="AYZ251" s="12"/>
      <c r="AZA251" s="12"/>
      <c r="AZB251" s="12"/>
      <c r="AZC251" s="12"/>
      <c r="AZD251" s="12"/>
      <c r="AZE251" s="12"/>
      <c r="AZF251" s="12"/>
      <c r="AZG251" s="12"/>
      <c r="AZH251" s="12"/>
      <c r="AZI251" s="12"/>
      <c r="AZJ251" s="12"/>
      <c r="AZK251" s="12"/>
      <c r="AZL251" s="12"/>
      <c r="AZM251" s="12"/>
      <c r="AZN251" s="12"/>
      <c r="AZO251" s="12"/>
      <c r="AZP251" s="12"/>
      <c r="AZQ251" s="12"/>
      <c r="AZR251" s="12"/>
      <c r="AZS251" s="12"/>
      <c r="AZT251" s="12"/>
      <c r="AZU251" s="12"/>
      <c r="AZV251" s="12"/>
      <c r="AZW251" s="12"/>
      <c r="AZX251" s="12"/>
      <c r="AZY251" s="12"/>
      <c r="AZZ251" s="12"/>
      <c r="BAA251" s="12"/>
      <c r="BAB251" s="12"/>
      <c r="BAC251" s="12"/>
      <c r="BAD251" s="12"/>
      <c r="BAE251" s="12"/>
      <c r="BAF251" s="12"/>
      <c r="BAG251" s="12"/>
      <c r="BAH251" s="12"/>
      <c r="BAI251" s="12"/>
      <c r="BAJ251" s="12"/>
      <c r="BAK251" s="12"/>
      <c r="BAL251" s="12"/>
      <c r="BAM251" s="12"/>
      <c r="BAN251" s="12"/>
      <c r="BAO251" s="12"/>
      <c r="BAP251" s="12"/>
      <c r="BAQ251" s="12"/>
      <c r="BAR251" s="12"/>
      <c r="BAS251" s="12"/>
      <c r="BAT251" s="12"/>
      <c r="BAU251" s="12"/>
      <c r="BAV251" s="12"/>
      <c r="BAW251" s="12"/>
      <c r="BAX251" s="12"/>
      <c r="BAY251" s="12"/>
      <c r="BAZ251" s="12"/>
      <c r="BBA251" s="12"/>
      <c r="BBB251" s="12"/>
      <c r="BBC251" s="12"/>
      <c r="BBD251" s="12"/>
      <c r="BBE251" s="12"/>
      <c r="BBF251" s="12"/>
      <c r="BBG251" s="12"/>
      <c r="BBH251" s="12"/>
      <c r="BBI251" s="12"/>
      <c r="BBJ251" s="12"/>
      <c r="BBK251" s="12"/>
      <c r="BBL251" s="12"/>
      <c r="BBM251" s="12"/>
      <c r="BBN251" s="12"/>
      <c r="BBO251" s="12"/>
      <c r="BBP251" s="12"/>
      <c r="BBQ251" s="12"/>
      <c r="BBR251" s="12"/>
      <c r="BBS251" s="12"/>
      <c r="BBT251" s="12"/>
      <c r="BBU251" s="12"/>
      <c r="BBV251" s="12"/>
      <c r="BBW251" s="12"/>
      <c r="BBX251" s="12"/>
      <c r="BBY251" s="12"/>
      <c r="BBZ251" s="12"/>
      <c r="BCA251" s="12"/>
      <c r="BCB251" s="12"/>
      <c r="BCC251" s="12"/>
      <c r="BCD251" s="12"/>
      <c r="BCE251" s="12"/>
      <c r="BCF251" s="12"/>
      <c r="BCG251" s="12"/>
      <c r="BCH251" s="12"/>
      <c r="BCI251" s="12"/>
      <c r="BCJ251" s="12"/>
      <c r="BCK251" s="12"/>
      <c r="BCL251" s="12"/>
      <c r="BCM251" s="12"/>
      <c r="BCN251" s="12"/>
      <c r="BCO251" s="12"/>
      <c r="BCP251" s="12"/>
      <c r="BCQ251" s="12"/>
      <c r="BCR251" s="12"/>
      <c r="BCS251" s="12"/>
      <c r="BCT251" s="12"/>
      <c r="BCU251" s="12"/>
      <c r="BCV251" s="12"/>
      <c r="BCW251" s="12"/>
      <c r="BCX251" s="12"/>
      <c r="BCY251" s="12"/>
      <c r="BCZ251" s="12"/>
      <c r="BDA251" s="12"/>
      <c r="BDB251" s="12"/>
      <c r="BDC251" s="12"/>
      <c r="BDD251" s="12"/>
      <c r="BDE251" s="12"/>
      <c r="BDF251" s="12"/>
      <c r="BDG251" s="12"/>
      <c r="BDH251" s="12"/>
      <c r="BDI251" s="12"/>
      <c r="BDJ251" s="12"/>
      <c r="BDK251" s="12"/>
      <c r="BDL251" s="12"/>
      <c r="BDM251" s="12"/>
      <c r="BDN251" s="12"/>
      <c r="BDO251" s="12"/>
      <c r="BDP251" s="12"/>
      <c r="BDQ251" s="12"/>
      <c r="BDR251" s="12"/>
      <c r="BDS251" s="12"/>
      <c r="BDT251" s="12"/>
      <c r="BDU251" s="12"/>
      <c r="BDV251" s="12"/>
      <c r="BDW251" s="12"/>
      <c r="BDX251" s="12"/>
      <c r="BDY251" s="12"/>
      <c r="BDZ251" s="12"/>
      <c r="BEA251" s="12"/>
      <c r="BEB251" s="12"/>
      <c r="BEC251" s="12"/>
      <c r="BED251" s="12"/>
      <c r="BEE251" s="12"/>
      <c r="BEF251" s="12"/>
      <c r="BEG251" s="12"/>
      <c r="BEH251" s="12"/>
      <c r="BEI251" s="12"/>
      <c r="BEJ251" s="12"/>
      <c r="BEK251" s="12"/>
      <c r="BEL251" s="12"/>
      <c r="BEM251" s="12"/>
      <c r="BEN251" s="12"/>
      <c r="BEO251" s="12"/>
      <c r="BEP251" s="12"/>
      <c r="BEQ251" s="12"/>
      <c r="BER251" s="12"/>
      <c r="BES251" s="12"/>
      <c r="BET251" s="12"/>
      <c r="BEU251" s="12"/>
      <c r="BEV251" s="12"/>
      <c r="BEW251" s="12"/>
      <c r="BEX251" s="12"/>
      <c r="BEY251" s="12"/>
      <c r="BEZ251" s="12"/>
      <c r="BFA251" s="12"/>
      <c r="BFB251" s="12"/>
      <c r="BFC251" s="12"/>
      <c r="BFD251" s="12"/>
      <c r="BFE251" s="12"/>
      <c r="BFF251" s="12"/>
      <c r="BFG251" s="12"/>
      <c r="BFH251" s="12"/>
      <c r="BFI251" s="12"/>
      <c r="BFJ251" s="12"/>
      <c r="BFK251" s="12"/>
      <c r="BFL251" s="12"/>
      <c r="BFM251" s="12"/>
      <c r="BFN251" s="12"/>
      <c r="BFO251" s="12"/>
      <c r="BFP251" s="12"/>
      <c r="BFQ251" s="12"/>
      <c r="BFR251" s="12"/>
      <c r="BFS251" s="12"/>
      <c r="BFT251" s="12"/>
      <c r="BFU251" s="12"/>
      <c r="BFV251" s="12"/>
      <c r="BFW251" s="12"/>
      <c r="BFX251" s="12"/>
      <c r="BFY251" s="12"/>
      <c r="BFZ251" s="12"/>
      <c r="BGA251" s="12"/>
      <c r="BGB251" s="12"/>
      <c r="BGC251" s="12"/>
      <c r="BGD251" s="12"/>
      <c r="BGE251" s="12"/>
      <c r="BGF251" s="12"/>
      <c r="BGG251" s="12"/>
      <c r="BGH251" s="12"/>
      <c r="BGI251" s="12"/>
      <c r="BGJ251" s="12"/>
      <c r="BGK251" s="12"/>
      <c r="BGL251" s="12"/>
      <c r="BGM251" s="12"/>
      <c r="BGN251" s="12"/>
      <c r="BGO251" s="12"/>
      <c r="BGP251" s="12"/>
      <c r="BGQ251" s="12"/>
      <c r="BGR251" s="12"/>
    </row>
    <row r="252" spans="1:1552" s="25" customFormat="1" ht="15.75" customHeight="1" x14ac:dyDescent="0.25">
      <c r="A252" s="106"/>
      <c r="B252" s="98"/>
      <c r="C252" s="94">
        <v>2023</v>
      </c>
      <c r="D252" s="95" t="s">
        <v>12</v>
      </c>
      <c r="E252" s="96"/>
      <c r="F252" s="96" t="s">
        <v>12</v>
      </c>
      <c r="G252" s="96"/>
      <c r="H252" s="96" t="s">
        <v>12</v>
      </c>
      <c r="I252" s="96"/>
      <c r="J252" s="96" t="s">
        <v>12</v>
      </c>
      <c r="K252" s="96"/>
      <c r="L252" s="96" t="s">
        <v>12</v>
      </c>
      <c r="M252" s="96"/>
      <c r="N252" s="96" t="s">
        <v>12</v>
      </c>
      <c r="O252" s="96"/>
      <c r="P252" s="96" t="s">
        <v>12</v>
      </c>
      <c r="Q252" s="96"/>
      <c r="R252" s="96" t="s">
        <v>12</v>
      </c>
      <c r="S252" s="96"/>
      <c r="T252" s="96" t="s">
        <v>12</v>
      </c>
      <c r="U252" s="96"/>
      <c r="V252" s="96" t="s">
        <v>12</v>
      </c>
      <c r="W252" s="96"/>
      <c r="X252" s="96" t="s">
        <v>12</v>
      </c>
      <c r="Y252" s="96"/>
      <c r="Z252" s="96" t="s">
        <v>12</v>
      </c>
      <c r="AA252" s="96"/>
      <c r="AB252" s="96" t="s">
        <v>12</v>
      </c>
      <c r="AC252" s="96"/>
      <c r="AD252" s="96" t="s">
        <v>12</v>
      </c>
      <c r="AE252" s="96"/>
      <c r="AF252" s="96" t="s">
        <v>12</v>
      </c>
      <c r="AG252" s="96"/>
      <c r="AH252" s="96" t="s">
        <v>12</v>
      </c>
      <c r="AI252" s="96"/>
      <c r="AJ252" s="96" t="s">
        <v>12</v>
      </c>
      <c r="AK252" s="96"/>
      <c r="AL252" s="96" t="s">
        <v>12</v>
      </c>
      <c r="AM252" s="96"/>
      <c r="AN252" s="96" t="s">
        <v>12</v>
      </c>
      <c r="AO252" s="96"/>
      <c r="AP252" s="96" t="s">
        <v>12</v>
      </c>
      <c r="AQ252" s="96"/>
      <c r="AR252" s="96" t="s">
        <v>12</v>
      </c>
      <c r="AS252" s="96"/>
      <c r="AT252" s="96" t="s">
        <v>12</v>
      </c>
      <c r="AU252" s="96"/>
      <c r="AV252" s="96" t="s">
        <v>12</v>
      </c>
      <c r="AW252" s="96"/>
      <c r="AX252" s="96" t="s">
        <v>12</v>
      </c>
      <c r="AY252" s="96"/>
      <c r="AZ252" s="96" t="s">
        <v>12</v>
      </c>
      <c r="BA252" s="96"/>
      <c r="BB252" s="96" t="s">
        <v>13</v>
      </c>
      <c r="BC252" s="96"/>
      <c r="BD252" s="96" t="s">
        <v>12</v>
      </c>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c r="EC252" s="27"/>
      <c r="ED252" s="27"/>
      <c r="EE252" s="27"/>
      <c r="EF252" s="27"/>
      <c r="EG252" s="27"/>
      <c r="EH252" s="27"/>
      <c r="EI252" s="27"/>
      <c r="EJ252" s="27"/>
      <c r="EK252" s="27"/>
      <c r="EL252" s="27"/>
      <c r="EM252" s="27"/>
      <c r="EN252" s="27"/>
      <c r="EO252" s="27"/>
      <c r="EP252" s="27"/>
      <c r="EQ252" s="27"/>
      <c r="ER252" s="27"/>
      <c r="ES252" s="27"/>
      <c r="ET252" s="27"/>
      <c r="EU252" s="27"/>
      <c r="EV252" s="27"/>
      <c r="EW252" s="27"/>
      <c r="EX252" s="27"/>
      <c r="EY252" s="27"/>
      <c r="EZ252" s="27"/>
      <c r="FA252" s="27"/>
      <c r="FB252" s="27"/>
      <c r="FC252" s="27"/>
      <c r="FD252" s="27"/>
      <c r="FE252" s="27"/>
      <c r="FF252" s="27"/>
      <c r="FG252" s="27"/>
      <c r="FH252" s="27"/>
      <c r="FI252" s="27"/>
      <c r="FJ252" s="27"/>
      <c r="FK252" s="27"/>
      <c r="FL252" s="27"/>
      <c r="FM252" s="27"/>
      <c r="FN252" s="27"/>
      <c r="FO252" s="27"/>
      <c r="FP252" s="27"/>
      <c r="FQ252" s="27"/>
      <c r="FR252" s="27"/>
      <c r="FS252" s="27"/>
      <c r="FT252" s="27"/>
      <c r="FU252" s="27"/>
      <c r="FV252" s="27"/>
      <c r="FW252" s="27"/>
      <c r="FX252" s="27"/>
      <c r="FY252" s="27"/>
      <c r="FZ252" s="27"/>
      <c r="GA252" s="27"/>
      <c r="GB252" s="27"/>
      <c r="GC252" s="27"/>
      <c r="GD252" s="27"/>
      <c r="GE252" s="27"/>
      <c r="GF252" s="27"/>
      <c r="GG252" s="27"/>
      <c r="GH252" s="27"/>
      <c r="GI252" s="27"/>
      <c r="GJ252" s="27"/>
      <c r="GK252" s="27"/>
      <c r="GL252" s="27"/>
      <c r="GM252" s="27"/>
      <c r="GN252" s="27"/>
      <c r="GO252" s="27"/>
      <c r="GP252" s="27"/>
      <c r="GQ252" s="27"/>
      <c r="GR252" s="27"/>
      <c r="GS252" s="27"/>
      <c r="GT252" s="27"/>
      <c r="GU252" s="27"/>
      <c r="GV252" s="27"/>
      <c r="GW252" s="27"/>
      <c r="GX252" s="27"/>
      <c r="GY252" s="27"/>
      <c r="GZ252" s="27"/>
      <c r="HA252" s="27"/>
      <c r="HB252" s="27"/>
      <c r="HC252" s="27"/>
      <c r="HD252" s="27"/>
      <c r="HE252" s="27"/>
      <c r="HF252" s="27"/>
      <c r="HG252" s="27"/>
      <c r="HH252" s="27"/>
      <c r="HI252" s="27"/>
      <c r="HJ252" s="27"/>
      <c r="HK252" s="27"/>
      <c r="HL252" s="27"/>
      <c r="HM252" s="27"/>
      <c r="HN252" s="27"/>
      <c r="HO252" s="27"/>
      <c r="HP252" s="27"/>
      <c r="HQ252" s="27"/>
      <c r="HR252" s="27"/>
      <c r="HS252" s="27"/>
      <c r="HT252" s="27"/>
      <c r="HU252" s="27"/>
      <c r="HV252" s="27"/>
      <c r="HW252" s="27"/>
      <c r="HX252" s="27"/>
      <c r="HY252" s="27"/>
      <c r="HZ252" s="27"/>
      <c r="IA252" s="27"/>
      <c r="IB252" s="27"/>
      <c r="IC252" s="27"/>
      <c r="ID252" s="27"/>
      <c r="IE252" s="27"/>
      <c r="IF252" s="27"/>
      <c r="IG252" s="27"/>
      <c r="IH252" s="27"/>
      <c r="II252" s="27"/>
      <c r="IJ252" s="27"/>
      <c r="IK252" s="27"/>
      <c r="IL252" s="27"/>
      <c r="IM252" s="27"/>
      <c r="IN252" s="27"/>
      <c r="IO252" s="27"/>
      <c r="IP252" s="27"/>
      <c r="IQ252" s="27"/>
      <c r="IR252" s="27"/>
      <c r="IS252" s="27"/>
      <c r="IT252" s="27"/>
      <c r="IU252" s="27"/>
      <c r="IV252" s="27"/>
      <c r="IW252" s="27"/>
      <c r="IX252" s="27"/>
      <c r="IY252" s="27"/>
      <c r="IZ252" s="27"/>
      <c r="JA252" s="27"/>
      <c r="JB252" s="27"/>
      <c r="JC252" s="27"/>
      <c r="JD252" s="27"/>
      <c r="JE252" s="27"/>
      <c r="JF252" s="27"/>
      <c r="JG252" s="27"/>
      <c r="JH252" s="27"/>
      <c r="JI252" s="27"/>
      <c r="JJ252" s="27"/>
      <c r="JK252" s="27"/>
      <c r="JL252" s="27"/>
      <c r="JM252" s="27"/>
      <c r="JN252" s="27"/>
      <c r="JO252" s="27"/>
      <c r="JP252" s="27"/>
      <c r="JQ252" s="27"/>
      <c r="JR252" s="27"/>
      <c r="JS252" s="27"/>
      <c r="JT252" s="27"/>
      <c r="JU252" s="27"/>
      <c r="JV252" s="27"/>
      <c r="JW252" s="27"/>
      <c r="JX252" s="27"/>
      <c r="JY252" s="27"/>
      <c r="JZ252" s="27"/>
      <c r="KA252" s="27"/>
      <c r="KB252" s="27"/>
      <c r="KC252" s="27"/>
      <c r="KD252" s="27"/>
      <c r="KE252" s="27"/>
      <c r="KF252" s="27"/>
      <c r="KG252" s="27"/>
      <c r="KH252" s="27"/>
      <c r="KI252" s="27"/>
      <c r="KJ252" s="27"/>
      <c r="KK252" s="27"/>
      <c r="KL252" s="27"/>
      <c r="KM252" s="27"/>
      <c r="KN252" s="27"/>
      <c r="KO252" s="27"/>
      <c r="KP252" s="27"/>
      <c r="KQ252" s="27"/>
      <c r="KR252" s="27"/>
      <c r="KS252" s="27"/>
      <c r="KT252" s="27"/>
      <c r="KU252" s="27"/>
      <c r="KV252" s="27"/>
      <c r="KW252" s="27"/>
      <c r="KX252" s="27"/>
      <c r="KY252" s="27"/>
      <c r="KZ252" s="27"/>
      <c r="LA252" s="27"/>
      <c r="LB252" s="27"/>
      <c r="LC252" s="27"/>
      <c r="LD252" s="27"/>
      <c r="LE252" s="27"/>
      <c r="LF252" s="27"/>
      <c r="LG252" s="27"/>
      <c r="LH252" s="27"/>
      <c r="LI252" s="27"/>
      <c r="LJ252" s="27"/>
      <c r="LK252" s="27"/>
      <c r="LL252" s="27"/>
      <c r="LM252" s="27"/>
      <c r="LN252" s="27"/>
      <c r="LO252" s="27"/>
      <c r="LP252" s="27"/>
      <c r="LQ252" s="27"/>
      <c r="LR252" s="27"/>
      <c r="LS252" s="27"/>
      <c r="LT252" s="27"/>
      <c r="LU252" s="27"/>
      <c r="LV252" s="27"/>
      <c r="LW252" s="27"/>
      <c r="LX252" s="27"/>
      <c r="LY252" s="27"/>
      <c r="LZ252" s="27"/>
      <c r="MA252" s="27"/>
      <c r="MB252" s="27"/>
      <c r="MC252" s="27"/>
      <c r="MD252" s="27"/>
      <c r="ME252" s="27"/>
      <c r="MF252" s="27"/>
      <c r="MG252" s="27"/>
      <c r="MH252" s="27"/>
      <c r="MI252" s="27"/>
      <c r="MJ252" s="27"/>
      <c r="MK252" s="27"/>
      <c r="ML252" s="27"/>
      <c r="MM252" s="27"/>
      <c r="MN252" s="27"/>
      <c r="MO252" s="27"/>
      <c r="MP252" s="27"/>
      <c r="MQ252" s="27"/>
      <c r="MR252" s="27"/>
      <c r="MS252" s="27"/>
      <c r="MT252" s="27"/>
      <c r="MU252" s="27"/>
      <c r="MV252" s="27"/>
      <c r="MW252" s="27"/>
      <c r="MX252" s="27"/>
      <c r="MY252" s="27"/>
      <c r="MZ252" s="27"/>
      <c r="NA252" s="27"/>
      <c r="NB252" s="27"/>
      <c r="NC252" s="27"/>
      <c r="ND252" s="27"/>
      <c r="NE252" s="27"/>
      <c r="NF252" s="27"/>
      <c r="NG252" s="27"/>
      <c r="NH252" s="27"/>
      <c r="NI252" s="27"/>
      <c r="NJ252" s="27"/>
      <c r="NK252" s="27"/>
      <c r="NL252" s="27"/>
      <c r="NM252" s="27"/>
      <c r="NN252" s="27"/>
      <c r="NO252" s="27"/>
      <c r="NP252" s="27"/>
      <c r="NQ252" s="27"/>
      <c r="NR252" s="27"/>
      <c r="NS252" s="27"/>
      <c r="NT252" s="27"/>
      <c r="NU252" s="27"/>
      <c r="NV252" s="27"/>
      <c r="NW252" s="27"/>
      <c r="NX252" s="27"/>
      <c r="NY252" s="27"/>
      <c r="NZ252" s="27"/>
      <c r="OA252" s="27"/>
      <c r="OB252" s="27"/>
      <c r="OC252" s="27"/>
      <c r="OD252" s="27"/>
      <c r="OE252" s="27"/>
      <c r="OF252" s="27"/>
      <c r="OG252" s="27"/>
      <c r="OH252" s="27"/>
      <c r="OI252" s="27"/>
      <c r="OJ252" s="27"/>
      <c r="OK252" s="27"/>
      <c r="OL252" s="27"/>
      <c r="OM252" s="27"/>
      <c r="ON252" s="27"/>
      <c r="OO252" s="27"/>
      <c r="OP252" s="27"/>
      <c r="OQ252" s="27"/>
      <c r="OR252" s="27"/>
      <c r="OS252" s="27"/>
      <c r="OT252" s="27"/>
      <c r="OU252" s="27"/>
      <c r="OV252" s="27"/>
      <c r="OW252" s="27"/>
      <c r="OX252" s="27"/>
      <c r="OY252" s="27"/>
      <c r="OZ252" s="27"/>
      <c r="PA252" s="27"/>
      <c r="PB252" s="27"/>
      <c r="PC252" s="27"/>
      <c r="PD252" s="27"/>
      <c r="PE252" s="27"/>
      <c r="PF252" s="27"/>
      <c r="PG252" s="27"/>
      <c r="PH252" s="27"/>
      <c r="PI252" s="27"/>
      <c r="PJ252" s="27"/>
      <c r="PK252" s="27"/>
      <c r="PL252" s="27"/>
      <c r="PM252" s="27"/>
      <c r="PN252" s="27"/>
      <c r="PO252" s="27"/>
      <c r="PP252" s="27"/>
      <c r="PQ252" s="27"/>
      <c r="PR252" s="27"/>
      <c r="PS252" s="27"/>
      <c r="PT252" s="27"/>
      <c r="PU252" s="27"/>
      <c r="PV252" s="27"/>
      <c r="PW252" s="27"/>
      <c r="PX252" s="27"/>
      <c r="PY252" s="27"/>
      <c r="PZ252" s="27"/>
      <c r="QA252" s="27"/>
      <c r="QB252" s="27"/>
      <c r="QC252" s="27"/>
      <c r="QD252" s="27"/>
      <c r="QE252" s="27"/>
      <c r="QF252" s="27"/>
      <c r="QG252" s="27"/>
      <c r="QH252" s="27"/>
      <c r="QI252" s="27"/>
      <c r="QJ252" s="27"/>
      <c r="QK252" s="27"/>
      <c r="QL252" s="27"/>
      <c r="QM252" s="27"/>
      <c r="QN252" s="27"/>
      <c r="QO252" s="27"/>
      <c r="QP252" s="27"/>
      <c r="QQ252" s="27"/>
      <c r="QR252" s="27"/>
      <c r="QS252" s="27"/>
      <c r="QT252" s="27"/>
      <c r="QU252" s="27"/>
      <c r="QV252" s="27"/>
      <c r="QW252" s="27"/>
      <c r="QX252" s="27"/>
      <c r="QY252" s="27"/>
      <c r="QZ252" s="27"/>
      <c r="RA252" s="27"/>
      <c r="RB252" s="27"/>
      <c r="RC252" s="27"/>
      <c r="RD252" s="27"/>
      <c r="RE252" s="27"/>
      <c r="RF252" s="27"/>
      <c r="RG252" s="27"/>
      <c r="RH252" s="27"/>
      <c r="RI252" s="27"/>
      <c r="RJ252" s="27"/>
      <c r="RK252" s="27"/>
      <c r="RL252" s="27"/>
      <c r="RM252" s="27"/>
      <c r="RN252" s="27"/>
      <c r="RO252" s="27"/>
      <c r="RP252" s="27"/>
      <c r="RQ252" s="27"/>
      <c r="RR252" s="27"/>
      <c r="RS252" s="27"/>
      <c r="RT252" s="27"/>
      <c r="RU252" s="27"/>
      <c r="RV252" s="27"/>
      <c r="RW252" s="27"/>
      <c r="RX252" s="27"/>
      <c r="RY252" s="27"/>
      <c r="RZ252" s="27"/>
      <c r="SA252" s="27"/>
      <c r="SB252" s="27"/>
      <c r="SC252" s="27"/>
      <c r="SD252" s="27"/>
      <c r="SE252" s="27"/>
      <c r="SF252" s="27"/>
      <c r="SG252" s="27"/>
      <c r="SH252" s="27"/>
      <c r="SI252" s="27"/>
      <c r="SJ252" s="27"/>
      <c r="SK252" s="27"/>
      <c r="SL252" s="27"/>
      <c r="SM252" s="27"/>
      <c r="SN252" s="27"/>
      <c r="SO252" s="27"/>
      <c r="SP252" s="27"/>
      <c r="SQ252" s="27"/>
      <c r="SR252" s="27"/>
      <c r="SS252" s="27"/>
      <c r="ST252" s="27"/>
      <c r="SU252" s="27"/>
      <c r="SV252" s="27"/>
      <c r="SW252" s="27"/>
      <c r="SX252" s="27"/>
      <c r="SY252" s="27"/>
      <c r="SZ252" s="27"/>
      <c r="TA252" s="27"/>
      <c r="TB252" s="27"/>
      <c r="TC252" s="27"/>
      <c r="TD252" s="27"/>
      <c r="TE252" s="27"/>
      <c r="TF252" s="27"/>
      <c r="TG252" s="27"/>
      <c r="TH252" s="27"/>
      <c r="TI252" s="27"/>
      <c r="TJ252" s="27"/>
      <c r="TK252" s="27"/>
      <c r="TL252" s="27"/>
      <c r="TM252" s="27"/>
      <c r="TN252" s="27"/>
      <c r="TO252" s="27"/>
      <c r="TP252" s="27"/>
      <c r="TQ252" s="27"/>
      <c r="TR252" s="27"/>
      <c r="TS252" s="27"/>
      <c r="TT252" s="27"/>
      <c r="TU252" s="27"/>
      <c r="TV252" s="27"/>
      <c r="TW252" s="27"/>
      <c r="TX252" s="27"/>
      <c r="TY252" s="27"/>
      <c r="TZ252" s="27"/>
      <c r="UA252" s="27"/>
      <c r="UB252" s="27"/>
      <c r="UC252" s="27"/>
      <c r="UD252" s="27"/>
      <c r="UE252" s="27"/>
      <c r="UF252" s="27"/>
      <c r="UG252" s="27"/>
      <c r="UH252" s="27"/>
      <c r="UI252" s="27"/>
      <c r="UJ252" s="27"/>
      <c r="UK252" s="27"/>
      <c r="UL252" s="27"/>
      <c r="UM252" s="27"/>
      <c r="UN252" s="27"/>
      <c r="UO252" s="27"/>
      <c r="UP252" s="27"/>
      <c r="UQ252" s="27"/>
      <c r="UR252" s="27"/>
      <c r="US252" s="27"/>
      <c r="UT252" s="27"/>
      <c r="UU252" s="27"/>
      <c r="UV252" s="27"/>
      <c r="UW252" s="27"/>
      <c r="UX252" s="27"/>
      <c r="UY252" s="27"/>
      <c r="UZ252" s="27"/>
      <c r="VA252" s="27"/>
      <c r="VB252" s="27"/>
      <c r="VC252" s="27"/>
      <c r="VD252" s="27"/>
      <c r="VE252" s="27"/>
      <c r="VF252" s="27"/>
      <c r="VG252" s="27"/>
      <c r="VH252" s="27"/>
      <c r="VI252" s="27"/>
      <c r="VJ252" s="27"/>
      <c r="VK252" s="27"/>
      <c r="VL252" s="27"/>
      <c r="VM252" s="27"/>
      <c r="VN252" s="27"/>
      <c r="VO252" s="27"/>
      <c r="VP252" s="27"/>
      <c r="VQ252" s="27"/>
      <c r="VR252" s="27"/>
      <c r="VS252" s="27"/>
      <c r="VT252" s="27"/>
      <c r="VU252" s="27"/>
      <c r="VV252" s="27"/>
      <c r="VW252" s="27"/>
      <c r="VX252" s="27"/>
      <c r="VY252" s="27"/>
      <c r="VZ252" s="27"/>
      <c r="WA252" s="27"/>
      <c r="WB252" s="27"/>
      <c r="WC252" s="27"/>
      <c r="WD252" s="27"/>
      <c r="WE252" s="27"/>
      <c r="WF252" s="27"/>
      <c r="WG252" s="27"/>
      <c r="WH252" s="27"/>
      <c r="WI252" s="27"/>
      <c r="WJ252" s="27"/>
      <c r="WK252" s="27"/>
      <c r="WL252" s="27"/>
      <c r="WM252" s="27"/>
      <c r="WN252" s="27"/>
      <c r="WO252" s="27"/>
      <c r="WP252" s="27"/>
      <c r="WQ252" s="27"/>
      <c r="WR252" s="27"/>
      <c r="WS252" s="27"/>
      <c r="WT252" s="27"/>
      <c r="WU252" s="27"/>
      <c r="WV252" s="27"/>
      <c r="WW252" s="27"/>
      <c r="WX252" s="27"/>
      <c r="WY252" s="27"/>
      <c r="WZ252" s="27"/>
      <c r="XA252" s="27"/>
      <c r="XB252" s="27"/>
      <c r="XC252" s="27"/>
      <c r="XD252" s="27"/>
      <c r="XE252" s="27"/>
      <c r="XF252" s="27"/>
      <c r="XG252" s="27"/>
      <c r="XH252" s="27"/>
      <c r="XI252" s="27"/>
      <c r="XJ252" s="27"/>
      <c r="XK252" s="27"/>
      <c r="XL252" s="27"/>
      <c r="XM252" s="27"/>
      <c r="XN252" s="27"/>
      <c r="XO252" s="27"/>
      <c r="XP252" s="27"/>
      <c r="XQ252" s="27"/>
      <c r="XR252" s="27"/>
      <c r="XS252" s="27"/>
      <c r="XT252" s="27"/>
      <c r="XU252" s="27"/>
      <c r="XV252" s="27"/>
      <c r="XW252" s="27"/>
      <c r="XX252" s="27"/>
      <c r="XY252" s="27"/>
      <c r="XZ252" s="27"/>
      <c r="YA252" s="27"/>
      <c r="YB252" s="27"/>
      <c r="YC252" s="27"/>
      <c r="YD252" s="27"/>
      <c r="YE252" s="27"/>
      <c r="YF252" s="27"/>
      <c r="YG252" s="27"/>
      <c r="YH252" s="27"/>
      <c r="YI252" s="27"/>
      <c r="YJ252" s="27"/>
      <c r="YK252" s="27"/>
      <c r="YL252" s="27"/>
      <c r="YM252" s="27"/>
      <c r="YN252" s="27"/>
      <c r="YO252" s="27"/>
      <c r="YP252" s="27"/>
      <c r="YQ252" s="27"/>
      <c r="YR252" s="27"/>
      <c r="YS252" s="27"/>
      <c r="YT252" s="27"/>
      <c r="YU252" s="27"/>
      <c r="YV252" s="27"/>
      <c r="YW252" s="27"/>
      <c r="YX252" s="27"/>
      <c r="YY252" s="27"/>
      <c r="YZ252" s="27"/>
      <c r="ZA252" s="27"/>
      <c r="ZB252" s="27"/>
      <c r="ZC252" s="27"/>
      <c r="ZD252" s="27"/>
      <c r="ZE252" s="27"/>
      <c r="ZF252" s="27"/>
      <c r="ZG252" s="27"/>
      <c r="ZH252" s="27"/>
      <c r="ZI252" s="27"/>
      <c r="ZJ252" s="27"/>
      <c r="ZK252" s="27"/>
      <c r="ZL252" s="27"/>
      <c r="ZM252" s="27"/>
      <c r="ZN252" s="27"/>
      <c r="ZO252" s="27"/>
      <c r="ZP252" s="27"/>
      <c r="ZQ252" s="27"/>
      <c r="ZR252" s="27"/>
      <c r="ZS252" s="27"/>
      <c r="ZT252" s="27"/>
      <c r="ZU252" s="27"/>
      <c r="ZV252" s="27"/>
      <c r="ZW252" s="27"/>
      <c r="ZX252" s="27"/>
      <c r="ZY252" s="27"/>
      <c r="ZZ252" s="27"/>
      <c r="AAA252" s="27"/>
      <c r="AAB252" s="27"/>
      <c r="AAC252" s="27"/>
      <c r="AAD252" s="27"/>
      <c r="AAE252" s="27"/>
      <c r="AAF252" s="27"/>
      <c r="AAG252" s="27"/>
      <c r="AAH252" s="27"/>
      <c r="AAI252" s="27"/>
      <c r="AAJ252" s="27"/>
      <c r="AAK252" s="27"/>
      <c r="AAL252" s="27"/>
      <c r="AAM252" s="27"/>
      <c r="AAN252" s="27"/>
      <c r="AAO252" s="27"/>
      <c r="AAP252" s="27"/>
      <c r="AAQ252" s="27"/>
      <c r="AAR252" s="27"/>
      <c r="AAS252" s="27"/>
      <c r="AAT252" s="27"/>
      <c r="AAU252" s="27"/>
      <c r="AAV252" s="27"/>
      <c r="AAW252" s="27"/>
      <c r="AAX252" s="27"/>
      <c r="AAY252" s="27"/>
      <c r="AAZ252" s="27"/>
      <c r="ABA252" s="27"/>
      <c r="ABB252" s="27"/>
      <c r="ABC252" s="27"/>
      <c r="ABD252" s="27"/>
      <c r="ABE252" s="27"/>
      <c r="ABF252" s="27"/>
      <c r="ABG252" s="27"/>
      <c r="ABH252" s="27"/>
      <c r="ABI252" s="27"/>
      <c r="ABJ252" s="27"/>
      <c r="ABK252" s="27"/>
      <c r="ABL252" s="27"/>
      <c r="ABM252" s="27"/>
      <c r="ABN252" s="27"/>
      <c r="ABO252" s="27"/>
      <c r="ABP252" s="27"/>
      <c r="ABQ252" s="27"/>
      <c r="ABR252" s="27"/>
      <c r="ABS252" s="27"/>
      <c r="ABT252" s="27"/>
      <c r="ABU252" s="27"/>
      <c r="ABV252" s="27"/>
      <c r="ABW252" s="27"/>
      <c r="ABX252" s="27"/>
      <c r="ABY252" s="27"/>
      <c r="ABZ252" s="27"/>
      <c r="ACA252" s="27"/>
      <c r="ACB252" s="27"/>
      <c r="ACC252" s="27"/>
      <c r="ACD252" s="27"/>
      <c r="ACE252" s="27"/>
      <c r="ACF252" s="27"/>
      <c r="ACG252" s="27"/>
      <c r="ACH252" s="27"/>
      <c r="ACI252" s="27"/>
      <c r="ACJ252" s="27"/>
      <c r="ACK252" s="27"/>
      <c r="ACL252" s="27"/>
      <c r="ACM252" s="27"/>
      <c r="ACN252" s="27"/>
      <c r="ACO252" s="27"/>
      <c r="ACP252" s="27"/>
      <c r="ACQ252" s="27"/>
      <c r="ACR252" s="27"/>
      <c r="ACS252" s="27"/>
      <c r="ACT252" s="27"/>
      <c r="ACU252" s="27"/>
      <c r="ACV252" s="27"/>
      <c r="ACW252" s="27"/>
      <c r="ACX252" s="27"/>
      <c r="ACY252" s="27"/>
      <c r="ACZ252" s="27"/>
      <c r="ADA252" s="27"/>
      <c r="ADB252" s="27"/>
      <c r="ADC252" s="27"/>
      <c r="ADD252" s="27"/>
      <c r="ADE252" s="27"/>
      <c r="ADF252" s="27"/>
      <c r="ADG252" s="27"/>
      <c r="ADH252" s="27"/>
      <c r="ADI252" s="27"/>
      <c r="ADJ252" s="27"/>
      <c r="ADK252" s="27"/>
      <c r="ADL252" s="27"/>
      <c r="ADM252" s="27"/>
      <c r="ADN252" s="27"/>
      <c r="ADO252" s="27"/>
      <c r="ADP252" s="27"/>
      <c r="ADQ252" s="27"/>
      <c r="ADR252" s="27"/>
      <c r="ADS252" s="27"/>
      <c r="ADT252" s="27"/>
      <c r="ADU252" s="27"/>
      <c r="ADV252" s="27"/>
      <c r="ADW252" s="27"/>
      <c r="ADX252" s="27"/>
      <c r="ADY252" s="27"/>
      <c r="ADZ252" s="27"/>
      <c r="AEA252" s="27"/>
      <c r="AEB252" s="27"/>
      <c r="AEC252" s="27"/>
      <c r="AED252" s="27"/>
      <c r="AEE252" s="27"/>
      <c r="AEF252" s="27"/>
      <c r="AEG252" s="27"/>
      <c r="AEH252" s="27"/>
      <c r="AEI252" s="27"/>
      <c r="AEJ252" s="27"/>
      <c r="AEK252" s="27"/>
      <c r="AEL252" s="27"/>
      <c r="AEM252" s="27"/>
      <c r="AEN252" s="27"/>
      <c r="AEO252" s="27"/>
      <c r="AEP252" s="27"/>
      <c r="AEQ252" s="27"/>
      <c r="AER252" s="27"/>
      <c r="AES252" s="27"/>
      <c r="AET252" s="27"/>
      <c r="AEU252" s="27"/>
      <c r="AEV252" s="27"/>
      <c r="AEW252" s="27"/>
      <c r="AEX252" s="27"/>
      <c r="AEY252" s="27"/>
      <c r="AEZ252" s="27"/>
      <c r="AFA252" s="27"/>
      <c r="AFB252" s="27"/>
      <c r="AFC252" s="27"/>
      <c r="AFD252" s="27"/>
      <c r="AFE252" s="27"/>
      <c r="AFF252" s="27"/>
      <c r="AFG252" s="27"/>
      <c r="AFH252" s="27"/>
      <c r="AFI252" s="27"/>
      <c r="AFJ252" s="27"/>
      <c r="AFK252" s="27"/>
      <c r="AFL252" s="27"/>
      <c r="AFM252" s="27"/>
      <c r="AFN252" s="27"/>
      <c r="AFO252" s="27"/>
      <c r="AFP252" s="27"/>
      <c r="AFQ252" s="27"/>
      <c r="AFR252" s="27"/>
      <c r="AFS252" s="27"/>
      <c r="AFT252" s="27"/>
      <c r="AFU252" s="27"/>
      <c r="AFV252" s="27"/>
      <c r="AFW252" s="27"/>
      <c r="AFX252" s="27"/>
      <c r="AFY252" s="27"/>
      <c r="AFZ252" s="27"/>
      <c r="AGA252" s="27"/>
      <c r="AGB252" s="27"/>
      <c r="AGC252" s="27"/>
      <c r="AGD252" s="27"/>
      <c r="AGE252" s="27"/>
      <c r="AGF252" s="27"/>
      <c r="AGG252" s="27"/>
      <c r="AGH252" s="27"/>
      <c r="AGI252" s="27"/>
      <c r="AGJ252" s="27"/>
      <c r="AGK252" s="27"/>
      <c r="AGL252" s="27"/>
      <c r="AGM252" s="27"/>
      <c r="AGN252" s="27"/>
      <c r="AGO252" s="27"/>
      <c r="AGP252" s="27"/>
      <c r="AGQ252" s="27"/>
      <c r="AGR252" s="27"/>
      <c r="AGS252" s="27"/>
      <c r="AGT252" s="27"/>
      <c r="AGU252" s="27"/>
      <c r="AGV252" s="27"/>
      <c r="AGW252" s="27"/>
      <c r="AGX252" s="27"/>
      <c r="AGY252" s="27"/>
      <c r="AGZ252" s="27"/>
      <c r="AHA252" s="27"/>
      <c r="AHB252" s="27"/>
      <c r="AHC252" s="27"/>
      <c r="AHD252" s="27"/>
      <c r="AHE252" s="27"/>
      <c r="AHF252" s="27"/>
      <c r="AHG252" s="27"/>
      <c r="AHH252" s="27"/>
      <c r="AHI252" s="27"/>
      <c r="AHJ252" s="27"/>
      <c r="AHK252" s="27"/>
      <c r="AHL252" s="27"/>
      <c r="AHM252" s="27"/>
      <c r="AHN252" s="27"/>
      <c r="AHO252" s="27"/>
      <c r="AHP252" s="27"/>
      <c r="AHQ252" s="27"/>
      <c r="AHR252" s="27"/>
      <c r="AHS252" s="27"/>
      <c r="AHT252" s="27"/>
      <c r="AHU252" s="27"/>
      <c r="AHV252" s="27"/>
      <c r="AHW252" s="27"/>
      <c r="AHX252" s="27"/>
      <c r="AHY252" s="27"/>
      <c r="AHZ252" s="27"/>
      <c r="AIA252" s="27"/>
      <c r="AIB252" s="27"/>
      <c r="AIC252" s="27"/>
      <c r="AID252" s="27"/>
      <c r="AIE252" s="27"/>
      <c r="AIF252" s="27"/>
      <c r="AIG252" s="27"/>
      <c r="AIH252" s="27"/>
      <c r="AII252" s="27"/>
      <c r="AIJ252" s="27"/>
      <c r="AIK252" s="27"/>
      <c r="AIL252" s="27"/>
      <c r="AIM252" s="27"/>
      <c r="AIN252" s="27"/>
      <c r="AIO252" s="27"/>
      <c r="AIP252" s="27"/>
      <c r="AIQ252" s="27"/>
      <c r="AIR252" s="27"/>
      <c r="AIS252" s="27"/>
      <c r="AIT252" s="27"/>
      <c r="AIU252" s="27"/>
      <c r="AIV252" s="27"/>
      <c r="AIW252" s="27"/>
      <c r="AIX252" s="27"/>
      <c r="AIY252" s="27"/>
      <c r="AIZ252" s="27"/>
      <c r="AJA252" s="27"/>
      <c r="AJB252" s="27"/>
      <c r="AJC252" s="27"/>
      <c r="AJD252" s="27"/>
      <c r="AJE252" s="27"/>
      <c r="AJF252" s="27"/>
      <c r="AJG252" s="27"/>
      <c r="AJH252" s="27"/>
      <c r="AJI252" s="27"/>
      <c r="AJJ252" s="27"/>
      <c r="AJK252" s="27"/>
      <c r="AJL252" s="27"/>
      <c r="AJM252" s="27"/>
      <c r="AJN252" s="27"/>
      <c r="AJO252" s="27"/>
      <c r="AJP252" s="27"/>
      <c r="AJQ252" s="27"/>
      <c r="AJR252" s="27"/>
      <c r="AJS252" s="27"/>
      <c r="AJT252" s="27"/>
      <c r="AJU252" s="27"/>
      <c r="AJV252" s="27"/>
      <c r="AJW252" s="27"/>
      <c r="AJX252" s="27"/>
      <c r="AJY252" s="27"/>
      <c r="AJZ252" s="27"/>
      <c r="AKA252" s="27"/>
      <c r="AKB252" s="27"/>
      <c r="AKC252" s="27"/>
      <c r="AKD252" s="27"/>
      <c r="AKE252" s="27"/>
      <c r="AKF252" s="27"/>
      <c r="AKG252" s="27"/>
      <c r="AKH252" s="27"/>
      <c r="AKI252" s="27"/>
      <c r="AKJ252" s="27"/>
      <c r="AKK252" s="27"/>
      <c r="AKL252" s="27"/>
      <c r="AKM252" s="27"/>
      <c r="AKN252" s="27"/>
      <c r="AKO252" s="27"/>
      <c r="AKP252" s="27"/>
      <c r="AKQ252" s="27"/>
      <c r="AKR252" s="27"/>
      <c r="AKS252" s="27"/>
      <c r="AKT252" s="27"/>
      <c r="AKU252" s="27"/>
      <c r="AKV252" s="27"/>
      <c r="AKW252" s="27"/>
      <c r="AKX252" s="27"/>
      <c r="AKY252" s="27"/>
      <c r="AKZ252" s="27"/>
      <c r="ALA252" s="27"/>
      <c r="ALB252" s="27"/>
      <c r="ALC252" s="27"/>
      <c r="ALD252" s="27"/>
      <c r="ALE252" s="27"/>
      <c r="ALF252" s="27"/>
      <c r="ALG252" s="27"/>
      <c r="ALH252" s="27"/>
      <c r="ALI252" s="27"/>
      <c r="ALJ252" s="27"/>
      <c r="ALK252" s="27"/>
      <c r="ALL252" s="27"/>
      <c r="ALM252" s="27"/>
      <c r="ALN252" s="27"/>
      <c r="ALO252" s="27"/>
      <c r="ALP252" s="27"/>
      <c r="ALQ252" s="27"/>
      <c r="ALR252" s="27"/>
      <c r="ALS252" s="27"/>
      <c r="ALT252" s="27"/>
      <c r="ALU252" s="27"/>
      <c r="ALV252" s="27"/>
      <c r="ALW252" s="27"/>
      <c r="ALX252" s="27"/>
      <c r="ALY252" s="27"/>
      <c r="ALZ252" s="27"/>
      <c r="AMA252" s="27"/>
      <c r="AMB252" s="27"/>
      <c r="AMC252" s="27"/>
      <c r="AMD252" s="27"/>
      <c r="AME252" s="27"/>
      <c r="AMF252" s="27"/>
      <c r="AMG252" s="27"/>
      <c r="AMH252" s="27"/>
      <c r="AMI252" s="27"/>
      <c r="AMJ252" s="27"/>
      <c r="AMK252" s="27"/>
      <c r="AML252" s="27"/>
      <c r="AMM252" s="27"/>
      <c r="AMN252" s="27"/>
      <c r="AMO252" s="27"/>
      <c r="AMP252" s="27"/>
      <c r="AMQ252" s="27"/>
      <c r="AMR252" s="27"/>
      <c r="AMS252" s="27"/>
      <c r="AMT252" s="27"/>
      <c r="AMU252" s="27"/>
      <c r="AMV252" s="27"/>
      <c r="AMW252" s="27"/>
      <c r="AMX252" s="27"/>
      <c r="AMY252" s="27"/>
      <c r="AMZ252" s="27"/>
      <c r="ANA252" s="27"/>
      <c r="ANB252" s="27"/>
      <c r="ANC252" s="27"/>
      <c r="AND252" s="27"/>
      <c r="ANE252" s="27"/>
      <c r="ANF252" s="27"/>
      <c r="ANG252" s="27"/>
      <c r="ANH252" s="27"/>
      <c r="ANI252" s="27"/>
      <c r="ANJ252" s="27"/>
      <c r="ANK252" s="27"/>
      <c r="ANL252" s="27"/>
      <c r="ANM252" s="27"/>
      <c r="ANN252" s="27"/>
      <c r="ANO252" s="27"/>
      <c r="ANP252" s="27"/>
      <c r="ANQ252" s="27"/>
      <c r="ANR252" s="27"/>
      <c r="ANS252" s="27"/>
      <c r="ANT252" s="27"/>
      <c r="ANU252" s="27"/>
      <c r="ANV252" s="27"/>
      <c r="ANW252" s="27"/>
      <c r="ANX252" s="27"/>
      <c r="ANY252" s="27"/>
      <c r="ANZ252" s="27"/>
      <c r="AOA252" s="27"/>
      <c r="AOB252" s="27"/>
      <c r="AOC252" s="27"/>
      <c r="AOD252" s="27"/>
      <c r="AOE252" s="27"/>
      <c r="AOF252" s="27"/>
      <c r="AOG252" s="27"/>
      <c r="AOH252" s="27"/>
      <c r="AOI252" s="27"/>
      <c r="AOJ252" s="27"/>
      <c r="AOK252" s="27"/>
      <c r="AOL252" s="27"/>
      <c r="AOM252" s="27"/>
      <c r="AON252" s="27"/>
      <c r="AOO252" s="27"/>
      <c r="AOP252" s="27"/>
      <c r="AOQ252" s="27"/>
      <c r="AOR252" s="27"/>
      <c r="AOS252" s="27"/>
      <c r="AOT252" s="27"/>
      <c r="AOU252" s="27"/>
      <c r="AOV252" s="27"/>
      <c r="AOW252" s="27"/>
      <c r="AOX252" s="27"/>
      <c r="AOY252" s="27"/>
      <c r="AOZ252" s="27"/>
      <c r="APA252" s="27"/>
      <c r="APB252" s="27"/>
      <c r="APC252" s="27"/>
      <c r="APD252" s="27"/>
      <c r="APE252" s="27"/>
      <c r="APF252" s="27"/>
      <c r="APG252" s="27"/>
      <c r="APH252" s="27"/>
      <c r="API252" s="27"/>
      <c r="APJ252" s="27"/>
      <c r="APK252" s="27"/>
      <c r="APL252" s="27"/>
      <c r="APM252" s="27"/>
      <c r="APN252" s="27"/>
      <c r="APO252" s="27"/>
      <c r="APP252" s="27"/>
      <c r="APQ252" s="27"/>
      <c r="APR252" s="27"/>
      <c r="APS252" s="27"/>
      <c r="APT252" s="27"/>
      <c r="APU252" s="27"/>
      <c r="APV252" s="27"/>
      <c r="APW252" s="27"/>
      <c r="APX252" s="27"/>
      <c r="APY252" s="27"/>
      <c r="APZ252" s="27"/>
      <c r="AQA252" s="27"/>
      <c r="AQB252" s="27"/>
      <c r="AQC252" s="27"/>
      <c r="AQD252" s="27"/>
      <c r="AQE252" s="27"/>
      <c r="AQF252" s="27"/>
      <c r="AQG252" s="27"/>
      <c r="AQH252" s="27"/>
      <c r="AQI252" s="27"/>
      <c r="AQJ252" s="27"/>
      <c r="AQK252" s="27"/>
      <c r="AQL252" s="27"/>
      <c r="AQM252" s="27"/>
      <c r="AQN252" s="27"/>
      <c r="AQO252" s="27"/>
      <c r="AQP252" s="27"/>
      <c r="AQQ252" s="27"/>
      <c r="AQR252" s="27"/>
      <c r="AQS252" s="27"/>
      <c r="AQT252" s="27"/>
      <c r="AQU252" s="27"/>
      <c r="AQV252" s="27"/>
      <c r="AQW252" s="27"/>
      <c r="AQX252" s="27"/>
      <c r="AQY252" s="27"/>
      <c r="AQZ252" s="27"/>
      <c r="ARA252" s="27"/>
      <c r="ARB252" s="27"/>
      <c r="ARC252" s="27"/>
      <c r="ARD252" s="27"/>
      <c r="ARE252" s="27"/>
      <c r="ARF252" s="27"/>
      <c r="ARG252" s="27"/>
      <c r="ARH252" s="27"/>
      <c r="ARI252" s="27"/>
      <c r="ARJ252" s="27"/>
      <c r="ARK252" s="27"/>
      <c r="ARL252" s="27"/>
      <c r="ARM252" s="27"/>
      <c r="ARN252" s="27"/>
      <c r="ARO252" s="27"/>
      <c r="ARP252" s="27"/>
      <c r="ARQ252" s="27"/>
      <c r="ARR252" s="27"/>
      <c r="ARS252" s="27"/>
      <c r="ART252" s="27"/>
      <c r="ARU252" s="27"/>
      <c r="ARV252" s="27"/>
      <c r="ARW252" s="27"/>
      <c r="ARX252" s="27"/>
      <c r="ARY252" s="27"/>
      <c r="ARZ252" s="27"/>
      <c r="ASA252" s="27"/>
      <c r="ASB252" s="27"/>
      <c r="ASC252" s="27"/>
      <c r="ASD252" s="27"/>
      <c r="ASE252" s="27"/>
      <c r="ASF252" s="27"/>
      <c r="ASG252" s="27"/>
      <c r="ASH252" s="27"/>
      <c r="ASI252" s="27"/>
      <c r="ASJ252" s="27"/>
      <c r="ASK252" s="27"/>
      <c r="ASL252" s="27"/>
      <c r="ASM252" s="27"/>
      <c r="ASN252" s="27"/>
      <c r="ASO252" s="27"/>
      <c r="ASP252" s="27"/>
      <c r="ASQ252" s="27"/>
      <c r="ASR252" s="27"/>
      <c r="ASS252" s="27"/>
      <c r="AST252" s="27"/>
      <c r="ASU252" s="27"/>
      <c r="ASV252" s="27"/>
      <c r="ASW252" s="27"/>
      <c r="ASX252" s="27"/>
      <c r="ASY252" s="27"/>
      <c r="ASZ252" s="27"/>
      <c r="ATA252" s="27"/>
      <c r="ATB252" s="27"/>
      <c r="ATC252" s="27"/>
      <c r="ATD252" s="27"/>
      <c r="ATE252" s="27"/>
      <c r="ATF252" s="27"/>
      <c r="ATG252" s="27"/>
      <c r="ATH252" s="27"/>
      <c r="ATI252" s="27"/>
      <c r="ATJ252" s="27"/>
      <c r="ATK252" s="27"/>
      <c r="ATL252" s="27"/>
      <c r="ATM252" s="27"/>
      <c r="ATN252" s="27"/>
      <c r="ATO252" s="27"/>
      <c r="ATP252" s="27"/>
      <c r="ATQ252" s="27"/>
      <c r="ATR252" s="27"/>
      <c r="ATS252" s="27"/>
      <c r="ATT252" s="27"/>
      <c r="ATU252" s="27"/>
      <c r="ATV252" s="27"/>
      <c r="ATW252" s="27"/>
      <c r="ATX252" s="27"/>
      <c r="ATY252" s="27"/>
      <c r="ATZ252" s="27"/>
      <c r="AUA252" s="27"/>
      <c r="AUB252" s="27"/>
      <c r="AUC252" s="27"/>
      <c r="AUD252" s="27"/>
      <c r="AUE252" s="27"/>
      <c r="AUF252" s="27"/>
      <c r="AUG252" s="27"/>
      <c r="AUH252" s="27"/>
      <c r="AUI252" s="27"/>
      <c r="AUJ252" s="27"/>
      <c r="AUK252" s="27"/>
      <c r="AUL252" s="27"/>
      <c r="AUM252" s="27"/>
      <c r="AUN252" s="27"/>
      <c r="AUO252" s="27"/>
      <c r="AUP252" s="27"/>
      <c r="AUQ252" s="27"/>
      <c r="AUR252" s="27"/>
      <c r="AUS252" s="27"/>
      <c r="AUT252" s="27"/>
      <c r="AUU252" s="27"/>
      <c r="AUV252" s="27"/>
      <c r="AUW252" s="27"/>
      <c r="AUX252" s="27"/>
      <c r="AUY252" s="27"/>
      <c r="AUZ252" s="27"/>
      <c r="AVA252" s="27"/>
      <c r="AVB252" s="27"/>
      <c r="AVC252" s="27"/>
      <c r="AVD252" s="27"/>
      <c r="AVE252" s="27"/>
      <c r="AVF252" s="27"/>
      <c r="AVG252" s="27"/>
      <c r="AVH252" s="27"/>
      <c r="AVI252" s="27"/>
      <c r="AVJ252" s="27"/>
      <c r="AVK252" s="27"/>
      <c r="AVL252" s="27"/>
      <c r="AVM252" s="27"/>
      <c r="AVN252" s="27"/>
      <c r="AVO252" s="27"/>
      <c r="AVP252" s="27"/>
      <c r="AVQ252" s="27"/>
      <c r="AVR252" s="27"/>
      <c r="AVS252" s="27"/>
      <c r="AVT252" s="27"/>
      <c r="AVU252" s="27"/>
      <c r="AVV252" s="27"/>
      <c r="AVW252" s="27"/>
      <c r="AVX252" s="27"/>
      <c r="AVY252" s="27"/>
      <c r="AVZ252" s="27"/>
      <c r="AWA252" s="27"/>
      <c r="AWB252" s="27"/>
      <c r="AWC252" s="27"/>
      <c r="AWD252" s="27"/>
      <c r="AWE252" s="27"/>
      <c r="AWF252" s="27"/>
      <c r="AWG252" s="27"/>
      <c r="AWH252" s="27"/>
      <c r="AWI252" s="27"/>
      <c r="AWJ252" s="27"/>
      <c r="AWK252" s="27"/>
      <c r="AWL252" s="27"/>
      <c r="AWM252" s="27"/>
      <c r="AWN252" s="27"/>
      <c r="AWO252" s="27"/>
      <c r="AWP252" s="27"/>
      <c r="AWQ252" s="27"/>
      <c r="AWR252" s="27"/>
      <c r="AWS252" s="27"/>
      <c r="AWT252" s="27"/>
      <c r="AWU252" s="27"/>
      <c r="AWV252" s="27"/>
      <c r="AWW252" s="27"/>
      <c r="AWX252" s="27"/>
      <c r="AWY252" s="27"/>
      <c r="AWZ252" s="27"/>
      <c r="AXA252" s="27"/>
      <c r="AXB252" s="27"/>
      <c r="AXC252" s="27"/>
      <c r="AXD252" s="27"/>
      <c r="AXE252" s="27"/>
      <c r="AXF252" s="27"/>
      <c r="AXG252" s="27"/>
      <c r="AXH252" s="27"/>
      <c r="AXI252" s="27"/>
      <c r="AXJ252" s="27"/>
      <c r="AXK252" s="27"/>
      <c r="AXL252" s="27"/>
      <c r="AXM252" s="27"/>
      <c r="AXN252" s="27"/>
      <c r="AXO252" s="27"/>
      <c r="AXP252" s="27"/>
      <c r="AXQ252" s="27"/>
      <c r="AXR252" s="27"/>
      <c r="AXS252" s="27"/>
      <c r="AXT252" s="27"/>
      <c r="AXU252" s="27"/>
      <c r="AXV252" s="27"/>
      <c r="AXW252" s="27"/>
      <c r="AXX252" s="27"/>
      <c r="AXY252" s="27"/>
      <c r="AXZ252" s="27"/>
      <c r="AYA252" s="27"/>
      <c r="AYB252" s="27"/>
      <c r="AYC252" s="27"/>
      <c r="AYD252" s="27"/>
      <c r="AYE252" s="27"/>
      <c r="AYF252" s="27"/>
      <c r="AYG252" s="27"/>
      <c r="AYH252" s="27"/>
      <c r="AYI252" s="27"/>
      <c r="AYJ252" s="27"/>
      <c r="AYK252" s="27"/>
      <c r="AYL252" s="27"/>
      <c r="AYM252" s="27"/>
      <c r="AYN252" s="27"/>
      <c r="AYO252" s="27"/>
      <c r="AYP252" s="27"/>
      <c r="AYQ252" s="27"/>
      <c r="AYR252" s="27"/>
      <c r="AYS252" s="27"/>
      <c r="AYT252" s="27"/>
      <c r="AYU252" s="27"/>
      <c r="AYV252" s="27"/>
      <c r="AYW252" s="27"/>
      <c r="AYX252" s="27"/>
      <c r="AYY252" s="27"/>
      <c r="AYZ252" s="27"/>
      <c r="AZA252" s="27"/>
      <c r="AZB252" s="27"/>
      <c r="AZC252" s="27"/>
      <c r="AZD252" s="27"/>
      <c r="AZE252" s="27"/>
      <c r="AZF252" s="27"/>
      <c r="AZG252" s="27"/>
      <c r="AZH252" s="27"/>
      <c r="AZI252" s="27"/>
      <c r="AZJ252" s="27"/>
      <c r="AZK252" s="27"/>
      <c r="AZL252" s="27"/>
      <c r="AZM252" s="27"/>
      <c r="AZN252" s="27"/>
      <c r="AZO252" s="27"/>
      <c r="AZP252" s="27"/>
      <c r="AZQ252" s="27"/>
      <c r="AZR252" s="27"/>
      <c r="AZS252" s="27"/>
      <c r="AZT252" s="27"/>
      <c r="AZU252" s="27"/>
      <c r="AZV252" s="27"/>
      <c r="AZW252" s="27"/>
      <c r="AZX252" s="27"/>
      <c r="AZY252" s="27"/>
      <c r="AZZ252" s="27"/>
      <c r="BAA252" s="27"/>
      <c r="BAB252" s="27"/>
      <c r="BAC252" s="27"/>
      <c r="BAD252" s="27"/>
      <c r="BAE252" s="27"/>
      <c r="BAF252" s="27"/>
      <c r="BAG252" s="27"/>
      <c r="BAH252" s="27"/>
      <c r="BAI252" s="27"/>
      <c r="BAJ252" s="27"/>
      <c r="BAK252" s="27"/>
      <c r="BAL252" s="27"/>
      <c r="BAM252" s="27"/>
      <c r="BAN252" s="27"/>
      <c r="BAO252" s="27"/>
      <c r="BAP252" s="27"/>
      <c r="BAQ252" s="27"/>
      <c r="BAR252" s="27"/>
      <c r="BAS252" s="27"/>
      <c r="BAT252" s="27"/>
      <c r="BAU252" s="27"/>
      <c r="BAV252" s="27"/>
      <c r="BAW252" s="27"/>
      <c r="BAX252" s="27"/>
      <c r="BAY252" s="27"/>
      <c r="BAZ252" s="27"/>
      <c r="BBA252" s="27"/>
      <c r="BBB252" s="27"/>
      <c r="BBC252" s="27"/>
      <c r="BBD252" s="27"/>
      <c r="BBE252" s="27"/>
      <c r="BBF252" s="27"/>
      <c r="BBG252" s="27"/>
      <c r="BBH252" s="27"/>
      <c r="BBI252" s="27"/>
      <c r="BBJ252" s="27"/>
      <c r="BBK252" s="27"/>
      <c r="BBL252" s="27"/>
      <c r="BBM252" s="27"/>
      <c r="BBN252" s="27"/>
      <c r="BBO252" s="27"/>
      <c r="BBP252" s="27"/>
      <c r="BBQ252" s="27"/>
      <c r="BBR252" s="27"/>
      <c r="BBS252" s="27"/>
      <c r="BBT252" s="27"/>
      <c r="BBU252" s="27"/>
      <c r="BBV252" s="27"/>
      <c r="BBW252" s="27"/>
      <c r="BBX252" s="27"/>
      <c r="BBY252" s="27"/>
      <c r="BBZ252" s="27"/>
      <c r="BCA252" s="27"/>
      <c r="BCB252" s="27"/>
      <c r="BCC252" s="27"/>
      <c r="BCD252" s="27"/>
      <c r="BCE252" s="27"/>
      <c r="BCF252" s="27"/>
      <c r="BCG252" s="27"/>
      <c r="BCH252" s="27"/>
      <c r="BCI252" s="27"/>
      <c r="BCJ252" s="27"/>
      <c r="BCK252" s="27"/>
      <c r="BCL252" s="27"/>
      <c r="BCM252" s="27"/>
      <c r="BCN252" s="27"/>
      <c r="BCO252" s="27"/>
      <c r="BCP252" s="27"/>
      <c r="BCQ252" s="27"/>
      <c r="BCR252" s="27"/>
      <c r="BCS252" s="27"/>
      <c r="BCT252" s="27"/>
      <c r="BCU252" s="27"/>
      <c r="BCV252" s="27"/>
      <c r="BCW252" s="27"/>
      <c r="BCX252" s="27"/>
      <c r="BCY252" s="27"/>
      <c r="BCZ252" s="27"/>
      <c r="BDA252" s="27"/>
      <c r="BDB252" s="27"/>
      <c r="BDC252" s="27"/>
      <c r="BDD252" s="27"/>
      <c r="BDE252" s="27"/>
      <c r="BDF252" s="27"/>
      <c r="BDG252" s="27"/>
      <c r="BDH252" s="27"/>
      <c r="BDI252" s="27"/>
      <c r="BDJ252" s="27"/>
      <c r="BDK252" s="27"/>
      <c r="BDL252" s="27"/>
      <c r="BDM252" s="27"/>
      <c r="BDN252" s="27"/>
      <c r="BDO252" s="27"/>
      <c r="BDP252" s="27"/>
      <c r="BDQ252" s="27"/>
      <c r="BDR252" s="27"/>
      <c r="BDS252" s="27"/>
      <c r="BDT252" s="27"/>
      <c r="BDU252" s="27"/>
      <c r="BDV252" s="27"/>
      <c r="BDW252" s="27"/>
      <c r="BDX252" s="27"/>
      <c r="BDY252" s="27"/>
      <c r="BDZ252" s="27"/>
      <c r="BEA252" s="27"/>
      <c r="BEB252" s="27"/>
      <c r="BEC252" s="27"/>
      <c r="BED252" s="27"/>
      <c r="BEE252" s="27"/>
      <c r="BEF252" s="27"/>
      <c r="BEG252" s="27"/>
      <c r="BEH252" s="27"/>
      <c r="BEI252" s="27"/>
      <c r="BEJ252" s="27"/>
      <c r="BEK252" s="27"/>
      <c r="BEL252" s="27"/>
      <c r="BEM252" s="27"/>
      <c r="BEN252" s="27"/>
      <c r="BEO252" s="27"/>
      <c r="BEP252" s="27"/>
      <c r="BEQ252" s="27"/>
      <c r="BER252" s="27"/>
      <c r="BES252" s="27"/>
      <c r="BET252" s="27"/>
      <c r="BEU252" s="27"/>
      <c r="BEV252" s="27"/>
      <c r="BEW252" s="27"/>
      <c r="BEX252" s="27"/>
      <c r="BEY252" s="27"/>
      <c r="BEZ252" s="27"/>
      <c r="BFA252" s="27"/>
      <c r="BFB252" s="27"/>
      <c r="BFC252" s="27"/>
      <c r="BFD252" s="27"/>
      <c r="BFE252" s="27"/>
      <c r="BFF252" s="27"/>
      <c r="BFG252" s="27"/>
      <c r="BFH252" s="27"/>
      <c r="BFI252" s="27"/>
      <c r="BFJ252" s="27"/>
      <c r="BFK252" s="27"/>
      <c r="BFL252" s="27"/>
      <c r="BFM252" s="27"/>
      <c r="BFN252" s="27"/>
      <c r="BFO252" s="27"/>
      <c r="BFP252" s="27"/>
      <c r="BFQ252" s="27"/>
      <c r="BFR252" s="27"/>
      <c r="BFS252" s="27"/>
      <c r="BFT252" s="27"/>
      <c r="BFU252" s="27"/>
      <c r="BFV252" s="27"/>
      <c r="BFW252" s="27"/>
      <c r="BFX252" s="27"/>
      <c r="BFY252" s="27"/>
      <c r="BFZ252" s="27"/>
      <c r="BGA252" s="27"/>
      <c r="BGB252" s="27"/>
      <c r="BGC252" s="27"/>
      <c r="BGD252" s="27"/>
      <c r="BGE252" s="27"/>
      <c r="BGF252" s="27"/>
      <c r="BGG252" s="27"/>
      <c r="BGH252" s="27"/>
      <c r="BGI252" s="27"/>
      <c r="BGJ252" s="27"/>
      <c r="BGK252" s="27"/>
      <c r="BGL252" s="27"/>
      <c r="BGM252" s="27"/>
      <c r="BGN252" s="27"/>
      <c r="BGO252" s="27"/>
      <c r="BGP252" s="27"/>
      <c r="BGQ252" s="27"/>
      <c r="BGR252" s="27"/>
    </row>
    <row r="253" spans="1:1552" s="3" customFormat="1" ht="15.75" customHeight="1" x14ac:dyDescent="0.25">
      <c r="A253" s="141"/>
      <c r="B253" s="130" t="s">
        <v>68</v>
      </c>
      <c r="C253" s="131">
        <v>2019</v>
      </c>
      <c r="D253" s="91" t="s">
        <v>12</v>
      </c>
      <c r="E253" s="92"/>
      <c r="F253" s="91" t="s">
        <v>12</v>
      </c>
      <c r="G253" s="92"/>
      <c r="H253" s="91" t="s">
        <v>12</v>
      </c>
      <c r="I253" s="92"/>
      <c r="J253" s="91" t="s">
        <v>12</v>
      </c>
      <c r="K253" s="92"/>
      <c r="L253" s="91" t="s">
        <v>12</v>
      </c>
      <c r="M253" s="91"/>
      <c r="N253" s="91" t="s">
        <v>12</v>
      </c>
      <c r="O253" s="92"/>
      <c r="P253" s="91" t="s">
        <v>12</v>
      </c>
      <c r="Q253" s="92"/>
      <c r="R253" s="91" t="s">
        <v>12</v>
      </c>
      <c r="S253" s="92"/>
      <c r="T253" s="91" t="s">
        <v>12</v>
      </c>
      <c r="U253" s="92"/>
      <c r="V253" s="91" t="s">
        <v>12</v>
      </c>
      <c r="W253" s="92"/>
      <c r="X253" s="91" t="s">
        <v>12</v>
      </c>
      <c r="Y253" s="92"/>
      <c r="Z253" s="91" t="s">
        <v>12</v>
      </c>
      <c r="AA253" s="92"/>
      <c r="AB253" s="91" t="s">
        <v>12</v>
      </c>
      <c r="AC253" s="92"/>
      <c r="AD253" s="91" t="s">
        <v>12</v>
      </c>
      <c r="AE253" s="92"/>
      <c r="AF253" s="91" t="s">
        <v>12</v>
      </c>
      <c r="AG253" s="91"/>
      <c r="AH253" s="91" t="s">
        <v>12</v>
      </c>
      <c r="AI253" s="92"/>
      <c r="AJ253" s="91" t="s">
        <v>12</v>
      </c>
      <c r="AK253" s="92"/>
      <c r="AL253" s="91" t="s">
        <v>12</v>
      </c>
      <c r="AM253" s="92"/>
      <c r="AN253" s="91" t="s">
        <v>12</v>
      </c>
      <c r="AO253" s="92"/>
      <c r="AP253" s="91" t="s">
        <v>12</v>
      </c>
      <c r="AQ253" s="91"/>
      <c r="AR253" s="91" t="s">
        <v>12</v>
      </c>
      <c r="AS253" s="92"/>
      <c r="AT253" s="91" t="s">
        <v>12</v>
      </c>
      <c r="AU253" s="92"/>
      <c r="AV253" s="91" t="s">
        <v>12</v>
      </c>
      <c r="AW253" s="92"/>
      <c r="AX253" s="91" t="s">
        <v>12</v>
      </c>
      <c r="AY253" s="92"/>
      <c r="AZ253" s="91" t="s">
        <v>12</v>
      </c>
      <c r="BA253" s="92"/>
      <c r="BB253" s="91" t="s">
        <v>13</v>
      </c>
      <c r="BC253" s="92"/>
      <c r="BD253" s="91" t="s">
        <v>12</v>
      </c>
      <c r="BE253" s="2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c r="GN253" s="12"/>
      <c r="GO253" s="12"/>
      <c r="GP253" s="12"/>
      <c r="GQ253" s="12"/>
      <c r="GR253" s="12"/>
      <c r="GS253" s="12"/>
      <c r="GT253" s="12"/>
      <c r="GU253" s="12"/>
      <c r="GV253" s="12"/>
      <c r="GW253" s="12"/>
      <c r="GX253" s="12"/>
      <c r="GY253" s="12"/>
      <c r="GZ253" s="12"/>
      <c r="HA253" s="12"/>
      <c r="HB253" s="12"/>
      <c r="HC253" s="12"/>
      <c r="HD253" s="12"/>
      <c r="HE253" s="12"/>
      <c r="HF253" s="12"/>
      <c r="HG253" s="12"/>
      <c r="HH253" s="12"/>
      <c r="HI253" s="12"/>
      <c r="HJ253" s="12"/>
      <c r="HK253" s="12"/>
      <c r="HL253" s="12"/>
      <c r="HM253" s="12"/>
      <c r="HN253" s="12"/>
      <c r="HO253" s="12"/>
      <c r="HP253" s="12"/>
      <c r="HQ253" s="12"/>
      <c r="HR253" s="12"/>
      <c r="HS253" s="12"/>
      <c r="HT253" s="12"/>
      <c r="HU253" s="12"/>
      <c r="HV253" s="12"/>
      <c r="HW253" s="12"/>
      <c r="HX253" s="12"/>
      <c r="HY253" s="12"/>
      <c r="HZ253" s="12"/>
      <c r="IA253" s="12"/>
      <c r="IB253" s="12"/>
      <c r="IC253" s="12"/>
      <c r="ID253" s="12"/>
      <c r="IE253" s="12"/>
      <c r="IF253" s="12"/>
      <c r="IG253" s="12"/>
      <c r="IH253" s="12"/>
      <c r="II253" s="12"/>
      <c r="IJ253" s="12"/>
      <c r="IK253" s="12"/>
      <c r="IL253" s="12"/>
      <c r="IM253" s="12"/>
      <c r="IN253" s="12"/>
      <c r="IO253" s="12"/>
      <c r="IP253" s="12"/>
      <c r="IQ253" s="12"/>
      <c r="IR253" s="12"/>
      <c r="IS253" s="12"/>
      <c r="IT253" s="12"/>
      <c r="IU253" s="12"/>
      <c r="IV253" s="12"/>
      <c r="IW253" s="12"/>
      <c r="IX253" s="12"/>
      <c r="IY253" s="12"/>
      <c r="IZ253" s="12"/>
      <c r="JA253" s="12"/>
      <c r="JB253" s="12"/>
      <c r="JC253" s="12"/>
      <c r="JD253" s="12"/>
      <c r="JE253" s="12"/>
      <c r="JF253" s="12"/>
      <c r="JG253" s="12"/>
      <c r="JH253" s="12"/>
      <c r="JI253" s="12"/>
      <c r="JJ253" s="12"/>
      <c r="JK253" s="12"/>
      <c r="JL253" s="12"/>
      <c r="JM253" s="12"/>
      <c r="JN253" s="12"/>
      <c r="JO253" s="12"/>
      <c r="JP253" s="12"/>
      <c r="JQ253" s="12"/>
      <c r="JR253" s="12"/>
      <c r="JS253" s="12"/>
      <c r="JT253" s="12"/>
      <c r="JU253" s="12"/>
      <c r="JV253" s="12"/>
      <c r="JW253" s="12"/>
      <c r="JX253" s="12"/>
      <c r="JY253" s="12"/>
      <c r="JZ253" s="12"/>
      <c r="KA253" s="12"/>
      <c r="KB253" s="12"/>
      <c r="KC253" s="12"/>
      <c r="KD253" s="12"/>
      <c r="KE253" s="12"/>
      <c r="KF253" s="12"/>
      <c r="KG253" s="12"/>
      <c r="KH253" s="12"/>
      <c r="KI253" s="12"/>
      <c r="KJ253" s="12"/>
      <c r="KK253" s="12"/>
      <c r="KL253" s="12"/>
      <c r="KM253" s="12"/>
      <c r="KN253" s="12"/>
      <c r="KO253" s="12"/>
      <c r="KP253" s="12"/>
      <c r="KQ253" s="12"/>
      <c r="KR253" s="12"/>
      <c r="KS253" s="12"/>
      <c r="KT253" s="12"/>
      <c r="KU253" s="12"/>
      <c r="KV253" s="12"/>
      <c r="KW253" s="12"/>
      <c r="KX253" s="12"/>
      <c r="KY253" s="12"/>
      <c r="KZ253" s="12"/>
      <c r="LA253" s="12"/>
      <c r="LB253" s="12"/>
      <c r="LC253" s="12"/>
      <c r="LD253" s="12"/>
      <c r="LE253" s="12"/>
      <c r="LF253" s="12"/>
      <c r="LG253" s="12"/>
      <c r="LH253" s="12"/>
      <c r="LI253" s="12"/>
      <c r="LJ253" s="12"/>
      <c r="LK253" s="12"/>
      <c r="LL253" s="12"/>
      <c r="LM253" s="12"/>
      <c r="LN253" s="12"/>
      <c r="LO253" s="12"/>
      <c r="LP253" s="12"/>
      <c r="LQ253" s="12"/>
      <c r="LR253" s="12"/>
      <c r="LS253" s="12"/>
      <c r="LT253" s="12"/>
      <c r="LU253" s="12"/>
      <c r="LV253" s="12"/>
      <c r="LW253" s="12"/>
      <c r="LX253" s="12"/>
      <c r="LY253" s="12"/>
      <c r="LZ253" s="12"/>
      <c r="MA253" s="12"/>
      <c r="MB253" s="12"/>
      <c r="MC253" s="12"/>
      <c r="MD253" s="12"/>
      <c r="ME253" s="12"/>
      <c r="MF253" s="12"/>
      <c r="MG253" s="12"/>
      <c r="MH253" s="12"/>
      <c r="MI253" s="12"/>
      <c r="MJ253" s="12"/>
      <c r="MK253" s="12"/>
      <c r="ML253" s="12"/>
      <c r="MM253" s="12"/>
      <c r="MN253" s="12"/>
      <c r="MO253" s="12"/>
      <c r="MP253" s="12"/>
      <c r="MQ253" s="12"/>
      <c r="MR253" s="12"/>
      <c r="MS253" s="12"/>
      <c r="MT253" s="12"/>
      <c r="MU253" s="12"/>
      <c r="MV253" s="12"/>
      <c r="MW253" s="12"/>
      <c r="MX253" s="12"/>
      <c r="MY253" s="12"/>
      <c r="MZ253" s="12"/>
      <c r="NA253" s="12"/>
      <c r="NB253" s="12"/>
      <c r="NC253" s="12"/>
      <c r="ND253" s="12"/>
      <c r="NE253" s="12"/>
      <c r="NF253" s="12"/>
      <c r="NG253" s="12"/>
      <c r="NH253" s="12"/>
      <c r="NI253" s="12"/>
      <c r="NJ253" s="12"/>
      <c r="NK253" s="12"/>
      <c r="NL253" s="12"/>
      <c r="NM253" s="12"/>
      <c r="NN253" s="12"/>
      <c r="NO253" s="12"/>
      <c r="NP253" s="12"/>
      <c r="NQ253" s="12"/>
      <c r="NR253" s="12"/>
      <c r="NS253" s="12"/>
      <c r="NT253" s="12"/>
      <c r="NU253" s="12"/>
      <c r="NV253" s="12"/>
      <c r="NW253" s="12"/>
      <c r="NX253" s="12"/>
      <c r="NY253" s="12"/>
      <c r="NZ253" s="12"/>
      <c r="OA253" s="12"/>
      <c r="OB253" s="12"/>
      <c r="OC253" s="12"/>
      <c r="OD253" s="12"/>
      <c r="OE253" s="12"/>
      <c r="OF253" s="12"/>
      <c r="OG253" s="12"/>
      <c r="OH253" s="12"/>
      <c r="OI253" s="12"/>
      <c r="OJ253" s="12"/>
      <c r="OK253" s="12"/>
      <c r="OL253" s="12"/>
      <c r="OM253" s="12"/>
      <c r="ON253" s="12"/>
      <c r="OO253" s="12"/>
      <c r="OP253" s="12"/>
      <c r="OQ253" s="12"/>
      <c r="OR253" s="12"/>
      <c r="OS253" s="12"/>
      <c r="OT253" s="12"/>
      <c r="OU253" s="12"/>
      <c r="OV253" s="12"/>
      <c r="OW253" s="12"/>
      <c r="OX253" s="12"/>
      <c r="OY253" s="12"/>
      <c r="OZ253" s="12"/>
      <c r="PA253" s="12"/>
      <c r="PB253" s="12"/>
      <c r="PC253" s="12"/>
      <c r="PD253" s="12"/>
      <c r="PE253" s="12"/>
      <c r="PF253" s="12"/>
      <c r="PG253" s="12"/>
      <c r="PH253" s="12"/>
      <c r="PI253" s="12"/>
      <c r="PJ253" s="12"/>
      <c r="PK253" s="12"/>
      <c r="PL253" s="12"/>
      <c r="PM253" s="12"/>
      <c r="PN253" s="12"/>
      <c r="PO253" s="12"/>
      <c r="PP253" s="12"/>
      <c r="PQ253" s="12"/>
      <c r="PR253" s="12"/>
      <c r="PS253" s="12"/>
      <c r="PT253" s="12"/>
      <c r="PU253" s="12"/>
      <c r="PV253" s="12"/>
      <c r="PW253" s="12"/>
      <c r="PX253" s="12"/>
      <c r="PY253" s="12"/>
      <c r="PZ253" s="12"/>
      <c r="QA253" s="12"/>
      <c r="QB253" s="12"/>
      <c r="QC253" s="12"/>
      <c r="QD253" s="12"/>
      <c r="QE253" s="12"/>
      <c r="QF253" s="12"/>
      <c r="QG253" s="12"/>
      <c r="QH253" s="12"/>
      <c r="QI253" s="12"/>
      <c r="QJ253" s="12"/>
      <c r="QK253" s="12"/>
      <c r="QL253" s="12"/>
      <c r="QM253" s="12"/>
      <c r="QN253" s="12"/>
      <c r="QO253" s="12"/>
      <c r="QP253" s="12"/>
      <c r="QQ253" s="12"/>
      <c r="QR253" s="12"/>
      <c r="QS253" s="12"/>
      <c r="QT253" s="12"/>
      <c r="QU253" s="12"/>
      <c r="QV253" s="12"/>
      <c r="QW253" s="12"/>
      <c r="QX253" s="12"/>
      <c r="QY253" s="12"/>
      <c r="QZ253" s="12"/>
      <c r="RA253" s="12"/>
      <c r="RB253" s="12"/>
      <c r="RC253" s="12"/>
      <c r="RD253" s="12"/>
      <c r="RE253" s="12"/>
      <c r="RF253" s="12"/>
      <c r="RG253" s="12"/>
      <c r="RH253" s="12"/>
      <c r="RI253" s="12"/>
      <c r="RJ253" s="12"/>
      <c r="RK253" s="12"/>
      <c r="RL253" s="12"/>
      <c r="RM253" s="12"/>
      <c r="RN253" s="12"/>
      <c r="RO253" s="12"/>
      <c r="RP253" s="12"/>
      <c r="RQ253" s="12"/>
      <c r="RR253" s="12"/>
      <c r="RS253" s="12"/>
      <c r="RT253" s="12"/>
      <c r="RU253" s="12"/>
      <c r="RV253" s="12"/>
      <c r="RW253" s="12"/>
      <c r="RX253" s="12"/>
      <c r="RY253" s="12"/>
      <c r="RZ253" s="12"/>
      <c r="SA253" s="12"/>
      <c r="SB253" s="12"/>
      <c r="SC253" s="12"/>
      <c r="SD253" s="12"/>
      <c r="SE253" s="12"/>
      <c r="SF253" s="12"/>
      <c r="SG253" s="12"/>
      <c r="SH253" s="12"/>
      <c r="SI253" s="12"/>
      <c r="SJ253" s="12"/>
      <c r="SK253" s="12"/>
      <c r="SL253" s="12"/>
      <c r="SM253" s="12"/>
      <c r="SN253" s="12"/>
      <c r="SO253" s="12"/>
      <c r="SP253" s="12"/>
      <c r="SQ253" s="12"/>
      <c r="SR253" s="12"/>
      <c r="SS253" s="12"/>
      <c r="ST253" s="12"/>
      <c r="SU253" s="12"/>
      <c r="SV253" s="12"/>
      <c r="SW253" s="12"/>
      <c r="SX253" s="12"/>
      <c r="SY253" s="12"/>
      <c r="SZ253" s="12"/>
      <c r="TA253" s="12"/>
      <c r="TB253" s="12"/>
      <c r="TC253" s="12"/>
      <c r="TD253" s="12"/>
      <c r="TE253" s="12"/>
      <c r="TF253" s="12"/>
      <c r="TG253" s="12"/>
      <c r="TH253" s="12"/>
      <c r="TI253" s="12"/>
      <c r="TJ253" s="12"/>
      <c r="TK253" s="12"/>
      <c r="TL253" s="12"/>
      <c r="TM253" s="12"/>
      <c r="TN253" s="12"/>
      <c r="TO253" s="12"/>
      <c r="TP253" s="12"/>
      <c r="TQ253" s="12"/>
      <c r="TR253" s="12"/>
      <c r="TS253" s="12"/>
      <c r="TT253" s="12"/>
      <c r="TU253" s="12"/>
      <c r="TV253" s="12"/>
      <c r="TW253" s="12"/>
      <c r="TX253" s="12"/>
      <c r="TY253" s="12"/>
      <c r="TZ253" s="12"/>
      <c r="UA253" s="12"/>
      <c r="UB253" s="12"/>
      <c r="UC253" s="12"/>
      <c r="UD253" s="12"/>
      <c r="UE253" s="12"/>
      <c r="UF253" s="12"/>
      <c r="UG253" s="12"/>
      <c r="UH253" s="12"/>
      <c r="UI253" s="12"/>
      <c r="UJ253" s="12"/>
      <c r="UK253" s="12"/>
      <c r="UL253" s="12"/>
      <c r="UM253" s="12"/>
      <c r="UN253" s="12"/>
      <c r="UO253" s="12"/>
      <c r="UP253" s="12"/>
      <c r="UQ253" s="12"/>
      <c r="UR253" s="12"/>
      <c r="US253" s="12"/>
      <c r="UT253" s="12"/>
      <c r="UU253" s="12"/>
      <c r="UV253" s="12"/>
      <c r="UW253" s="12"/>
      <c r="UX253" s="12"/>
      <c r="UY253" s="12"/>
      <c r="UZ253" s="12"/>
      <c r="VA253" s="12"/>
      <c r="VB253" s="12"/>
      <c r="VC253" s="12"/>
      <c r="VD253" s="12"/>
      <c r="VE253" s="12"/>
      <c r="VF253" s="12"/>
      <c r="VG253" s="12"/>
      <c r="VH253" s="12"/>
      <c r="VI253" s="12"/>
      <c r="VJ253" s="12"/>
      <c r="VK253" s="12"/>
      <c r="VL253" s="12"/>
      <c r="VM253" s="12"/>
      <c r="VN253" s="12"/>
      <c r="VO253" s="12"/>
      <c r="VP253" s="12"/>
      <c r="VQ253" s="12"/>
      <c r="VR253" s="12"/>
      <c r="VS253" s="12"/>
      <c r="VT253" s="12"/>
      <c r="VU253" s="12"/>
      <c r="VV253" s="12"/>
      <c r="VW253" s="12"/>
      <c r="VX253" s="12"/>
      <c r="VY253" s="12"/>
      <c r="VZ253" s="12"/>
      <c r="WA253" s="12"/>
      <c r="WB253" s="12"/>
      <c r="WC253" s="12"/>
      <c r="WD253" s="12"/>
      <c r="WE253" s="12"/>
      <c r="WF253" s="12"/>
      <c r="WG253" s="12"/>
      <c r="WH253" s="12"/>
      <c r="WI253" s="12"/>
      <c r="WJ253" s="12"/>
      <c r="WK253" s="12"/>
      <c r="WL253" s="12"/>
      <c r="WM253" s="12"/>
      <c r="WN253" s="12"/>
      <c r="WO253" s="12"/>
      <c r="WP253" s="12"/>
      <c r="WQ253" s="12"/>
      <c r="WR253" s="12"/>
      <c r="WS253" s="12"/>
      <c r="WT253" s="12"/>
      <c r="WU253" s="12"/>
      <c r="WV253" s="12"/>
      <c r="WW253" s="12"/>
      <c r="WX253" s="12"/>
      <c r="WY253" s="12"/>
      <c r="WZ253" s="12"/>
      <c r="XA253" s="12"/>
      <c r="XB253" s="12"/>
      <c r="XC253" s="12"/>
      <c r="XD253" s="12"/>
      <c r="XE253" s="12"/>
      <c r="XF253" s="12"/>
      <c r="XG253" s="12"/>
      <c r="XH253" s="12"/>
      <c r="XI253" s="12"/>
      <c r="XJ253" s="12"/>
      <c r="XK253" s="12"/>
      <c r="XL253" s="12"/>
      <c r="XM253" s="12"/>
      <c r="XN253" s="12"/>
      <c r="XO253" s="12"/>
      <c r="XP253" s="12"/>
      <c r="XQ253" s="12"/>
      <c r="XR253" s="12"/>
      <c r="XS253" s="12"/>
      <c r="XT253" s="12"/>
      <c r="XU253" s="12"/>
      <c r="XV253" s="12"/>
      <c r="XW253" s="12"/>
      <c r="XX253" s="12"/>
      <c r="XY253" s="12"/>
      <c r="XZ253" s="12"/>
      <c r="YA253" s="12"/>
      <c r="YB253" s="12"/>
      <c r="YC253" s="12"/>
      <c r="YD253" s="12"/>
      <c r="YE253" s="12"/>
      <c r="YF253" s="12"/>
      <c r="YG253" s="12"/>
      <c r="YH253" s="12"/>
      <c r="YI253" s="12"/>
      <c r="YJ253" s="12"/>
      <c r="YK253" s="12"/>
      <c r="YL253" s="12"/>
      <c r="YM253" s="12"/>
      <c r="YN253" s="12"/>
      <c r="YO253" s="12"/>
      <c r="YP253" s="12"/>
      <c r="YQ253" s="12"/>
      <c r="YR253" s="12"/>
      <c r="YS253" s="12"/>
      <c r="YT253" s="12"/>
      <c r="YU253" s="12"/>
      <c r="YV253" s="12"/>
      <c r="YW253" s="12"/>
      <c r="YX253" s="12"/>
      <c r="YY253" s="12"/>
      <c r="YZ253" s="12"/>
      <c r="ZA253" s="12"/>
      <c r="ZB253" s="12"/>
      <c r="ZC253" s="12"/>
      <c r="ZD253" s="12"/>
      <c r="ZE253" s="12"/>
      <c r="ZF253" s="12"/>
      <c r="ZG253" s="12"/>
      <c r="ZH253" s="12"/>
      <c r="ZI253" s="12"/>
      <c r="ZJ253" s="12"/>
      <c r="ZK253" s="12"/>
      <c r="ZL253" s="12"/>
      <c r="ZM253" s="12"/>
      <c r="ZN253" s="12"/>
      <c r="ZO253" s="12"/>
      <c r="ZP253" s="12"/>
      <c r="ZQ253" s="12"/>
      <c r="ZR253" s="12"/>
      <c r="ZS253" s="12"/>
      <c r="ZT253" s="12"/>
      <c r="ZU253" s="12"/>
      <c r="ZV253" s="12"/>
      <c r="ZW253" s="12"/>
      <c r="ZX253" s="12"/>
      <c r="ZY253" s="12"/>
      <c r="ZZ253" s="12"/>
      <c r="AAA253" s="12"/>
      <c r="AAB253" s="12"/>
      <c r="AAC253" s="12"/>
      <c r="AAD253" s="12"/>
      <c r="AAE253" s="12"/>
      <c r="AAF253" s="12"/>
      <c r="AAG253" s="12"/>
      <c r="AAH253" s="12"/>
      <c r="AAI253" s="12"/>
      <c r="AAJ253" s="12"/>
      <c r="AAK253" s="12"/>
      <c r="AAL253" s="12"/>
      <c r="AAM253" s="12"/>
      <c r="AAN253" s="12"/>
      <c r="AAO253" s="12"/>
      <c r="AAP253" s="12"/>
      <c r="AAQ253" s="12"/>
      <c r="AAR253" s="12"/>
      <c r="AAS253" s="12"/>
      <c r="AAT253" s="12"/>
      <c r="AAU253" s="12"/>
      <c r="AAV253" s="12"/>
      <c r="AAW253" s="12"/>
      <c r="AAX253" s="12"/>
      <c r="AAY253" s="12"/>
      <c r="AAZ253" s="12"/>
      <c r="ABA253" s="12"/>
      <c r="ABB253" s="12"/>
      <c r="ABC253" s="12"/>
      <c r="ABD253" s="12"/>
      <c r="ABE253" s="12"/>
      <c r="ABF253" s="12"/>
      <c r="ABG253" s="12"/>
      <c r="ABH253" s="12"/>
      <c r="ABI253" s="12"/>
      <c r="ABJ253" s="12"/>
      <c r="ABK253" s="12"/>
      <c r="ABL253" s="12"/>
      <c r="ABM253" s="12"/>
      <c r="ABN253" s="12"/>
      <c r="ABO253" s="12"/>
      <c r="ABP253" s="12"/>
      <c r="ABQ253" s="12"/>
      <c r="ABR253" s="12"/>
      <c r="ABS253" s="12"/>
      <c r="ABT253" s="12"/>
      <c r="ABU253" s="12"/>
      <c r="ABV253" s="12"/>
      <c r="ABW253" s="12"/>
      <c r="ABX253" s="12"/>
      <c r="ABY253" s="12"/>
      <c r="ABZ253" s="12"/>
      <c r="ACA253" s="12"/>
      <c r="ACB253" s="12"/>
      <c r="ACC253" s="12"/>
      <c r="ACD253" s="12"/>
      <c r="ACE253" s="12"/>
      <c r="ACF253" s="12"/>
      <c r="ACG253" s="12"/>
      <c r="ACH253" s="12"/>
      <c r="ACI253" s="12"/>
      <c r="ACJ253" s="12"/>
      <c r="ACK253" s="12"/>
      <c r="ACL253" s="12"/>
      <c r="ACM253" s="12"/>
      <c r="ACN253" s="12"/>
      <c r="ACO253" s="12"/>
      <c r="ACP253" s="12"/>
      <c r="ACQ253" s="12"/>
      <c r="ACR253" s="12"/>
      <c r="ACS253" s="12"/>
      <c r="ACT253" s="12"/>
      <c r="ACU253" s="12"/>
      <c r="ACV253" s="12"/>
      <c r="ACW253" s="12"/>
      <c r="ACX253" s="12"/>
      <c r="ACY253" s="12"/>
      <c r="ACZ253" s="12"/>
      <c r="ADA253" s="12"/>
      <c r="ADB253" s="12"/>
      <c r="ADC253" s="12"/>
      <c r="ADD253" s="12"/>
      <c r="ADE253" s="12"/>
      <c r="ADF253" s="12"/>
      <c r="ADG253" s="12"/>
      <c r="ADH253" s="12"/>
      <c r="ADI253" s="12"/>
      <c r="ADJ253" s="12"/>
      <c r="ADK253" s="12"/>
      <c r="ADL253" s="12"/>
      <c r="ADM253" s="12"/>
      <c r="ADN253" s="12"/>
      <c r="ADO253" s="12"/>
      <c r="ADP253" s="12"/>
      <c r="ADQ253" s="12"/>
      <c r="ADR253" s="12"/>
      <c r="ADS253" s="12"/>
      <c r="ADT253" s="12"/>
      <c r="ADU253" s="12"/>
      <c r="ADV253" s="12"/>
      <c r="ADW253" s="12"/>
      <c r="ADX253" s="12"/>
      <c r="ADY253" s="12"/>
      <c r="ADZ253" s="12"/>
      <c r="AEA253" s="12"/>
      <c r="AEB253" s="12"/>
      <c r="AEC253" s="12"/>
      <c r="AED253" s="12"/>
      <c r="AEE253" s="12"/>
      <c r="AEF253" s="12"/>
      <c r="AEG253" s="12"/>
      <c r="AEH253" s="12"/>
      <c r="AEI253" s="12"/>
      <c r="AEJ253" s="12"/>
      <c r="AEK253" s="12"/>
      <c r="AEL253" s="12"/>
      <c r="AEM253" s="12"/>
      <c r="AEN253" s="12"/>
      <c r="AEO253" s="12"/>
      <c r="AEP253" s="12"/>
      <c r="AEQ253" s="12"/>
      <c r="AER253" s="12"/>
      <c r="AES253" s="12"/>
      <c r="AET253" s="12"/>
      <c r="AEU253" s="12"/>
      <c r="AEV253" s="12"/>
      <c r="AEW253" s="12"/>
      <c r="AEX253" s="12"/>
      <c r="AEY253" s="12"/>
      <c r="AEZ253" s="12"/>
      <c r="AFA253" s="12"/>
      <c r="AFB253" s="12"/>
      <c r="AFC253" s="12"/>
      <c r="AFD253" s="12"/>
      <c r="AFE253" s="12"/>
      <c r="AFF253" s="12"/>
      <c r="AFG253" s="12"/>
      <c r="AFH253" s="12"/>
      <c r="AFI253" s="12"/>
      <c r="AFJ253" s="12"/>
      <c r="AFK253" s="12"/>
      <c r="AFL253" s="12"/>
      <c r="AFM253" s="12"/>
      <c r="AFN253" s="12"/>
      <c r="AFO253" s="12"/>
      <c r="AFP253" s="12"/>
      <c r="AFQ253" s="12"/>
      <c r="AFR253" s="12"/>
      <c r="AFS253" s="12"/>
      <c r="AFT253" s="12"/>
      <c r="AFU253" s="12"/>
      <c r="AFV253" s="12"/>
      <c r="AFW253" s="12"/>
      <c r="AFX253" s="12"/>
      <c r="AFY253" s="12"/>
      <c r="AFZ253" s="12"/>
      <c r="AGA253" s="12"/>
      <c r="AGB253" s="12"/>
      <c r="AGC253" s="12"/>
      <c r="AGD253" s="12"/>
      <c r="AGE253" s="12"/>
      <c r="AGF253" s="12"/>
      <c r="AGG253" s="12"/>
      <c r="AGH253" s="12"/>
      <c r="AGI253" s="12"/>
      <c r="AGJ253" s="12"/>
      <c r="AGK253" s="12"/>
      <c r="AGL253" s="12"/>
      <c r="AGM253" s="12"/>
      <c r="AGN253" s="12"/>
      <c r="AGO253" s="12"/>
      <c r="AGP253" s="12"/>
      <c r="AGQ253" s="12"/>
      <c r="AGR253" s="12"/>
      <c r="AGS253" s="12"/>
      <c r="AGT253" s="12"/>
      <c r="AGU253" s="12"/>
      <c r="AGV253" s="12"/>
      <c r="AGW253" s="12"/>
      <c r="AGX253" s="12"/>
      <c r="AGY253" s="12"/>
      <c r="AGZ253" s="12"/>
      <c r="AHA253" s="12"/>
      <c r="AHB253" s="12"/>
      <c r="AHC253" s="12"/>
      <c r="AHD253" s="12"/>
      <c r="AHE253" s="12"/>
      <c r="AHF253" s="12"/>
      <c r="AHG253" s="12"/>
      <c r="AHH253" s="12"/>
      <c r="AHI253" s="12"/>
      <c r="AHJ253" s="12"/>
      <c r="AHK253" s="12"/>
      <c r="AHL253" s="12"/>
      <c r="AHM253" s="12"/>
      <c r="AHN253" s="12"/>
      <c r="AHO253" s="12"/>
      <c r="AHP253" s="12"/>
      <c r="AHQ253" s="12"/>
      <c r="AHR253" s="12"/>
      <c r="AHS253" s="12"/>
      <c r="AHT253" s="12"/>
      <c r="AHU253" s="12"/>
      <c r="AHV253" s="12"/>
      <c r="AHW253" s="12"/>
      <c r="AHX253" s="12"/>
      <c r="AHY253" s="12"/>
      <c r="AHZ253" s="12"/>
      <c r="AIA253" s="12"/>
      <c r="AIB253" s="12"/>
      <c r="AIC253" s="12"/>
      <c r="AID253" s="12"/>
      <c r="AIE253" s="12"/>
      <c r="AIF253" s="12"/>
      <c r="AIG253" s="12"/>
      <c r="AIH253" s="12"/>
      <c r="AII253" s="12"/>
      <c r="AIJ253" s="12"/>
      <c r="AIK253" s="12"/>
      <c r="AIL253" s="12"/>
      <c r="AIM253" s="12"/>
      <c r="AIN253" s="12"/>
      <c r="AIO253" s="12"/>
      <c r="AIP253" s="12"/>
      <c r="AIQ253" s="12"/>
      <c r="AIR253" s="12"/>
      <c r="AIS253" s="12"/>
      <c r="AIT253" s="12"/>
      <c r="AIU253" s="12"/>
      <c r="AIV253" s="12"/>
      <c r="AIW253" s="12"/>
      <c r="AIX253" s="12"/>
      <c r="AIY253" s="12"/>
      <c r="AIZ253" s="12"/>
      <c r="AJA253" s="12"/>
      <c r="AJB253" s="12"/>
      <c r="AJC253" s="12"/>
      <c r="AJD253" s="12"/>
      <c r="AJE253" s="12"/>
      <c r="AJF253" s="12"/>
      <c r="AJG253" s="12"/>
      <c r="AJH253" s="12"/>
      <c r="AJI253" s="12"/>
      <c r="AJJ253" s="12"/>
      <c r="AJK253" s="12"/>
      <c r="AJL253" s="12"/>
      <c r="AJM253" s="12"/>
      <c r="AJN253" s="12"/>
      <c r="AJO253" s="12"/>
      <c r="AJP253" s="12"/>
      <c r="AJQ253" s="12"/>
      <c r="AJR253" s="12"/>
      <c r="AJS253" s="12"/>
      <c r="AJT253" s="12"/>
      <c r="AJU253" s="12"/>
      <c r="AJV253" s="12"/>
      <c r="AJW253" s="12"/>
      <c r="AJX253" s="12"/>
      <c r="AJY253" s="12"/>
      <c r="AJZ253" s="12"/>
      <c r="AKA253" s="12"/>
      <c r="AKB253" s="12"/>
      <c r="AKC253" s="12"/>
      <c r="AKD253" s="12"/>
      <c r="AKE253" s="12"/>
      <c r="AKF253" s="12"/>
      <c r="AKG253" s="12"/>
      <c r="AKH253" s="12"/>
      <c r="AKI253" s="12"/>
      <c r="AKJ253" s="12"/>
      <c r="AKK253" s="12"/>
      <c r="AKL253" s="12"/>
      <c r="AKM253" s="12"/>
      <c r="AKN253" s="12"/>
      <c r="AKO253" s="12"/>
      <c r="AKP253" s="12"/>
      <c r="AKQ253" s="12"/>
      <c r="AKR253" s="12"/>
      <c r="AKS253" s="12"/>
      <c r="AKT253" s="12"/>
      <c r="AKU253" s="12"/>
      <c r="AKV253" s="12"/>
      <c r="AKW253" s="12"/>
      <c r="AKX253" s="12"/>
      <c r="AKY253" s="12"/>
      <c r="AKZ253" s="12"/>
      <c r="ALA253" s="12"/>
      <c r="ALB253" s="12"/>
      <c r="ALC253" s="12"/>
      <c r="ALD253" s="12"/>
      <c r="ALE253" s="12"/>
      <c r="ALF253" s="12"/>
      <c r="ALG253" s="12"/>
      <c r="ALH253" s="12"/>
      <c r="ALI253" s="12"/>
      <c r="ALJ253" s="12"/>
      <c r="ALK253" s="12"/>
      <c r="ALL253" s="12"/>
      <c r="ALM253" s="12"/>
      <c r="ALN253" s="12"/>
      <c r="ALO253" s="12"/>
      <c r="ALP253" s="12"/>
      <c r="ALQ253" s="12"/>
      <c r="ALR253" s="12"/>
      <c r="ALS253" s="12"/>
      <c r="ALT253" s="12"/>
      <c r="ALU253" s="12"/>
      <c r="ALV253" s="12"/>
      <c r="ALW253" s="12"/>
      <c r="ALX253" s="12"/>
      <c r="ALY253" s="12"/>
      <c r="ALZ253" s="12"/>
      <c r="AMA253" s="12"/>
      <c r="AMB253" s="12"/>
      <c r="AMC253" s="12"/>
      <c r="AMD253" s="12"/>
      <c r="AME253" s="12"/>
      <c r="AMF253" s="12"/>
      <c r="AMG253" s="12"/>
      <c r="AMH253" s="12"/>
      <c r="AMI253" s="12"/>
      <c r="AMJ253" s="12"/>
      <c r="AMK253" s="12"/>
      <c r="AML253" s="12"/>
      <c r="AMM253" s="12"/>
      <c r="AMN253" s="12"/>
      <c r="AMO253" s="12"/>
      <c r="AMP253" s="12"/>
      <c r="AMQ253" s="12"/>
      <c r="AMR253" s="12"/>
      <c r="AMS253" s="12"/>
      <c r="AMT253" s="12"/>
      <c r="AMU253" s="12"/>
      <c r="AMV253" s="12"/>
      <c r="AMW253" s="12"/>
      <c r="AMX253" s="12"/>
      <c r="AMY253" s="12"/>
      <c r="AMZ253" s="12"/>
      <c r="ANA253" s="12"/>
      <c r="ANB253" s="12"/>
      <c r="ANC253" s="12"/>
      <c r="AND253" s="12"/>
      <c r="ANE253" s="12"/>
      <c r="ANF253" s="12"/>
      <c r="ANG253" s="12"/>
      <c r="ANH253" s="12"/>
      <c r="ANI253" s="12"/>
      <c r="ANJ253" s="12"/>
      <c r="ANK253" s="12"/>
      <c r="ANL253" s="12"/>
      <c r="ANM253" s="12"/>
      <c r="ANN253" s="12"/>
      <c r="ANO253" s="12"/>
      <c r="ANP253" s="12"/>
      <c r="ANQ253" s="12"/>
      <c r="ANR253" s="12"/>
      <c r="ANS253" s="12"/>
      <c r="ANT253" s="12"/>
      <c r="ANU253" s="12"/>
      <c r="ANV253" s="12"/>
      <c r="ANW253" s="12"/>
      <c r="ANX253" s="12"/>
      <c r="ANY253" s="12"/>
      <c r="ANZ253" s="12"/>
      <c r="AOA253" s="12"/>
      <c r="AOB253" s="12"/>
      <c r="AOC253" s="12"/>
      <c r="AOD253" s="12"/>
      <c r="AOE253" s="12"/>
      <c r="AOF253" s="12"/>
      <c r="AOG253" s="12"/>
      <c r="AOH253" s="12"/>
      <c r="AOI253" s="12"/>
      <c r="AOJ253" s="12"/>
      <c r="AOK253" s="12"/>
      <c r="AOL253" s="12"/>
      <c r="AOM253" s="12"/>
      <c r="AON253" s="12"/>
      <c r="AOO253" s="12"/>
      <c r="AOP253" s="12"/>
      <c r="AOQ253" s="12"/>
      <c r="AOR253" s="12"/>
      <c r="AOS253" s="12"/>
      <c r="AOT253" s="12"/>
      <c r="AOU253" s="12"/>
      <c r="AOV253" s="12"/>
      <c r="AOW253" s="12"/>
      <c r="AOX253" s="12"/>
      <c r="AOY253" s="12"/>
      <c r="AOZ253" s="12"/>
      <c r="APA253" s="12"/>
      <c r="APB253" s="12"/>
      <c r="APC253" s="12"/>
      <c r="APD253" s="12"/>
      <c r="APE253" s="12"/>
      <c r="APF253" s="12"/>
      <c r="APG253" s="12"/>
      <c r="APH253" s="12"/>
      <c r="API253" s="12"/>
      <c r="APJ253" s="12"/>
      <c r="APK253" s="12"/>
      <c r="APL253" s="12"/>
      <c r="APM253" s="12"/>
      <c r="APN253" s="12"/>
      <c r="APO253" s="12"/>
      <c r="APP253" s="12"/>
      <c r="APQ253" s="12"/>
      <c r="APR253" s="12"/>
      <c r="APS253" s="12"/>
      <c r="APT253" s="12"/>
      <c r="APU253" s="12"/>
      <c r="APV253" s="12"/>
      <c r="APW253" s="12"/>
      <c r="APX253" s="12"/>
      <c r="APY253" s="12"/>
      <c r="APZ253" s="12"/>
      <c r="AQA253" s="12"/>
      <c r="AQB253" s="12"/>
      <c r="AQC253" s="12"/>
      <c r="AQD253" s="12"/>
      <c r="AQE253" s="12"/>
      <c r="AQF253" s="12"/>
      <c r="AQG253" s="12"/>
      <c r="AQH253" s="12"/>
      <c r="AQI253" s="12"/>
      <c r="AQJ253" s="12"/>
      <c r="AQK253" s="12"/>
      <c r="AQL253" s="12"/>
      <c r="AQM253" s="12"/>
      <c r="AQN253" s="12"/>
      <c r="AQO253" s="12"/>
      <c r="AQP253" s="12"/>
      <c r="AQQ253" s="12"/>
      <c r="AQR253" s="12"/>
      <c r="AQS253" s="12"/>
      <c r="AQT253" s="12"/>
      <c r="AQU253" s="12"/>
      <c r="AQV253" s="12"/>
      <c r="AQW253" s="12"/>
      <c r="AQX253" s="12"/>
      <c r="AQY253" s="12"/>
      <c r="AQZ253" s="12"/>
      <c r="ARA253" s="12"/>
      <c r="ARB253" s="12"/>
      <c r="ARC253" s="12"/>
      <c r="ARD253" s="12"/>
      <c r="ARE253" s="12"/>
      <c r="ARF253" s="12"/>
      <c r="ARG253" s="12"/>
      <c r="ARH253" s="12"/>
      <c r="ARI253" s="12"/>
      <c r="ARJ253" s="12"/>
      <c r="ARK253" s="12"/>
      <c r="ARL253" s="12"/>
      <c r="ARM253" s="12"/>
      <c r="ARN253" s="12"/>
      <c r="ARO253" s="12"/>
      <c r="ARP253" s="12"/>
      <c r="ARQ253" s="12"/>
      <c r="ARR253" s="12"/>
      <c r="ARS253" s="12"/>
      <c r="ART253" s="12"/>
      <c r="ARU253" s="12"/>
      <c r="ARV253" s="12"/>
      <c r="ARW253" s="12"/>
      <c r="ARX253" s="12"/>
      <c r="ARY253" s="12"/>
      <c r="ARZ253" s="12"/>
      <c r="ASA253" s="12"/>
      <c r="ASB253" s="12"/>
      <c r="ASC253" s="12"/>
      <c r="ASD253" s="12"/>
      <c r="ASE253" s="12"/>
      <c r="ASF253" s="12"/>
      <c r="ASG253" s="12"/>
      <c r="ASH253" s="12"/>
      <c r="ASI253" s="12"/>
      <c r="ASJ253" s="12"/>
      <c r="ASK253" s="12"/>
      <c r="ASL253" s="12"/>
      <c r="ASM253" s="12"/>
      <c r="ASN253" s="12"/>
      <c r="ASO253" s="12"/>
      <c r="ASP253" s="12"/>
      <c r="ASQ253" s="12"/>
      <c r="ASR253" s="12"/>
      <c r="ASS253" s="12"/>
      <c r="AST253" s="12"/>
      <c r="ASU253" s="12"/>
      <c r="ASV253" s="12"/>
      <c r="ASW253" s="12"/>
      <c r="ASX253" s="12"/>
      <c r="ASY253" s="12"/>
      <c r="ASZ253" s="12"/>
      <c r="ATA253" s="12"/>
      <c r="ATB253" s="12"/>
      <c r="ATC253" s="12"/>
      <c r="ATD253" s="12"/>
      <c r="ATE253" s="12"/>
      <c r="ATF253" s="12"/>
      <c r="ATG253" s="12"/>
      <c r="ATH253" s="12"/>
      <c r="ATI253" s="12"/>
      <c r="ATJ253" s="12"/>
      <c r="ATK253" s="12"/>
      <c r="ATL253" s="12"/>
      <c r="ATM253" s="12"/>
      <c r="ATN253" s="12"/>
      <c r="ATO253" s="12"/>
      <c r="ATP253" s="12"/>
      <c r="ATQ253" s="12"/>
      <c r="ATR253" s="12"/>
      <c r="ATS253" s="12"/>
      <c r="ATT253" s="12"/>
      <c r="ATU253" s="12"/>
      <c r="ATV253" s="12"/>
      <c r="ATW253" s="12"/>
      <c r="ATX253" s="12"/>
      <c r="ATY253" s="12"/>
      <c r="ATZ253" s="12"/>
      <c r="AUA253" s="12"/>
      <c r="AUB253" s="12"/>
      <c r="AUC253" s="12"/>
      <c r="AUD253" s="12"/>
      <c r="AUE253" s="12"/>
      <c r="AUF253" s="12"/>
      <c r="AUG253" s="12"/>
      <c r="AUH253" s="12"/>
      <c r="AUI253" s="12"/>
      <c r="AUJ253" s="12"/>
      <c r="AUK253" s="12"/>
      <c r="AUL253" s="12"/>
      <c r="AUM253" s="12"/>
      <c r="AUN253" s="12"/>
      <c r="AUO253" s="12"/>
      <c r="AUP253" s="12"/>
      <c r="AUQ253" s="12"/>
      <c r="AUR253" s="12"/>
      <c r="AUS253" s="12"/>
      <c r="AUT253" s="12"/>
      <c r="AUU253" s="12"/>
      <c r="AUV253" s="12"/>
      <c r="AUW253" s="12"/>
      <c r="AUX253" s="12"/>
      <c r="AUY253" s="12"/>
      <c r="AUZ253" s="12"/>
      <c r="AVA253" s="12"/>
      <c r="AVB253" s="12"/>
      <c r="AVC253" s="12"/>
      <c r="AVD253" s="12"/>
      <c r="AVE253" s="12"/>
      <c r="AVF253" s="12"/>
      <c r="AVG253" s="12"/>
      <c r="AVH253" s="12"/>
      <c r="AVI253" s="12"/>
      <c r="AVJ253" s="12"/>
      <c r="AVK253" s="12"/>
      <c r="AVL253" s="12"/>
      <c r="AVM253" s="12"/>
      <c r="AVN253" s="12"/>
      <c r="AVO253" s="12"/>
      <c r="AVP253" s="12"/>
      <c r="AVQ253" s="12"/>
      <c r="AVR253" s="12"/>
      <c r="AVS253" s="12"/>
      <c r="AVT253" s="12"/>
      <c r="AVU253" s="12"/>
      <c r="AVV253" s="12"/>
      <c r="AVW253" s="12"/>
      <c r="AVX253" s="12"/>
      <c r="AVY253" s="12"/>
      <c r="AVZ253" s="12"/>
      <c r="AWA253" s="12"/>
      <c r="AWB253" s="12"/>
      <c r="AWC253" s="12"/>
      <c r="AWD253" s="12"/>
      <c r="AWE253" s="12"/>
      <c r="AWF253" s="12"/>
      <c r="AWG253" s="12"/>
      <c r="AWH253" s="12"/>
      <c r="AWI253" s="12"/>
      <c r="AWJ253" s="12"/>
      <c r="AWK253" s="12"/>
      <c r="AWL253" s="12"/>
      <c r="AWM253" s="12"/>
      <c r="AWN253" s="12"/>
      <c r="AWO253" s="12"/>
      <c r="AWP253" s="12"/>
      <c r="AWQ253" s="12"/>
      <c r="AWR253" s="12"/>
      <c r="AWS253" s="12"/>
      <c r="AWT253" s="12"/>
      <c r="AWU253" s="12"/>
      <c r="AWV253" s="12"/>
      <c r="AWW253" s="12"/>
      <c r="AWX253" s="12"/>
      <c r="AWY253" s="12"/>
      <c r="AWZ253" s="12"/>
      <c r="AXA253" s="12"/>
      <c r="AXB253" s="12"/>
      <c r="AXC253" s="12"/>
      <c r="AXD253" s="12"/>
      <c r="AXE253" s="12"/>
      <c r="AXF253" s="12"/>
      <c r="AXG253" s="12"/>
      <c r="AXH253" s="12"/>
      <c r="AXI253" s="12"/>
      <c r="AXJ253" s="12"/>
      <c r="AXK253" s="12"/>
      <c r="AXL253" s="12"/>
      <c r="AXM253" s="12"/>
      <c r="AXN253" s="12"/>
      <c r="AXO253" s="12"/>
      <c r="AXP253" s="12"/>
      <c r="AXQ253" s="12"/>
      <c r="AXR253" s="12"/>
      <c r="AXS253" s="12"/>
      <c r="AXT253" s="12"/>
      <c r="AXU253" s="12"/>
      <c r="AXV253" s="12"/>
      <c r="AXW253" s="12"/>
      <c r="AXX253" s="12"/>
      <c r="AXY253" s="12"/>
      <c r="AXZ253" s="12"/>
      <c r="AYA253" s="12"/>
      <c r="AYB253" s="12"/>
      <c r="AYC253" s="12"/>
      <c r="AYD253" s="12"/>
      <c r="AYE253" s="12"/>
      <c r="AYF253" s="12"/>
      <c r="AYG253" s="12"/>
      <c r="AYH253" s="12"/>
      <c r="AYI253" s="12"/>
      <c r="AYJ253" s="12"/>
      <c r="AYK253" s="12"/>
      <c r="AYL253" s="12"/>
      <c r="AYM253" s="12"/>
      <c r="AYN253" s="12"/>
      <c r="AYO253" s="12"/>
      <c r="AYP253" s="12"/>
      <c r="AYQ253" s="12"/>
      <c r="AYR253" s="12"/>
      <c r="AYS253" s="12"/>
      <c r="AYT253" s="12"/>
      <c r="AYU253" s="12"/>
      <c r="AYV253" s="12"/>
      <c r="AYW253" s="12"/>
      <c r="AYX253" s="12"/>
      <c r="AYY253" s="12"/>
      <c r="AYZ253" s="12"/>
      <c r="AZA253" s="12"/>
      <c r="AZB253" s="12"/>
      <c r="AZC253" s="12"/>
      <c r="AZD253" s="12"/>
      <c r="AZE253" s="12"/>
      <c r="AZF253" s="12"/>
      <c r="AZG253" s="12"/>
      <c r="AZH253" s="12"/>
      <c r="AZI253" s="12"/>
      <c r="AZJ253" s="12"/>
      <c r="AZK253" s="12"/>
      <c r="AZL253" s="12"/>
      <c r="AZM253" s="12"/>
      <c r="AZN253" s="12"/>
      <c r="AZO253" s="12"/>
      <c r="AZP253" s="12"/>
      <c r="AZQ253" s="12"/>
      <c r="AZR253" s="12"/>
      <c r="AZS253" s="12"/>
      <c r="AZT253" s="12"/>
      <c r="AZU253" s="12"/>
      <c r="AZV253" s="12"/>
      <c r="AZW253" s="12"/>
      <c r="AZX253" s="12"/>
      <c r="AZY253" s="12"/>
      <c r="AZZ253" s="12"/>
      <c r="BAA253" s="12"/>
      <c r="BAB253" s="12"/>
      <c r="BAC253" s="12"/>
      <c r="BAD253" s="12"/>
      <c r="BAE253" s="12"/>
      <c r="BAF253" s="12"/>
      <c r="BAG253" s="12"/>
      <c r="BAH253" s="12"/>
      <c r="BAI253" s="12"/>
      <c r="BAJ253" s="12"/>
      <c r="BAK253" s="12"/>
      <c r="BAL253" s="12"/>
      <c r="BAM253" s="12"/>
      <c r="BAN253" s="12"/>
      <c r="BAO253" s="12"/>
      <c r="BAP253" s="12"/>
      <c r="BAQ253" s="12"/>
      <c r="BAR253" s="12"/>
      <c r="BAS253" s="12"/>
      <c r="BAT253" s="12"/>
      <c r="BAU253" s="12"/>
      <c r="BAV253" s="12"/>
      <c r="BAW253" s="12"/>
      <c r="BAX253" s="12"/>
      <c r="BAY253" s="12"/>
      <c r="BAZ253" s="12"/>
      <c r="BBA253" s="12"/>
      <c r="BBB253" s="12"/>
      <c r="BBC253" s="12"/>
      <c r="BBD253" s="12"/>
      <c r="BBE253" s="12"/>
      <c r="BBF253" s="12"/>
      <c r="BBG253" s="12"/>
      <c r="BBH253" s="12"/>
      <c r="BBI253" s="12"/>
      <c r="BBJ253" s="12"/>
      <c r="BBK253" s="12"/>
      <c r="BBL253" s="12"/>
      <c r="BBM253" s="12"/>
      <c r="BBN253" s="12"/>
      <c r="BBO253" s="12"/>
      <c r="BBP253" s="12"/>
      <c r="BBQ253" s="12"/>
      <c r="BBR253" s="12"/>
      <c r="BBS253" s="12"/>
      <c r="BBT253" s="12"/>
      <c r="BBU253" s="12"/>
      <c r="BBV253" s="12"/>
      <c r="BBW253" s="12"/>
      <c r="BBX253" s="12"/>
      <c r="BBY253" s="12"/>
      <c r="BBZ253" s="12"/>
      <c r="BCA253" s="12"/>
      <c r="BCB253" s="12"/>
      <c r="BCC253" s="12"/>
      <c r="BCD253" s="12"/>
      <c r="BCE253" s="12"/>
      <c r="BCF253" s="12"/>
      <c r="BCG253" s="12"/>
      <c r="BCH253" s="12"/>
      <c r="BCI253" s="12"/>
      <c r="BCJ253" s="12"/>
      <c r="BCK253" s="12"/>
      <c r="BCL253" s="12"/>
      <c r="BCM253" s="12"/>
      <c r="BCN253" s="12"/>
      <c r="BCO253" s="12"/>
      <c r="BCP253" s="12"/>
      <c r="BCQ253" s="12"/>
      <c r="BCR253" s="12"/>
      <c r="BCS253" s="12"/>
      <c r="BCT253" s="12"/>
      <c r="BCU253" s="12"/>
      <c r="BCV253" s="12"/>
      <c r="BCW253" s="12"/>
      <c r="BCX253" s="12"/>
      <c r="BCY253" s="12"/>
      <c r="BCZ253" s="12"/>
      <c r="BDA253" s="12"/>
      <c r="BDB253" s="12"/>
      <c r="BDC253" s="12"/>
      <c r="BDD253" s="12"/>
      <c r="BDE253" s="12"/>
      <c r="BDF253" s="12"/>
      <c r="BDG253" s="12"/>
      <c r="BDH253" s="12"/>
      <c r="BDI253" s="12"/>
      <c r="BDJ253" s="12"/>
      <c r="BDK253" s="12"/>
      <c r="BDL253" s="12"/>
      <c r="BDM253" s="12"/>
      <c r="BDN253" s="12"/>
      <c r="BDO253" s="12"/>
      <c r="BDP253" s="12"/>
      <c r="BDQ253" s="12"/>
      <c r="BDR253" s="12"/>
      <c r="BDS253" s="12"/>
      <c r="BDT253" s="12"/>
      <c r="BDU253" s="12"/>
      <c r="BDV253" s="12"/>
      <c r="BDW253" s="12"/>
      <c r="BDX253" s="12"/>
      <c r="BDY253" s="12"/>
      <c r="BDZ253" s="12"/>
      <c r="BEA253" s="12"/>
      <c r="BEB253" s="12"/>
      <c r="BEC253" s="12"/>
      <c r="BED253" s="12"/>
      <c r="BEE253" s="12"/>
      <c r="BEF253" s="12"/>
      <c r="BEG253" s="12"/>
      <c r="BEH253" s="12"/>
      <c r="BEI253" s="12"/>
      <c r="BEJ253" s="12"/>
      <c r="BEK253" s="12"/>
      <c r="BEL253" s="12"/>
      <c r="BEM253" s="12"/>
      <c r="BEN253" s="12"/>
      <c r="BEO253" s="12"/>
      <c r="BEP253" s="12"/>
      <c r="BEQ253" s="12"/>
      <c r="BER253" s="12"/>
      <c r="BES253" s="12"/>
      <c r="BET253" s="12"/>
      <c r="BEU253" s="12"/>
      <c r="BEV253" s="12"/>
      <c r="BEW253" s="12"/>
      <c r="BEX253" s="12"/>
      <c r="BEY253" s="12"/>
      <c r="BEZ253" s="12"/>
      <c r="BFA253" s="12"/>
      <c r="BFB253" s="12"/>
      <c r="BFC253" s="12"/>
      <c r="BFD253" s="12"/>
      <c r="BFE253" s="12"/>
      <c r="BFF253" s="12"/>
      <c r="BFG253" s="12"/>
      <c r="BFH253" s="12"/>
      <c r="BFI253" s="12"/>
      <c r="BFJ253" s="12"/>
      <c r="BFK253" s="12"/>
      <c r="BFL253" s="12"/>
      <c r="BFM253" s="12"/>
      <c r="BFN253" s="12"/>
      <c r="BFO253" s="12"/>
      <c r="BFP253" s="12"/>
      <c r="BFQ253" s="12"/>
      <c r="BFR253" s="12"/>
      <c r="BFS253" s="12"/>
      <c r="BFT253" s="12"/>
      <c r="BFU253" s="12"/>
      <c r="BFV253" s="12"/>
      <c r="BFW253" s="12"/>
      <c r="BFX253" s="12"/>
      <c r="BFY253" s="12"/>
      <c r="BFZ253" s="12"/>
      <c r="BGA253" s="12"/>
      <c r="BGB253" s="12"/>
      <c r="BGC253" s="12"/>
      <c r="BGD253" s="12"/>
      <c r="BGE253" s="12"/>
      <c r="BGF253" s="12"/>
      <c r="BGG253" s="12"/>
      <c r="BGH253" s="12"/>
      <c r="BGI253" s="12"/>
      <c r="BGJ253" s="12"/>
      <c r="BGK253" s="12"/>
      <c r="BGL253" s="12"/>
      <c r="BGM253" s="12"/>
      <c r="BGN253" s="12"/>
      <c r="BGO253" s="12"/>
      <c r="BGP253" s="12"/>
      <c r="BGQ253" s="12"/>
      <c r="BGR253" s="12"/>
    </row>
    <row r="254" spans="1:1552" s="3" customFormat="1" ht="15.75" customHeight="1" x14ac:dyDescent="0.25">
      <c r="A254" s="141"/>
      <c r="B254" s="130"/>
      <c r="C254" s="131">
        <v>2020</v>
      </c>
      <c r="D254" s="91" t="s">
        <v>12</v>
      </c>
      <c r="E254" s="92"/>
      <c r="F254" s="91" t="s">
        <v>12</v>
      </c>
      <c r="G254" s="92"/>
      <c r="H254" s="91" t="s">
        <v>12</v>
      </c>
      <c r="I254" s="92"/>
      <c r="J254" s="91" t="s">
        <v>12</v>
      </c>
      <c r="K254" s="92"/>
      <c r="L254" s="91" t="s">
        <v>12</v>
      </c>
      <c r="M254" s="92"/>
      <c r="N254" s="91" t="s">
        <v>13</v>
      </c>
      <c r="O254" s="92"/>
      <c r="P254" s="91" t="s">
        <v>12</v>
      </c>
      <c r="Q254" s="92"/>
      <c r="R254" s="91" t="s">
        <v>12</v>
      </c>
      <c r="S254" s="92"/>
      <c r="T254" s="91" t="s">
        <v>12</v>
      </c>
      <c r="U254" s="92"/>
      <c r="V254" s="91" t="s">
        <v>12</v>
      </c>
      <c r="W254" s="92"/>
      <c r="X254" s="91">
        <v>2</v>
      </c>
      <c r="Y254" s="92"/>
      <c r="Z254" s="91" t="s">
        <v>12</v>
      </c>
      <c r="AA254" s="92"/>
      <c r="AB254" s="91" t="s">
        <v>12</v>
      </c>
      <c r="AC254" s="92"/>
      <c r="AD254" s="91" t="s">
        <v>12</v>
      </c>
      <c r="AE254" s="92"/>
      <c r="AF254" s="91" t="s">
        <v>12</v>
      </c>
      <c r="AG254" s="91"/>
      <c r="AH254" s="91" t="s">
        <v>12</v>
      </c>
      <c r="AI254" s="92"/>
      <c r="AJ254" s="91" t="s">
        <v>12</v>
      </c>
      <c r="AK254" s="92"/>
      <c r="AL254" s="91" t="s">
        <v>12</v>
      </c>
      <c r="AM254" s="92"/>
      <c r="AN254" s="91" t="s">
        <v>12</v>
      </c>
      <c r="AO254" s="92"/>
      <c r="AP254" s="91" t="s">
        <v>12</v>
      </c>
      <c r="AQ254" s="91"/>
      <c r="AR254" s="91" t="s">
        <v>12</v>
      </c>
      <c r="AS254" s="92"/>
      <c r="AT254" s="91" t="s">
        <v>13</v>
      </c>
      <c r="AU254" s="92"/>
      <c r="AV254" s="91" t="s">
        <v>12</v>
      </c>
      <c r="AW254" s="92"/>
      <c r="AX254" s="91" t="s">
        <v>12</v>
      </c>
      <c r="AY254" s="92"/>
      <c r="AZ254" s="91" t="s">
        <v>12</v>
      </c>
      <c r="BA254" s="92"/>
      <c r="BB254" s="91" t="s">
        <v>13</v>
      </c>
      <c r="BC254" s="92"/>
      <c r="BD254" s="91" t="s">
        <v>12</v>
      </c>
      <c r="BE254" s="2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c r="GN254" s="12"/>
      <c r="GO254" s="12"/>
      <c r="GP254" s="12"/>
      <c r="GQ254" s="12"/>
      <c r="GR254" s="12"/>
      <c r="GS254" s="12"/>
      <c r="GT254" s="12"/>
      <c r="GU254" s="12"/>
      <c r="GV254" s="12"/>
      <c r="GW254" s="12"/>
      <c r="GX254" s="12"/>
      <c r="GY254" s="12"/>
      <c r="GZ254" s="12"/>
      <c r="HA254" s="12"/>
      <c r="HB254" s="12"/>
      <c r="HC254" s="12"/>
      <c r="HD254" s="12"/>
      <c r="HE254" s="12"/>
      <c r="HF254" s="12"/>
      <c r="HG254" s="12"/>
      <c r="HH254" s="12"/>
      <c r="HI254" s="12"/>
      <c r="HJ254" s="12"/>
      <c r="HK254" s="12"/>
      <c r="HL254" s="12"/>
      <c r="HM254" s="12"/>
      <c r="HN254" s="12"/>
      <c r="HO254" s="12"/>
      <c r="HP254" s="12"/>
      <c r="HQ254" s="12"/>
      <c r="HR254" s="12"/>
      <c r="HS254" s="12"/>
      <c r="HT254" s="12"/>
      <c r="HU254" s="12"/>
      <c r="HV254" s="12"/>
      <c r="HW254" s="12"/>
      <c r="HX254" s="12"/>
      <c r="HY254" s="12"/>
      <c r="HZ254" s="12"/>
      <c r="IA254" s="12"/>
      <c r="IB254" s="12"/>
      <c r="IC254" s="12"/>
      <c r="ID254" s="12"/>
      <c r="IE254" s="12"/>
      <c r="IF254" s="12"/>
      <c r="IG254" s="12"/>
      <c r="IH254" s="12"/>
      <c r="II254" s="12"/>
      <c r="IJ254" s="12"/>
      <c r="IK254" s="12"/>
      <c r="IL254" s="12"/>
      <c r="IM254" s="12"/>
      <c r="IN254" s="12"/>
      <c r="IO254" s="12"/>
      <c r="IP254" s="12"/>
      <c r="IQ254" s="12"/>
      <c r="IR254" s="12"/>
      <c r="IS254" s="12"/>
      <c r="IT254" s="12"/>
      <c r="IU254" s="12"/>
      <c r="IV254" s="12"/>
      <c r="IW254" s="12"/>
      <c r="IX254" s="12"/>
      <c r="IY254" s="12"/>
      <c r="IZ254" s="12"/>
      <c r="JA254" s="12"/>
      <c r="JB254" s="12"/>
      <c r="JC254" s="12"/>
      <c r="JD254" s="12"/>
      <c r="JE254" s="12"/>
      <c r="JF254" s="12"/>
      <c r="JG254" s="12"/>
      <c r="JH254" s="12"/>
      <c r="JI254" s="12"/>
      <c r="JJ254" s="12"/>
      <c r="JK254" s="12"/>
      <c r="JL254" s="12"/>
      <c r="JM254" s="12"/>
      <c r="JN254" s="12"/>
      <c r="JO254" s="12"/>
      <c r="JP254" s="12"/>
      <c r="JQ254" s="12"/>
      <c r="JR254" s="12"/>
      <c r="JS254" s="12"/>
      <c r="JT254" s="12"/>
      <c r="JU254" s="12"/>
      <c r="JV254" s="12"/>
      <c r="JW254" s="12"/>
      <c r="JX254" s="12"/>
      <c r="JY254" s="12"/>
      <c r="JZ254" s="12"/>
      <c r="KA254" s="12"/>
      <c r="KB254" s="12"/>
      <c r="KC254" s="12"/>
      <c r="KD254" s="12"/>
      <c r="KE254" s="12"/>
      <c r="KF254" s="12"/>
      <c r="KG254" s="12"/>
      <c r="KH254" s="12"/>
      <c r="KI254" s="12"/>
      <c r="KJ254" s="12"/>
      <c r="KK254" s="12"/>
      <c r="KL254" s="12"/>
      <c r="KM254" s="12"/>
      <c r="KN254" s="12"/>
      <c r="KO254" s="12"/>
      <c r="KP254" s="12"/>
      <c r="KQ254" s="12"/>
      <c r="KR254" s="12"/>
      <c r="KS254" s="12"/>
      <c r="KT254" s="12"/>
      <c r="KU254" s="12"/>
      <c r="KV254" s="12"/>
      <c r="KW254" s="12"/>
      <c r="KX254" s="12"/>
      <c r="KY254" s="12"/>
      <c r="KZ254" s="12"/>
      <c r="LA254" s="12"/>
      <c r="LB254" s="12"/>
      <c r="LC254" s="12"/>
      <c r="LD254" s="12"/>
      <c r="LE254" s="12"/>
      <c r="LF254" s="12"/>
      <c r="LG254" s="12"/>
      <c r="LH254" s="12"/>
      <c r="LI254" s="12"/>
      <c r="LJ254" s="12"/>
      <c r="LK254" s="12"/>
      <c r="LL254" s="12"/>
      <c r="LM254" s="12"/>
      <c r="LN254" s="12"/>
      <c r="LO254" s="12"/>
      <c r="LP254" s="12"/>
      <c r="LQ254" s="12"/>
      <c r="LR254" s="12"/>
      <c r="LS254" s="12"/>
      <c r="LT254" s="12"/>
      <c r="LU254" s="12"/>
      <c r="LV254" s="12"/>
      <c r="LW254" s="12"/>
      <c r="LX254" s="12"/>
      <c r="LY254" s="12"/>
      <c r="LZ254" s="12"/>
      <c r="MA254" s="12"/>
      <c r="MB254" s="12"/>
      <c r="MC254" s="12"/>
      <c r="MD254" s="12"/>
      <c r="ME254" s="12"/>
      <c r="MF254" s="12"/>
      <c r="MG254" s="12"/>
      <c r="MH254" s="12"/>
      <c r="MI254" s="12"/>
      <c r="MJ254" s="12"/>
      <c r="MK254" s="12"/>
      <c r="ML254" s="12"/>
      <c r="MM254" s="12"/>
      <c r="MN254" s="12"/>
      <c r="MO254" s="12"/>
      <c r="MP254" s="12"/>
      <c r="MQ254" s="12"/>
      <c r="MR254" s="12"/>
      <c r="MS254" s="12"/>
      <c r="MT254" s="12"/>
      <c r="MU254" s="12"/>
      <c r="MV254" s="12"/>
      <c r="MW254" s="12"/>
      <c r="MX254" s="12"/>
      <c r="MY254" s="12"/>
      <c r="MZ254" s="12"/>
      <c r="NA254" s="12"/>
      <c r="NB254" s="12"/>
      <c r="NC254" s="12"/>
      <c r="ND254" s="12"/>
      <c r="NE254" s="12"/>
      <c r="NF254" s="12"/>
      <c r="NG254" s="12"/>
      <c r="NH254" s="12"/>
      <c r="NI254" s="12"/>
      <c r="NJ254" s="12"/>
      <c r="NK254" s="12"/>
      <c r="NL254" s="12"/>
      <c r="NM254" s="12"/>
      <c r="NN254" s="12"/>
      <c r="NO254" s="12"/>
      <c r="NP254" s="12"/>
      <c r="NQ254" s="12"/>
      <c r="NR254" s="12"/>
      <c r="NS254" s="12"/>
      <c r="NT254" s="12"/>
      <c r="NU254" s="12"/>
      <c r="NV254" s="12"/>
      <c r="NW254" s="12"/>
      <c r="NX254" s="12"/>
      <c r="NY254" s="12"/>
      <c r="NZ254" s="12"/>
      <c r="OA254" s="12"/>
      <c r="OB254" s="12"/>
      <c r="OC254" s="12"/>
      <c r="OD254" s="12"/>
      <c r="OE254" s="12"/>
      <c r="OF254" s="12"/>
      <c r="OG254" s="12"/>
      <c r="OH254" s="12"/>
      <c r="OI254" s="12"/>
      <c r="OJ254" s="12"/>
      <c r="OK254" s="12"/>
      <c r="OL254" s="12"/>
      <c r="OM254" s="12"/>
      <c r="ON254" s="12"/>
      <c r="OO254" s="12"/>
      <c r="OP254" s="12"/>
      <c r="OQ254" s="12"/>
      <c r="OR254" s="12"/>
      <c r="OS254" s="12"/>
      <c r="OT254" s="12"/>
      <c r="OU254" s="12"/>
      <c r="OV254" s="12"/>
      <c r="OW254" s="12"/>
      <c r="OX254" s="12"/>
      <c r="OY254" s="12"/>
      <c r="OZ254" s="12"/>
      <c r="PA254" s="12"/>
      <c r="PB254" s="12"/>
      <c r="PC254" s="12"/>
      <c r="PD254" s="12"/>
      <c r="PE254" s="12"/>
      <c r="PF254" s="12"/>
      <c r="PG254" s="12"/>
      <c r="PH254" s="12"/>
      <c r="PI254" s="12"/>
      <c r="PJ254" s="12"/>
      <c r="PK254" s="12"/>
      <c r="PL254" s="12"/>
      <c r="PM254" s="12"/>
      <c r="PN254" s="12"/>
      <c r="PO254" s="12"/>
      <c r="PP254" s="12"/>
      <c r="PQ254" s="12"/>
      <c r="PR254" s="12"/>
      <c r="PS254" s="12"/>
      <c r="PT254" s="12"/>
      <c r="PU254" s="12"/>
      <c r="PV254" s="12"/>
      <c r="PW254" s="12"/>
      <c r="PX254" s="12"/>
      <c r="PY254" s="12"/>
      <c r="PZ254" s="12"/>
      <c r="QA254" s="12"/>
      <c r="QB254" s="12"/>
      <c r="QC254" s="12"/>
      <c r="QD254" s="12"/>
      <c r="QE254" s="12"/>
      <c r="QF254" s="12"/>
      <c r="QG254" s="12"/>
      <c r="QH254" s="12"/>
      <c r="QI254" s="12"/>
      <c r="QJ254" s="12"/>
      <c r="QK254" s="12"/>
      <c r="QL254" s="12"/>
      <c r="QM254" s="12"/>
      <c r="QN254" s="12"/>
      <c r="QO254" s="12"/>
      <c r="QP254" s="12"/>
      <c r="QQ254" s="12"/>
      <c r="QR254" s="12"/>
      <c r="QS254" s="12"/>
      <c r="QT254" s="12"/>
      <c r="QU254" s="12"/>
      <c r="QV254" s="12"/>
      <c r="QW254" s="12"/>
      <c r="QX254" s="12"/>
      <c r="QY254" s="12"/>
      <c r="QZ254" s="12"/>
      <c r="RA254" s="12"/>
      <c r="RB254" s="12"/>
      <c r="RC254" s="12"/>
      <c r="RD254" s="12"/>
      <c r="RE254" s="12"/>
      <c r="RF254" s="12"/>
      <c r="RG254" s="12"/>
      <c r="RH254" s="12"/>
      <c r="RI254" s="12"/>
      <c r="RJ254" s="12"/>
      <c r="RK254" s="12"/>
      <c r="RL254" s="12"/>
      <c r="RM254" s="12"/>
      <c r="RN254" s="12"/>
      <c r="RO254" s="12"/>
      <c r="RP254" s="12"/>
      <c r="RQ254" s="12"/>
      <c r="RR254" s="12"/>
      <c r="RS254" s="12"/>
      <c r="RT254" s="12"/>
      <c r="RU254" s="12"/>
      <c r="RV254" s="12"/>
      <c r="RW254" s="12"/>
      <c r="RX254" s="12"/>
      <c r="RY254" s="12"/>
      <c r="RZ254" s="12"/>
      <c r="SA254" s="12"/>
      <c r="SB254" s="12"/>
      <c r="SC254" s="12"/>
      <c r="SD254" s="12"/>
      <c r="SE254" s="12"/>
      <c r="SF254" s="12"/>
      <c r="SG254" s="12"/>
      <c r="SH254" s="12"/>
      <c r="SI254" s="12"/>
      <c r="SJ254" s="12"/>
      <c r="SK254" s="12"/>
      <c r="SL254" s="12"/>
      <c r="SM254" s="12"/>
      <c r="SN254" s="12"/>
      <c r="SO254" s="12"/>
      <c r="SP254" s="12"/>
      <c r="SQ254" s="12"/>
      <c r="SR254" s="12"/>
      <c r="SS254" s="12"/>
      <c r="ST254" s="12"/>
      <c r="SU254" s="12"/>
      <c r="SV254" s="12"/>
      <c r="SW254" s="12"/>
      <c r="SX254" s="12"/>
      <c r="SY254" s="12"/>
      <c r="SZ254" s="12"/>
      <c r="TA254" s="12"/>
      <c r="TB254" s="12"/>
      <c r="TC254" s="12"/>
      <c r="TD254" s="12"/>
      <c r="TE254" s="12"/>
      <c r="TF254" s="12"/>
      <c r="TG254" s="12"/>
      <c r="TH254" s="12"/>
      <c r="TI254" s="12"/>
      <c r="TJ254" s="12"/>
      <c r="TK254" s="12"/>
      <c r="TL254" s="12"/>
      <c r="TM254" s="12"/>
      <c r="TN254" s="12"/>
      <c r="TO254" s="12"/>
      <c r="TP254" s="12"/>
      <c r="TQ254" s="12"/>
      <c r="TR254" s="12"/>
      <c r="TS254" s="12"/>
      <c r="TT254" s="12"/>
      <c r="TU254" s="12"/>
      <c r="TV254" s="12"/>
      <c r="TW254" s="12"/>
      <c r="TX254" s="12"/>
      <c r="TY254" s="12"/>
      <c r="TZ254" s="12"/>
      <c r="UA254" s="12"/>
      <c r="UB254" s="12"/>
      <c r="UC254" s="12"/>
      <c r="UD254" s="12"/>
      <c r="UE254" s="12"/>
      <c r="UF254" s="12"/>
      <c r="UG254" s="12"/>
      <c r="UH254" s="12"/>
      <c r="UI254" s="12"/>
      <c r="UJ254" s="12"/>
      <c r="UK254" s="12"/>
      <c r="UL254" s="12"/>
      <c r="UM254" s="12"/>
      <c r="UN254" s="12"/>
      <c r="UO254" s="12"/>
      <c r="UP254" s="12"/>
      <c r="UQ254" s="12"/>
      <c r="UR254" s="12"/>
      <c r="US254" s="12"/>
      <c r="UT254" s="12"/>
      <c r="UU254" s="12"/>
      <c r="UV254" s="12"/>
      <c r="UW254" s="12"/>
      <c r="UX254" s="12"/>
      <c r="UY254" s="12"/>
      <c r="UZ254" s="12"/>
      <c r="VA254" s="12"/>
      <c r="VB254" s="12"/>
      <c r="VC254" s="12"/>
      <c r="VD254" s="12"/>
      <c r="VE254" s="12"/>
      <c r="VF254" s="12"/>
      <c r="VG254" s="12"/>
      <c r="VH254" s="12"/>
      <c r="VI254" s="12"/>
      <c r="VJ254" s="12"/>
      <c r="VK254" s="12"/>
      <c r="VL254" s="12"/>
      <c r="VM254" s="12"/>
      <c r="VN254" s="12"/>
      <c r="VO254" s="12"/>
      <c r="VP254" s="12"/>
      <c r="VQ254" s="12"/>
      <c r="VR254" s="12"/>
      <c r="VS254" s="12"/>
      <c r="VT254" s="12"/>
      <c r="VU254" s="12"/>
      <c r="VV254" s="12"/>
      <c r="VW254" s="12"/>
      <c r="VX254" s="12"/>
      <c r="VY254" s="12"/>
      <c r="VZ254" s="12"/>
      <c r="WA254" s="12"/>
      <c r="WB254" s="12"/>
      <c r="WC254" s="12"/>
      <c r="WD254" s="12"/>
      <c r="WE254" s="12"/>
      <c r="WF254" s="12"/>
      <c r="WG254" s="12"/>
      <c r="WH254" s="12"/>
      <c r="WI254" s="12"/>
      <c r="WJ254" s="12"/>
      <c r="WK254" s="12"/>
      <c r="WL254" s="12"/>
      <c r="WM254" s="12"/>
      <c r="WN254" s="12"/>
      <c r="WO254" s="12"/>
      <c r="WP254" s="12"/>
      <c r="WQ254" s="12"/>
      <c r="WR254" s="12"/>
      <c r="WS254" s="12"/>
      <c r="WT254" s="12"/>
      <c r="WU254" s="12"/>
      <c r="WV254" s="12"/>
      <c r="WW254" s="12"/>
      <c r="WX254" s="12"/>
      <c r="WY254" s="12"/>
      <c r="WZ254" s="12"/>
      <c r="XA254" s="12"/>
      <c r="XB254" s="12"/>
      <c r="XC254" s="12"/>
      <c r="XD254" s="12"/>
      <c r="XE254" s="12"/>
      <c r="XF254" s="12"/>
      <c r="XG254" s="12"/>
      <c r="XH254" s="12"/>
      <c r="XI254" s="12"/>
      <c r="XJ254" s="12"/>
      <c r="XK254" s="12"/>
      <c r="XL254" s="12"/>
      <c r="XM254" s="12"/>
      <c r="XN254" s="12"/>
      <c r="XO254" s="12"/>
      <c r="XP254" s="12"/>
      <c r="XQ254" s="12"/>
      <c r="XR254" s="12"/>
      <c r="XS254" s="12"/>
      <c r="XT254" s="12"/>
      <c r="XU254" s="12"/>
      <c r="XV254" s="12"/>
      <c r="XW254" s="12"/>
      <c r="XX254" s="12"/>
      <c r="XY254" s="12"/>
      <c r="XZ254" s="12"/>
      <c r="YA254" s="12"/>
      <c r="YB254" s="12"/>
      <c r="YC254" s="12"/>
      <c r="YD254" s="12"/>
      <c r="YE254" s="12"/>
      <c r="YF254" s="12"/>
      <c r="YG254" s="12"/>
      <c r="YH254" s="12"/>
      <c r="YI254" s="12"/>
      <c r="YJ254" s="12"/>
      <c r="YK254" s="12"/>
      <c r="YL254" s="12"/>
      <c r="YM254" s="12"/>
      <c r="YN254" s="12"/>
      <c r="YO254" s="12"/>
      <c r="YP254" s="12"/>
      <c r="YQ254" s="12"/>
      <c r="YR254" s="12"/>
      <c r="YS254" s="12"/>
      <c r="YT254" s="12"/>
      <c r="YU254" s="12"/>
      <c r="YV254" s="12"/>
      <c r="YW254" s="12"/>
      <c r="YX254" s="12"/>
      <c r="YY254" s="12"/>
      <c r="YZ254" s="12"/>
      <c r="ZA254" s="12"/>
      <c r="ZB254" s="12"/>
      <c r="ZC254" s="12"/>
      <c r="ZD254" s="12"/>
      <c r="ZE254" s="12"/>
      <c r="ZF254" s="12"/>
      <c r="ZG254" s="12"/>
      <c r="ZH254" s="12"/>
      <c r="ZI254" s="12"/>
      <c r="ZJ254" s="12"/>
      <c r="ZK254" s="12"/>
      <c r="ZL254" s="12"/>
      <c r="ZM254" s="12"/>
      <c r="ZN254" s="12"/>
      <c r="ZO254" s="12"/>
      <c r="ZP254" s="12"/>
      <c r="ZQ254" s="12"/>
      <c r="ZR254" s="12"/>
      <c r="ZS254" s="12"/>
      <c r="ZT254" s="12"/>
      <c r="ZU254" s="12"/>
      <c r="ZV254" s="12"/>
      <c r="ZW254" s="12"/>
      <c r="ZX254" s="12"/>
      <c r="ZY254" s="12"/>
      <c r="ZZ254" s="12"/>
      <c r="AAA254" s="12"/>
      <c r="AAB254" s="12"/>
      <c r="AAC254" s="12"/>
      <c r="AAD254" s="12"/>
      <c r="AAE254" s="12"/>
      <c r="AAF254" s="12"/>
      <c r="AAG254" s="12"/>
      <c r="AAH254" s="12"/>
      <c r="AAI254" s="12"/>
      <c r="AAJ254" s="12"/>
      <c r="AAK254" s="12"/>
      <c r="AAL254" s="12"/>
      <c r="AAM254" s="12"/>
      <c r="AAN254" s="12"/>
      <c r="AAO254" s="12"/>
      <c r="AAP254" s="12"/>
      <c r="AAQ254" s="12"/>
      <c r="AAR254" s="12"/>
      <c r="AAS254" s="12"/>
      <c r="AAT254" s="12"/>
      <c r="AAU254" s="12"/>
      <c r="AAV254" s="12"/>
      <c r="AAW254" s="12"/>
      <c r="AAX254" s="12"/>
      <c r="AAY254" s="12"/>
      <c r="AAZ254" s="12"/>
      <c r="ABA254" s="12"/>
      <c r="ABB254" s="12"/>
      <c r="ABC254" s="12"/>
      <c r="ABD254" s="12"/>
      <c r="ABE254" s="12"/>
      <c r="ABF254" s="12"/>
      <c r="ABG254" s="12"/>
      <c r="ABH254" s="12"/>
      <c r="ABI254" s="12"/>
      <c r="ABJ254" s="12"/>
      <c r="ABK254" s="12"/>
      <c r="ABL254" s="12"/>
      <c r="ABM254" s="12"/>
      <c r="ABN254" s="12"/>
      <c r="ABO254" s="12"/>
      <c r="ABP254" s="12"/>
      <c r="ABQ254" s="12"/>
      <c r="ABR254" s="12"/>
      <c r="ABS254" s="12"/>
      <c r="ABT254" s="12"/>
      <c r="ABU254" s="12"/>
      <c r="ABV254" s="12"/>
      <c r="ABW254" s="12"/>
      <c r="ABX254" s="12"/>
      <c r="ABY254" s="12"/>
      <c r="ABZ254" s="12"/>
      <c r="ACA254" s="12"/>
      <c r="ACB254" s="12"/>
      <c r="ACC254" s="12"/>
      <c r="ACD254" s="12"/>
      <c r="ACE254" s="12"/>
      <c r="ACF254" s="12"/>
      <c r="ACG254" s="12"/>
      <c r="ACH254" s="12"/>
      <c r="ACI254" s="12"/>
      <c r="ACJ254" s="12"/>
      <c r="ACK254" s="12"/>
      <c r="ACL254" s="12"/>
      <c r="ACM254" s="12"/>
      <c r="ACN254" s="12"/>
      <c r="ACO254" s="12"/>
      <c r="ACP254" s="12"/>
      <c r="ACQ254" s="12"/>
      <c r="ACR254" s="12"/>
      <c r="ACS254" s="12"/>
      <c r="ACT254" s="12"/>
      <c r="ACU254" s="12"/>
      <c r="ACV254" s="12"/>
      <c r="ACW254" s="12"/>
      <c r="ACX254" s="12"/>
      <c r="ACY254" s="12"/>
      <c r="ACZ254" s="12"/>
      <c r="ADA254" s="12"/>
      <c r="ADB254" s="12"/>
      <c r="ADC254" s="12"/>
      <c r="ADD254" s="12"/>
      <c r="ADE254" s="12"/>
      <c r="ADF254" s="12"/>
      <c r="ADG254" s="12"/>
      <c r="ADH254" s="12"/>
      <c r="ADI254" s="12"/>
      <c r="ADJ254" s="12"/>
      <c r="ADK254" s="12"/>
      <c r="ADL254" s="12"/>
      <c r="ADM254" s="12"/>
      <c r="ADN254" s="12"/>
      <c r="ADO254" s="12"/>
      <c r="ADP254" s="12"/>
      <c r="ADQ254" s="12"/>
      <c r="ADR254" s="12"/>
      <c r="ADS254" s="12"/>
      <c r="ADT254" s="12"/>
      <c r="ADU254" s="12"/>
      <c r="ADV254" s="12"/>
      <c r="ADW254" s="12"/>
      <c r="ADX254" s="12"/>
      <c r="ADY254" s="12"/>
      <c r="ADZ254" s="12"/>
      <c r="AEA254" s="12"/>
      <c r="AEB254" s="12"/>
      <c r="AEC254" s="12"/>
      <c r="AED254" s="12"/>
      <c r="AEE254" s="12"/>
      <c r="AEF254" s="12"/>
      <c r="AEG254" s="12"/>
      <c r="AEH254" s="12"/>
      <c r="AEI254" s="12"/>
      <c r="AEJ254" s="12"/>
      <c r="AEK254" s="12"/>
      <c r="AEL254" s="12"/>
      <c r="AEM254" s="12"/>
      <c r="AEN254" s="12"/>
      <c r="AEO254" s="12"/>
      <c r="AEP254" s="12"/>
      <c r="AEQ254" s="12"/>
      <c r="AER254" s="12"/>
      <c r="AES254" s="12"/>
      <c r="AET254" s="12"/>
      <c r="AEU254" s="12"/>
      <c r="AEV254" s="12"/>
      <c r="AEW254" s="12"/>
      <c r="AEX254" s="12"/>
      <c r="AEY254" s="12"/>
      <c r="AEZ254" s="12"/>
      <c r="AFA254" s="12"/>
      <c r="AFB254" s="12"/>
      <c r="AFC254" s="12"/>
      <c r="AFD254" s="12"/>
      <c r="AFE254" s="12"/>
      <c r="AFF254" s="12"/>
      <c r="AFG254" s="12"/>
      <c r="AFH254" s="12"/>
      <c r="AFI254" s="12"/>
      <c r="AFJ254" s="12"/>
      <c r="AFK254" s="12"/>
      <c r="AFL254" s="12"/>
      <c r="AFM254" s="12"/>
      <c r="AFN254" s="12"/>
      <c r="AFO254" s="12"/>
      <c r="AFP254" s="12"/>
      <c r="AFQ254" s="12"/>
      <c r="AFR254" s="12"/>
      <c r="AFS254" s="12"/>
      <c r="AFT254" s="12"/>
      <c r="AFU254" s="12"/>
      <c r="AFV254" s="12"/>
      <c r="AFW254" s="12"/>
      <c r="AFX254" s="12"/>
      <c r="AFY254" s="12"/>
      <c r="AFZ254" s="12"/>
      <c r="AGA254" s="12"/>
      <c r="AGB254" s="12"/>
      <c r="AGC254" s="12"/>
      <c r="AGD254" s="12"/>
      <c r="AGE254" s="12"/>
      <c r="AGF254" s="12"/>
      <c r="AGG254" s="12"/>
      <c r="AGH254" s="12"/>
      <c r="AGI254" s="12"/>
      <c r="AGJ254" s="12"/>
      <c r="AGK254" s="12"/>
      <c r="AGL254" s="12"/>
      <c r="AGM254" s="12"/>
      <c r="AGN254" s="12"/>
      <c r="AGO254" s="12"/>
      <c r="AGP254" s="12"/>
      <c r="AGQ254" s="12"/>
      <c r="AGR254" s="12"/>
      <c r="AGS254" s="12"/>
      <c r="AGT254" s="12"/>
      <c r="AGU254" s="12"/>
      <c r="AGV254" s="12"/>
      <c r="AGW254" s="12"/>
      <c r="AGX254" s="12"/>
      <c r="AGY254" s="12"/>
      <c r="AGZ254" s="12"/>
      <c r="AHA254" s="12"/>
      <c r="AHB254" s="12"/>
      <c r="AHC254" s="12"/>
      <c r="AHD254" s="12"/>
      <c r="AHE254" s="12"/>
      <c r="AHF254" s="12"/>
      <c r="AHG254" s="12"/>
      <c r="AHH254" s="12"/>
      <c r="AHI254" s="12"/>
      <c r="AHJ254" s="12"/>
      <c r="AHK254" s="12"/>
      <c r="AHL254" s="12"/>
      <c r="AHM254" s="12"/>
      <c r="AHN254" s="12"/>
      <c r="AHO254" s="12"/>
      <c r="AHP254" s="12"/>
      <c r="AHQ254" s="12"/>
      <c r="AHR254" s="12"/>
      <c r="AHS254" s="12"/>
      <c r="AHT254" s="12"/>
      <c r="AHU254" s="12"/>
      <c r="AHV254" s="12"/>
      <c r="AHW254" s="12"/>
      <c r="AHX254" s="12"/>
      <c r="AHY254" s="12"/>
      <c r="AHZ254" s="12"/>
      <c r="AIA254" s="12"/>
      <c r="AIB254" s="12"/>
      <c r="AIC254" s="12"/>
      <c r="AID254" s="12"/>
      <c r="AIE254" s="12"/>
      <c r="AIF254" s="12"/>
      <c r="AIG254" s="12"/>
      <c r="AIH254" s="12"/>
      <c r="AII254" s="12"/>
      <c r="AIJ254" s="12"/>
      <c r="AIK254" s="12"/>
      <c r="AIL254" s="12"/>
      <c r="AIM254" s="12"/>
      <c r="AIN254" s="12"/>
      <c r="AIO254" s="12"/>
      <c r="AIP254" s="12"/>
      <c r="AIQ254" s="12"/>
      <c r="AIR254" s="12"/>
      <c r="AIS254" s="12"/>
      <c r="AIT254" s="12"/>
      <c r="AIU254" s="12"/>
      <c r="AIV254" s="12"/>
      <c r="AIW254" s="12"/>
      <c r="AIX254" s="12"/>
      <c r="AIY254" s="12"/>
      <c r="AIZ254" s="12"/>
      <c r="AJA254" s="12"/>
      <c r="AJB254" s="12"/>
      <c r="AJC254" s="12"/>
      <c r="AJD254" s="12"/>
      <c r="AJE254" s="12"/>
      <c r="AJF254" s="12"/>
      <c r="AJG254" s="12"/>
      <c r="AJH254" s="12"/>
      <c r="AJI254" s="12"/>
      <c r="AJJ254" s="12"/>
      <c r="AJK254" s="12"/>
      <c r="AJL254" s="12"/>
      <c r="AJM254" s="12"/>
      <c r="AJN254" s="12"/>
      <c r="AJO254" s="12"/>
      <c r="AJP254" s="12"/>
      <c r="AJQ254" s="12"/>
      <c r="AJR254" s="12"/>
      <c r="AJS254" s="12"/>
      <c r="AJT254" s="12"/>
      <c r="AJU254" s="12"/>
      <c r="AJV254" s="12"/>
      <c r="AJW254" s="12"/>
      <c r="AJX254" s="12"/>
      <c r="AJY254" s="12"/>
      <c r="AJZ254" s="12"/>
      <c r="AKA254" s="12"/>
      <c r="AKB254" s="12"/>
      <c r="AKC254" s="12"/>
      <c r="AKD254" s="12"/>
      <c r="AKE254" s="12"/>
      <c r="AKF254" s="12"/>
      <c r="AKG254" s="12"/>
      <c r="AKH254" s="12"/>
      <c r="AKI254" s="12"/>
      <c r="AKJ254" s="12"/>
      <c r="AKK254" s="12"/>
      <c r="AKL254" s="12"/>
      <c r="AKM254" s="12"/>
      <c r="AKN254" s="12"/>
      <c r="AKO254" s="12"/>
      <c r="AKP254" s="12"/>
      <c r="AKQ254" s="12"/>
      <c r="AKR254" s="12"/>
      <c r="AKS254" s="12"/>
      <c r="AKT254" s="12"/>
      <c r="AKU254" s="12"/>
      <c r="AKV254" s="12"/>
      <c r="AKW254" s="12"/>
      <c r="AKX254" s="12"/>
      <c r="AKY254" s="12"/>
      <c r="AKZ254" s="12"/>
      <c r="ALA254" s="12"/>
      <c r="ALB254" s="12"/>
      <c r="ALC254" s="12"/>
      <c r="ALD254" s="12"/>
      <c r="ALE254" s="12"/>
      <c r="ALF254" s="12"/>
      <c r="ALG254" s="12"/>
      <c r="ALH254" s="12"/>
      <c r="ALI254" s="12"/>
      <c r="ALJ254" s="12"/>
      <c r="ALK254" s="12"/>
      <c r="ALL254" s="12"/>
      <c r="ALM254" s="12"/>
      <c r="ALN254" s="12"/>
      <c r="ALO254" s="12"/>
      <c r="ALP254" s="12"/>
      <c r="ALQ254" s="12"/>
      <c r="ALR254" s="12"/>
      <c r="ALS254" s="12"/>
      <c r="ALT254" s="12"/>
      <c r="ALU254" s="12"/>
      <c r="ALV254" s="12"/>
      <c r="ALW254" s="12"/>
      <c r="ALX254" s="12"/>
      <c r="ALY254" s="12"/>
      <c r="ALZ254" s="12"/>
      <c r="AMA254" s="12"/>
      <c r="AMB254" s="12"/>
      <c r="AMC254" s="12"/>
      <c r="AMD254" s="12"/>
      <c r="AME254" s="12"/>
      <c r="AMF254" s="12"/>
      <c r="AMG254" s="12"/>
      <c r="AMH254" s="12"/>
      <c r="AMI254" s="12"/>
      <c r="AMJ254" s="12"/>
      <c r="AMK254" s="12"/>
      <c r="AML254" s="12"/>
      <c r="AMM254" s="12"/>
      <c r="AMN254" s="12"/>
      <c r="AMO254" s="12"/>
      <c r="AMP254" s="12"/>
      <c r="AMQ254" s="12"/>
      <c r="AMR254" s="12"/>
      <c r="AMS254" s="12"/>
      <c r="AMT254" s="12"/>
      <c r="AMU254" s="12"/>
      <c r="AMV254" s="12"/>
      <c r="AMW254" s="12"/>
      <c r="AMX254" s="12"/>
      <c r="AMY254" s="12"/>
      <c r="AMZ254" s="12"/>
      <c r="ANA254" s="12"/>
      <c r="ANB254" s="12"/>
      <c r="ANC254" s="12"/>
      <c r="AND254" s="12"/>
      <c r="ANE254" s="12"/>
      <c r="ANF254" s="12"/>
      <c r="ANG254" s="12"/>
      <c r="ANH254" s="12"/>
      <c r="ANI254" s="12"/>
      <c r="ANJ254" s="12"/>
      <c r="ANK254" s="12"/>
      <c r="ANL254" s="12"/>
      <c r="ANM254" s="12"/>
      <c r="ANN254" s="12"/>
      <c r="ANO254" s="12"/>
      <c r="ANP254" s="12"/>
      <c r="ANQ254" s="12"/>
      <c r="ANR254" s="12"/>
      <c r="ANS254" s="12"/>
      <c r="ANT254" s="12"/>
      <c r="ANU254" s="12"/>
      <c r="ANV254" s="12"/>
      <c r="ANW254" s="12"/>
      <c r="ANX254" s="12"/>
      <c r="ANY254" s="12"/>
      <c r="ANZ254" s="12"/>
      <c r="AOA254" s="12"/>
      <c r="AOB254" s="12"/>
      <c r="AOC254" s="12"/>
      <c r="AOD254" s="12"/>
      <c r="AOE254" s="12"/>
      <c r="AOF254" s="12"/>
      <c r="AOG254" s="12"/>
      <c r="AOH254" s="12"/>
      <c r="AOI254" s="12"/>
      <c r="AOJ254" s="12"/>
      <c r="AOK254" s="12"/>
      <c r="AOL254" s="12"/>
      <c r="AOM254" s="12"/>
      <c r="AON254" s="12"/>
      <c r="AOO254" s="12"/>
      <c r="AOP254" s="12"/>
      <c r="AOQ254" s="12"/>
      <c r="AOR254" s="12"/>
      <c r="AOS254" s="12"/>
      <c r="AOT254" s="12"/>
      <c r="AOU254" s="12"/>
      <c r="AOV254" s="12"/>
      <c r="AOW254" s="12"/>
      <c r="AOX254" s="12"/>
      <c r="AOY254" s="12"/>
      <c r="AOZ254" s="12"/>
      <c r="APA254" s="12"/>
      <c r="APB254" s="12"/>
      <c r="APC254" s="12"/>
      <c r="APD254" s="12"/>
      <c r="APE254" s="12"/>
      <c r="APF254" s="12"/>
      <c r="APG254" s="12"/>
      <c r="APH254" s="12"/>
      <c r="API254" s="12"/>
      <c r="APJ254" s="12"/>
      <c r="APK254" s="12"/>
      <c r="APL254" s="12"/>
      <c r="APM254" s="12"/>
      <c r="APN254" s="12"/>
      <c r="APO254" s="12"/>
      <c r="APP254" s="12"/>
      <c r="APQ254" s="12"/>
      <c r="APR254" s="12"/>
      <c r="APS254" s="12"/>
      <c r="APT254" s="12"/>
      <c r="APU254" s="12"/>
      <c r="APV254" s="12"/>
      <c r="APW254" s="12"/>
      <c r="APX254" s="12"/>
      <c r="APY254" s="12"/>
      <c r="APZ254" s="12"/>
      <c r="AQA254" s="12"/>
      <c r="AQB254" s="12"/>
      <c r="AQC254" s="12"/>
      <c r="AQD254" s="12"/>
      <c r="AQE254" s="12"/>
      <c r="AQF254" s="12"/>
      <c r="AQG254" s="12"/>
      <c r="AQH254" s="12"/>
      <c r="AQI254" s="12"/>
      <c r="AQJ254" s="12"/>
      <c r="AQK254" s="12"/>
      <c r="AQL254" s="12"/>
      <c r="AQM254" s="12"/>
      <c r="AQN254" s="12"/>
      <c r="AQO254" s="12"/>
      <c r="AQP254" s="12"/>
      <c r="AQQ254" s="12"/>
      <c r="AQR254" s="12"/>
      <c r="AQS254" s="12"/>
      <c r="AQT254" s="12"/>
      <c r="AQU254" s="12"/>
      <c r="AQV254" s="12"/>
      <c r="AQW254" s="12"/>
      <c r="AQX254" s="12"/>
      <c r="AQY254" s="12"/>
      <c r="AQZ254" s="12"/>
      <c r="ARA254" s="12"/>
      <c r="ARB254" s="12"/>
      <c r="ARC254" s="12"/>
      <c r="ARD254" s="12"/>
      <c r="ARE254" s="12"/>
      <c r="ARF254" s="12"/>
      <c r="ARG254" s="12"/>
      <c r="ARH254" s="12"/>
      <c r="ARI254" s="12"/>
      <c r="ARJ254" s="12"/>
      <c r="ARK254" s="12"/>
      <c r="ARL254" s="12"/>
      <c r="ARM254" s="12"/>
      <c r="ARN254" s="12"/>
      <c r="ARO254" s="12"/>
      <c r="ARP254" s="12"/>
      <c r="ARQ254" s="12"/>
      <c r="ARR254" s="12"/>
      <c r="ARS254" s="12"/>
      <c r="ART254" s="12"/>
      <c r="ARU254" s="12"/>
      <c r="ARV254" s="12"/>
      <c r="ARW254" s="12"/>
      <c r="ARX254" s="12"/>
      <c r="ARY254" s="12"/>
      <c r="ARZ254" s="12"/>
      <c r="ASA254" s="12"/>
      <c r="ASB254" s="12"/>
      <c r="ASC254" s="12"/>
      <c r="ASD254" s="12"/>
      <c r="ASE254" s="12"/>
      <c r="ASF254" s="12"/>
      <c r="ASG254" s="12"/>
      <c r="ASH254" s="12"/>
      <c r="ASI254" s="12"/>
      <c r="ASJ254" s="12"/>
      <c r="ASK254" s="12"/>
      <c r="ASL254" s="12"/>
      <c r="ASM254" s="12"/>
      <c r="ASN254" s="12"/>
      <c r="ASO254" s="12"/>
      <c r="ASP254" s="12"/>
      <c r="ASQ254" s="12"/>
      <c r="ASR254" s="12"/>
      <c r="ASS254" s="12"/>
      <c r="AST254" s="12"/>
      <c r="ASU254" s="12"/>
      <c r="ASV254" s="12"/>
      <c r="ASW254" s="12"/>
      <c r="ASX254" s="12"/>
      <c r="ASY254" s="12"/>
      <c r="ASZ254" s="12"/>
      <c r="ATA254" s="12"/>
      <c r="ATB254" s="12"/>
      <c r="ATC254" s="12"/>
      <c r="ATD254" s="12"/>
      <c r="ATE254" s="12"/>
      <c r="ATF254" s="12"/>
      <c r="ATG254" s="12"/>
      <c r="ATH254" s="12"/>
      <c r="ATI254" s="12"/>
      <c r="ATJ254" s="12"/>
      <c r="ATK254" s="12"/>
      <c r="ATL254" s="12"/>
      <c r="ATM254" s="12"/>
      <c r="ATN254" s="12"/>
      <c r="ATO254" s="12"/>
      <c r="ATP254" s="12"/>
      <c r="ATQ254" s="12"/>
      <c r="ATR254" s="12"/>
      <c r="ATS254" s="12"/>
      <c r="ATT254" s="12"/>
      <c r="ATU254" s="12"/>
      <c r="ATV254" s="12"/>
      <c r="ATW254" s="12"/>
      <c r="ATX254" s="12"/>
      <c r="ATY254" s="12"/>
      <c r="ATZ254" s="12"/>
      <c r="AUA254" s="12"/>
      <c r="AUB254" s="12"/>
      <c r="AUC254" s="12"/>
      <c r="AUD254" s="12"/>
      <c r="AUE254" s="12"/>
      <c r="AUF254" s="12"/>
      <c r="AUG254" s="12"/>
      <c r="AUH254" s="12"/>
      <c r="AUI254" s="12"/>
      <c r="AUJ254" s="12"/>
      <c r="AUK254" s="12"/>
      <c r="AUL254" s="12"/>
      <c r="AUM254" s="12"/>
      <c r="AUN254" s="12"/>
      <c r="AUO254" s="12"/>
      <c r="AUP254" s="12"/>
      <c r="AUQ254" s="12"/>
      <c r="AUR254" s="12"/>
      <c r="AUS254" s="12"/>
      <c r="AUT254" s="12"/>
      <c r="AUU254" s="12"/>
      <c r="AUV254" s="12"/>
      <c r="AUW254" s="12"/>
      <c r="AUX254" s="12"/>
      <c r="AUY254" s="12"/>
      <c r="AUZ254" s="12"/>
      <c r="AVA254" s="12"/>
      <c r="AVB254" s="12"/>
      <c r="AVC254" s="12"/>
      <c r="AVD254" s="12"/>
      <c r="AVE254" s="12"/>
      <c r="AVF254" s="12"/>
      <c r="AVG254" s="12"/>
      <c r="AVH254" s="12"/>
      <c r="AVI254" s="12"/>
      <c r="AVJ254" s="12"/>
      <c r="AVK254" s="12"/>
      <c r="AVL254" s="12"/>
      <c r="AVM254" s="12"/>
      <c r="AVN254" s="12"/>
      <c r="AVO254" s="12"/>
      <c r="AVP254" s="12"/>
      <c r="AVQ254" s="12"/>
      <c r="AVR254" s="12"/>
      <c r="AVS254" s="12"/>
      <c r="AVT254" s="12"/>
      <c r="AVU254" s="12"/>
      <c r="AVV254" s="12"/>
      <c r="AVW254" s="12"/>
      <c r="AVX254" s="12"/>
      <c r="AVY254" s="12"/>
      <c r="AVZ254" s="12"/>
      <c r="AWA254" s="12"/>
      <c r="AWB254" s="12"/>
      <c r="AWC254" s="12"/>
      <c r="AWD254" s="12"/>
      <c r="AWE254" s="12"/>
      <c r="AWF254" s="12"/>
      <c r="AWG254" s="12"/>
      <c r="AWH254" s="12"/>
      <c r="AWI254" s="12"/>
      <c r="AWJ254" s="12"/>
      <c r="AWK254" s="12"/>
      <c r="AWL254" s="12"/>
      <c r="AWM254" s="12"/>
      <c r="AWN254" s="12"/>
      <c r="AWO254" s="12"/>
      <c r="AWP254" s="12"/>
      <c r="AWQ254" s="12"/>
      <c r="AWR254" s="12"/>
      <c r="AWS254" s="12"/>
      <c r="AWT254" s="12"/>
      <c r="AWU254" s="12"/>
      <c r="AWV254" s="12"/>
      <c r="AWW254" s="12"/>
      <c r="AWX254" s="12"/>
      <c r="AWY254" s="12"/>
      <c r="AWZ254" s="12"/>
      <c r="AXA254" s="12"/>
      <c r="AXB254" s="12"/>
      <c r="AXC254" s="12"/>
      <c r="AXD254" s="12"/>
      <c r="AXE254" s="12"/>
      <c r="AXF254" s="12"/>
      <c r="AXG254" s="12"/>
      <c r="AXH254" s="12"/>
      <c r="AXI254" s="12"/>
      <c r="AXJ254" s="12"/>
      <c r="AXK254" s="12"/>
      <c r="AXL254" s="12"/>
      <c r="AXM254" s="12"/>
      <c r="AXN254" s="12"/>
      <c r="AXO254" s="12"/>
      <c r="AXP254" s="12"/>
      <c r="AXQ254" s="12"/>
      <c r="AXR254" s="12"/>
      <c r="AXS254" s="12"/>
      <c r="AXT254" s="12"/>
      <c r="AXU254" s="12"/>
      <c r="AXV254" s="12"/>
      <c r="AXW254" s="12"/>
      <c r="AXX254" s="12"/>
      <c r="AXY254" s="12"/>
      <c r="AXZ254" s="12"/>
      <c r="AYA254" s="12"/>
      <c r="AYB254" s="12"/>
      <c r="AYC254" s="12"/>
      <c r="AYD254" s="12"/>
      <c r="AYE254" s="12"/>
      <c r="AYF254" s="12"/>
      <c r="AYG254" s="12"/>
      <c r="AYH254" s="12"/>
      <c r="AYI254" s="12"/>
      <c r="AYJ254" s="12"/>
      <c r="AYK254" s="12"/>
      <c r="AYL254" s="12"/>
      <c r="AYM254" s="12"/>
      <c r="AYN254" s="12"/>
      <c r="AYO254" s="12"/>
      <c r="AYP254" s="12"/>
      <c r="AYQ254" s="12"/>
      <c r="AYR254" s="12"/>
      <c r="AYS254" s="12"/>
      <c r="AYT254" s="12"/>
      <c r="AYU254" s="12"/>
      <c r="AYV254" s="12"/>
      <c r="AYW254" s="12"/>
      <c r="AYX254" s="12"/>
      <c r="AYY254" s="12"/>
      <c r="AYZ254" s="12"/>
      <c r="AZA254" s="12"/>
      <c r="AZB254" s="12"/>
      <c r="AZC254" s="12"/>
      <c r="AZD254" s="12"/>
      <c r="AZE254" s="12"/>
      <c r="AZF254" s="12"/>
      <c r="AZG254" s="12"/>
      <c r="AZH254" s="12"/>
      <c r="AZI254" s="12"/>
      <c r="AZJ254" s="12"/>
      <c r="AZK254" s="12"/>
      <c r="AZL254" s="12"/>
      <c r="AZM254" s="12"/>
      <c r="AZN254" s="12"/>
      <c r="AZO254" s="12"/>
      <c r="AZP254" s="12"/>
      <c r="AZQ254" s="12"/>
      <c r="AZR254" s="12"/>
      <c r="AZS254" s="12"/>
      <c r="AZT254" s="12"/>
      <c r="AZU254" s="12"/>
      <c r="AZV254" s="12"/>
      <c r="AZW254" s="12"/>
      <c r="AZX254" s="12"/>
      <c r="AZY254" s="12"/>
      <c r="AZZ254" s="12"/>
      <c r="BAA254" s="12"/>
      <c r="BAB254" s="12"/>
      <c r="BAC254" s="12"/>
      <c r="BAD254" s="12"/>
      <c r="BAE254" s="12"/>
      <c r="BAF254" s="12"/>
      <c r="BAG254" s="12"/>
      <c r="BAH254" s="12"/>
      <c r="BAI254" s="12"/>
      <c r="BAJ254" s="12"/>
      <c r="BAK254" s="12"/>
      <c r="BAL254" s="12"/>
      <c r="BAM254" s="12"/>
      <c r="BAN254" s="12"/>
      <c r="BAO254" s="12"/>
      <c r="BAP254" s="12"/>
      <c r="BAQ254" s="12"/>
      <c r="BAR254" s="12"/>
      <c r="BAS254" s="12"/>
      <c r="BAT254" s="12"/>
      <c r="BAU254" s="12"/>
      <c r="BAV254" s="12"/>
      <c r="BAW254" s="12"/>
      <c r="BAX254" s="12"/>
      <c r="BAY254" s="12"/>
      <c r="BAZ254" s="12"/>
      <c r="BBA254" s="12"/>
      <c r="BBB254" s="12"/>
      <c r="BBC254" s="12"/>
      <c r="BBD254" s="12"/>
      <c r="BBE254" s="12"/>
      <c r="BBF254" s="12"/>
      <c r="BBG254" s="12"/>
      <c r="BBH254" s="12"/>
      <c r="BBI254" s="12"/>
      <c r="BBJ254" s="12"/>
      <c r="BBK254" s="12"/>
      <c r="BBL254" s="12"/>
      <c r="BBM254" s="12"/>
      <c r="BBN254" s="12"/>
      <c r="BBO254" s="12"/>
      <c r="BBP254" s="12"/>
      <c r="BBQ254" s="12"/>
      <c r="BBR254" s="12"/>
      <c r="BBS254" s="12"/>
      <c r="BBT254" s="12"/>
      <c r="BBU254" s="12"/>
      <c r="BBV254" s="12"/>
      <c r="BBW254" s="12"/>
      <c r="BBX254" s="12"/>
      <c r="BBY254" s="12"/>
      <c r="BBZ254" s="12"/>
      <c r="BCA254" s="12"/>
      <c r="BCB254" s="12"/>
      <c r="BCC254" s="12"/>
      <c r="BCD254" s="12"/>
      <c r="BCE254" s="12"/>
      <c r="BCF254" s="12"/>
      <c r="BCG254" s="12"/>
      <c r="BCH254" s="12"/>
      <c r="BCI254" s="12"/>
      <c r="BCJ254" s="12"/>
      <c r="BCK254" s="12"/>
      <c r="BCL254" s="12"/>
      <c r="BCM254" s="12"/>
      <c r="BCN254" s="12"/>
      <c r="BCO254" s="12"/>
      <c r="BCP254" s="12"/>
      <c r="BCQ254" s="12"/>
      <c r="BCR254" s="12"/>
      <c r="BCS254" s="12"/>
      <c r="BCT254" s="12"/>
      <c r="BCU254" s="12"/>
      <c r="BCV254" s="12"/>
      <c r="BCW254" s="12"/>
      <c r="BCX254" s="12"/>
      <c r="BCY254" s="12"/>
      <c r="BCZ254" s="12"/>
      <c r="BDA254" s="12"/>
      <c r="BDB254" s="12"/>
      <c r="BDC254" s="12"/>
      <c r="BDD254" s="12"/>
      <c r="BDE254" s="12"/>
      <c r="BDF254" s="12"/>
      <c r="BDG254" s="12"/>
      <c r="BDH254" s="12"/>
      <c r="BDI254" s="12"/>
      <c r="BDJ254" s="12"/>
      <c r="BDK254" s="12"/>
      <c r="BDL254" s="12"/>
      <c r="BDM254" s="12"/>
      <c r="BDN254" s="12"/>
      <c r="BDO254" s="12"/>
      <c r="BDP254" s="12"/>
      <c r="BDQ254" s="12"/>
      <c r="BDR254" s="12"/>
      <c r="BDS254" s="12"/>
      <c r="BDT254" s="12"/>
      <c r="BDU254" s="12"/>
      <c r="BDV254" s="12"/>
      <c r="BDW254" s="12"/>
      <c r="BDX254" s="12"/>
      <c r="BDY254" s="12"/>
      <c r="BDZ254" s="12"/>
      <c r="BEA254" s="12"/>
      <c r="BEB254" s="12"/>
      <c r="BEC254" s="12"/>
      <c r="BED254" s="12"/>
      <c r="BEE254" s="12"/>
      <c r="BEF254" s="12"/>
      <c r="BEG254" s="12"/>
      <c r="BEH254" s="12"/>
      <c r="BEI254" s="12"/>
      <c r="BEJ254" s="12"/>
      <c r="BEK254" s="12"/>
      <c r="BEL254" s="12"/>
      <c r="BEM254" s="12"/>
      <c r="BEN254" s="12"/>
      <c r="BEO254" s="12"/>
      <c r="BEP254" s="12"/>
      <c r="BEQ254" s="12"/>
      <c r="BER254" s="12"/>
      <c r="BES254" s="12"/>
      <c r="BET254" s="12"/>
      <c r="BEU254" s="12"/>
      <c r="BEV254" s="12"/>
      <c r="BEW254" s="12"/>
      <c r="BEX254" s="12"/>
      <c r="BEY254" s="12"/>
      <c r="BEZ254" s="12"/>
      <c r="BFA254" s="12"/>
      <c r="BFB254" s="12"/>
      <c r="BFC254" s="12"/>
      <c r="BFD254" s="12"/>
      <c r="BFE254" s="12"/>
      <c r="BFF254" s="12"/>
      <c r="BFG254" s="12"/>
      <c r="BFH254" s="12"/>
      <c r="BFI254" s="12"/>
      <c r="BFJ254" s="12"/>
      <c r="BFK254" s="12"/>
      <c r="BFL254" s="12"/>
      <c r="BFM254" s="12"/>
      <c r="BFN254" s="12"/>
      <c r="BFO254" s="12"/>
      <c r="BFP254" s="12"/>
      <c r="BFQ254" s="12"/>
      <c r="BFR254" s="12"/>
      <c r="BFS254" s="12"/>
      <c r="BFT254" s="12"/>
      <c r="BFU254" s="12"/>
      <c r="BFV254" s="12"/>
      <c r="BFW254" s="12"/>
      <c r="BFX254" s="12"/>
      <c r="BFY254" s="12"/>
      <c r="BFZ254" s="12"/>
      <c r="BGA254" s="12"/>
      <c r="BGB254" s="12"/>
      <c r="BGC254" s="12"/>
      <c r="BGD254" s="12"/>
      <c r="BGE254" s="12"/>
      <c r="BGF254" s="12"/>
      <c r="BGG254" s="12"/>
      <c r="BGH254" s="12"/>
      <c r="BGI254" s="12"/>
      <c r="BGJ254" s="12"/>
      <c r="BGK254" s="12"/>
      <c r="BGL254" s="12"/>
      <c r="BGM254" s="12"/>
      <c r="BGN254" s="12"/>
      <c r="BGO254" s="12"/>
      <c r="BGP254" s="12"/>
      <c r="BGQ254" s="12"/>
      <c r="BGR254" s="12"/>
    </row>
    <row r="255" spans="1:1552" s="5" customFormat="1" ht="15.75" customHeight="1" x14ac:dyDescent="0.25">
      <c r="A255" s="141"/>
      <c r="B255" s="130"/>
      <c r="C255" s="131">
        <v>2021</v>
      </c>
      <c r="D255" s="91" t="s">
        <v>12</v>
      </c>
      <c r="E255" s="91"/>
      <c r="F255" s="91" t="s">
        <v>12</v>
      </c>
      <c r="G255" s="91"/>
      <c r="H255" s="91" t="s">
        <v>12</v>
      </c>
      <c r="I255" s="91"/>
      <c r="J255" s="91" t="s">
        <v>12</v>
      </c>
      <c r="K255" s="91"/>
      <c r="L255" s="91" t="s">
        <v>12</v>
      </c>
      <c r="M255" s="91"/>
      <c r="N255" s="91" t="s">
        <v>13</v>
      </c>
      <c r="O255" s="91"/>
      <c r="P255" s="91" t="s">
        <v>12</v>
      </c>
      <c r="Q255" s="91"/>
      <c r="R255" s="91" t="s">
        <v>12</v>
      </c>
      <c r="S255" s="91"/>
      <c r="T255" s="91" t="s">
        <v>12</v>
      </c>
      <c r="U255" s="91"/>
      <c r="V255" s="91" t="s">
        <v>12</v>
      </c>
      <c r="W255" s="91"/>
      <c r="X255" s="91" t="s">
        <v>12</v>
      </c>
      <c r="Y255" s="91"/>
      <c r="Z255" s="91" t="s">
        <v>12</v>
      </c>
      <c r="AA255" s="91"/>
      <c r="AB255" s="91" t="s">
        <v>12</v>
      </c>
      <c r="AC255" s="91"/>
      <c r="AD255" s="91" t="s">
        <v>12</v>
      </c>
      <c r="AE255" s="91"/>
      <c r="AF255" s="91" t="s">
        <v>12</v>
      </c>
      <c r="AG255" s="91"/>
      <c r="AH255" s="91" t="s">
        <v>12</v>
      </c>
      <c r="AI255" s="91"/>
      <c r="AJ255" s="91" t="s">
        <v>12</v>
      </c>
      <c r="AK255" s="91"/>
      <c r="AL255" s="91" t="s">
        <v>12</v>
      </c>
      <c r="AM255" s="91"/>
      <c r="AN255" s="91" t="s">
        <v>12</v>
      </c>
      <c r="AO255" s="91"/>
      <c r="AP255" s="91" t="s">
        <v>12</v>
      </c>
      <c r="AQ255" s="91"/>
      <c r="AR255" s="91" t="s">
        <v>12</v>
      </c>
      <c r="AS255" s="91"/>
      <c r="AT255" s="91" t="s">
        <v>12</v>
      </c>
      <c r="AU255" s="91"/>
      <c r="AV255" s="91" t="s">
        <v>12</v>
      </c>
      <c r="AW255" s="91"/>
      <c r="AX255" s="91" t="s">
        <v>13</v>
      </c>
      <c r="AY255" s="91"/>
      <c r="AZ255" s="91" t="s">
        <v>12</v>
      </c>
      <c r="BA255" s="91"/>
      <c r="BB255" s="91" t="s">
        <v>12</v>
      </c>
      <c r="BC255" s="91"/>
      <c r="BD255" s="91" t="s">
        <v>12</v>
      </c>
      <c r="BE255" s="2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c r="GS255" s="12"/>
      <c r="GT255" s="12"/>
      <c r="GU255" s="12"/>
      <c r="GV255" s="12"/>
      <c r="GW255" s="12"/>
      <c r="GX255" s="12"/>
      <c r="GY255" s="12"/>
      <c r="GZ255" s="12"/>
      <c r="HA255" s="12"/>
      <c r="HB255" s="12"/>
      <c r="HC255" s="12"/>
      <c r="HD255" s="12"/>
      <c r="HE255" s="12"/>
      <c r="HF255" s="12"/>
      <c r="HG255" s="12"/>
      <c r="HH255" s="12"/>
      <c r="HI255" s="12"/>
      <c r="HJ255" s="12"/>
      <c r="HK255" s="12"/>
      <c r="HL255" s="12"/>
      <c r="HM255" s="12"/>
      <c r="HN255" s="12"/>
      <c r="HO255" s="12"/>
      <c r="HP255" s="12"/>
      <c r="HQ255" s="12"/>
      <c r="HR255" s="12"/>
      <c r="HS255" s="12"/>
      <c r="HT255" s="12"/>
      <c r="HU255" s="12"/>
      <c r="HV255" s="12"/>
      <c r="HW255" s="12"/>
      <c r="HX255" s="12"/>
      <c r="HY255" s="12"/>
      <c r="HZ255" s="12"/>
      <c r="IA255" s="12"/>
      <c r="IB255" s="12"/>
      <c r="IC255" s="12"/>
      <c r="ID255" s="12"/>
      <c r="IE255" s="12"/>
      <c r="IF255" s="12"/>
      <c r="IG255" s="12"/>
      <c r="IH255" s="12"/>
      <c r="II255" s="12"/>
      <c r="IJ255" s="12"/>
      <c r="IK255" s="12"/>
      <c r="IL255" s="12"/>
      <c r="IM255" s="12"/>
      <c r="IN255" s="12"/>
      <c r="IO255" s="12"/>
      <c r="IP255" s="12"/>
      <c r="IQ255" s="12"/>
      <c r="IR255" s="12"/>
      <c r="IS255" s="12"/>
      <c r="IT255" s="12"/>
      <c r="IU255" s="12"/>
      <c r="IV255" s="12"/>
      <c r="IW255" s="12"/>
      <c r="IX255" s="12"/>
      <c r="IY255" s="12"/>
      <c r="IZ255" s="12"/>
      <c r="JA255" s="12"/>
      <c r="JB255" s="12"/>
      <c r="JC255" s="12"/>
      <c r="JD255" s="12"/>
      <c r="JE255" s="12"/>
      <c r="JF255" s="12"/>
      <c r="JG255" s="12"/>
      <c r="JH255" s="12"/>
      <c r="JI255" s="12"/>
      <c r="JJ255" s="12"/>
      <c r="JK255" s="12"/>
      <c r="JL255" s="12"/>
      <c r="JM255" s="12"/>
      <c r="JN255" s="12"/>
      <c r="JO255" s="12"/>
      <c r="JP255" s="12"/>
      <c r="JQ255" s="12"/>
      <c r="JR255" s="12"/>
      <c r="JS255" s="12"/>
      <c r="JT255" s="12"/>
      <c r="JU255" s="12"/>
      <c r="JV255" s="12"/>
      <c r="JW255" s="12"/>
      <c r="JX255" s="12"/>
      <c r="JY255" s="12"/>
      <c r="JZ255" s="12"/>
      <c r="KA255" s="12"/>
      <c r="KB255" s="12"/>
      <c r="KC255" s="12"/>
      <c r="KD255" s="12"/>
      <c r="KE255" s="12"/>
      <c r="KF255" s="12"/>
      <c r="KG255" s="12"/>
      <c r="KH255" s="12"/>
      <c r="KI255" s="12"/>
      <c r="KJ255" s="12"/>
      <c r="KK255" s="12"/>
      <c r="KL255" s="12"/>
      <c r="KM255" s="12"/>
      <c r="KN255" s="12"/>
      <c r="KO255" s="12"/>
      <c r="KP255" s="12"/>
      <c r="KQ255" s="12"/>
      <c r="KR255" s="12"/>
      <c r="KS255" s="12"/>
      <c r="KT255" s="12"/>
      <c r="KU255" s="12"/>
      <c r="KV255" s="12"/>
      <c r="KW255" s="12"/>
      <c r="KX255" s="12"/>
      <c r="KY255" s="12"/>
      <c r="KZ255" s="12"/>
      <c r="LA255" s="12"/>
      <c r="LB255" s="12"/>
      <c r="LC255" s="12"/>
      <c r="LD255" s="12"/>
      <c r="LE255" s="12"/>
      <c r="LF255" s="12"/>
      <c r="LG255" s="12"/>
      <c r="LH255" s="12"/>
      <c r="LI255" s="12"/>
      <c r="LJ255" s="12"/>
      <c r="LK255" s="12"/>
      <c r="LL255" s="12"/>
      <c r="LM255" s="12"/>
      <c r="LN255" s="12"/>
      <c r="LO255" s="12"/>
      <c r="LP255" s="12"/>
      <c r="LQ255" s="12"/>
      <c r="LR255" s="12"/>
      <c r="LS255" s="12"/>
      <c r="LT255" s="12"/>
      <c r="LU255" s="12"/>
      <c r="LV255" s="12"/>
      <c r="LW255" s="12"/>
      <c r="LX255" s="12"/>
      <c r="LY255" s="12"/>
      <c r="LZ255" s="12"/>
      <c r="MA255" s="12"/>
      <c r="MB255" s="12"/>
      <c r="MC255" s="12"/>
      <c r="MD255" s="12"/>
      <c r="ME255" s="12"/>
      <c r="MF255" s="12"/>
      <c r="MG255" s="12"/>
      <c r="MH255" s="12"/>
      <c r="MI255" s="12"/>
      <c r="MJ255" s="12"/>
      <c r="MK255" s="12"/>
      <c r="ML255" s="12"/>
      <c r="MM255" s="12"/>
      <c r="MN255" s="12"/>
      <c r="MO255" s="12"/>
      <c r="MP255" s="12"/>
      <c r="MQ255" s="12"/>
      <c r="MR255" s="12"/>
      <c r="MS255" s="12"/>
      <c r="MT255" s="12"/>
      <c r="MU255" s="12"/>
      <c r="MV255" s="12"/>
      <c r="MW255" s="12"/>
      <c r="MX255" s="12"/>
      <c r="MY255" s="12"/>
      <c r="MZ255" s="12"/>
      <c r="NA255" s="12"/>
      <c r="NB255" s="12"/>
      <c r="NC255" s="12"/>
      <c r="ND255" s="12"/>
      <c r="NE255" s="12"/>
      <c r="NF255" s="12"/>
      <c r="NG255" s="12"/>
      <c r="NH255" s="12"/>
      <c r="NI255" s="12"/>
      <c r="NJ255" s="12"/>
      <c r="NK255" s="12"/>
      <c r="NL255" s="12"/>
      <c r="NM255" s="12"/>
      <c r="NN255" s="12"/>
      <c r="NO255" s="12"/>
      <c r="NP255" s="12"/>
      <c r="NQ255" s="12"/>
      <c r="NR255" s="12"/>
      <c r="NS255" s="12"/>
      <c r="NT255" s="12"/>
      <c r="NU255" s="12"/>
      <c r="NV255" s="12"/>
      <c r="NW255" s="12"/>
      <c r="NX255" s="12"/>
      <c r="NY255" s="12"/>
      <c r="NZ255" s="12"/>
      <c r="OA255" s="12"/>
      <c r="OB255" s="12"/>
      <c r="OC255" s="12"/>
      <c r="OD255" s="12"/>
      <c r="OE255" s="12"/>
      <c r="OF255" s="12"/>
      <c r="OG255" s="12"/>
      <c r="OH255" s="12"/>
      <c r="OI255" s="12"/>
      <c r="OJ255" s="12"/>
      <c r="OK255" s="12"/>
      <c r="OL255" s="12"/>
      <c r="OM255" s="12"/>
      <c r="ON255" s="12"/>
      <c r="OO255" s="12"/>
      <c r="OP255" s="12"/>
      <c r="OQ255" s="12"/>
      <c r="OR255" s="12"/>
      <c r="OS255" s="12"/>
      <c r="OT255" s="12"/>
      <c r="OU255" s="12"/>
      <c r="OV255" s="12"/>
      <c r="OW255" s="12"/>
      <c r="OX255" s="12"/>
      <c r="OY255" s="12"/>
      <c r="OZ255" s="12"/>
      <c r="PA255" s="12"/>
      <c r="PB255" s="12"/>
      <c r="PC255" s="12"/>
      <c r="PD255" s="12"/>
      <c r="PE255" s="12"/>
      <c r="PF255" s="12"/>
      <c r="PG255" s="12"/>
      <c r="PH255" s="12"/>
      <c r="PI255" s="12"/>
      <c r="PJ255" s="12"/>
      <c r="PK255" s="12"/>
      <c r="PL255" s="12"/>
      <c r="PM255" s="12"/>
      <c r="PN255" s="12"/>
      <c r="PO255" s="12"/>
      <c r="PP255" s="12"/>
      <c r="PQ255" s="12"/>
      <c r="PR255" s="12"/>
      <c r="PS255" s="12"/>
      <c r="PT255" s="12"/>
      <c r="PU255" s="12"/>
      <c r="PV255" s="12"/>
      <c r="PW255" s="12"/>
      <c r="PX255" s="12"/>
      <c r="PY255" s="12"/>
      <c r="PZ255" s="12"/>
      <c r="QA255" s="12"/>
      <c r="QB255" s="12"/>
      <c r="QC255" s="12"/>
      <c r="QD255" s="12"/>
      <c r="QE255" s="12"/>
      <c r="QF255" s="12"/>
      <c r="QG255" s="12"/>
      <c r="QH255" s="12"/>
      <c r="QI255" s="12"/>
      <c r="QJ255" s="12"/>
      <c r="QK255" s="12"/>
      <c r="QL255" s="12"/>
      <c r="QM255" s="12"/>
      <c r="QN255" s="12"/>
      <c r="QO255" s="12"/>
      <c r="QP255" s="12"/>
      <c r="QQ255" s="12"/>
      <c r="QR255" s="12"/>
      <c r="QS255" s="12"/>
      <c r="QT255" s="12"/>
      <c r="QU255" s="12"/>
      <c r="QV255" s="12"/>
      <c r="QW255" s="12"/>
      <c r="QX255" s="12"/>
      <c r="QY255" s="12"/>
      <c r="QZ255" s="12"/>
      <c r="RA255" s="12"/>
      <c r="RB255" s="12"/>
      <c r="RC255" s="12"/>
      <c r="RD255" s="12"/>
      <c r="RE255" s="12"/>
      <c r="RF255" s="12"/>
      <c r="RG255" s="12"/>
      <c r="RH255" s="12"/>
      <c r="RI255" s="12"/>
      <c r="RJ255" s="12"/>
      <c r="RK255" s="12"/>
      <c r="RL255" s="12"/>
      <c r="RM255" s="12"/>
      <c r="RN255" s="12"/>
      <c r="RO255" s="12"/>
      <c r="RP255" s="12"/>
      <c r="RQ255" s="12"/>
      <c r="RR255" s="12"/>
      <c r="RS255" s="12"/>
      <c r="RT255" s="12"/>
      <c r="RU255" s="12"/>
      <c r="RV255" s="12"/>
      <c r="RW255" s="12"/>
      <c r="RX255" s="12"/>
      <c r="RY255" s="12"/>
      <c r="RZ255" s="12"/>
      <c r="SA255" s="12"/>
      <c r="SB255" s="12"/>
      <c r="SC255" s="12"/>
      <c r="SD255" s="12"/>
      <c r="SE255" s="12"/>
      <c r="SF255" s="12"/>
      <c r="SG255" s="12"/>
      <c r="SH255" s="12"/>
      <c r="SI255" s="12"/>
      <c r="SJ255" s="12"/>
      <c r="SK255" s="12"/>
      <c r="SL255" s="12"/>
      <c r="SM255" s="12"/>
      <c r="SN255" s="12"/>
      <c r="SO255" s="12"/>
      <c r="SP255" s="12"/>
      <c r="SQ255" s="12"/>
      <c r="SR255" s="12"/>
      <c r="SS255" s="12"/>
      <c r="ST255" s="12"/>
      <c r="SU255" s="12"/>
      <c r="SV255" s="12"/>
      <c r="SW255" s="12"/>
      <c r="SX255" s="12"/>
      <c r="SY255" s="12"/>
      <c r="SZ255" s="12"/>
      <c r="TA255" s="12"/>
      <c r="TB255" s="12"/>
      <c r="TC255" s="12"/>
      <c r="TD255" s="12"/>
      <c r="TE255" s="12"/>
      <c r="TF255" s="12"/>
      <c r="TG255" s="12"/>
      <c r="TH255" s="12"/>
      <c r="TI255" s="12"/>
      <c r="TJ255" s="12"/>
      <c r="TK255" s="12"/>
      <c r="TL255" s="12"/>
      <c r="TM255" s="12"/>
      <c r="TN255" s="12"/>
      <c r="TO255" s="12"/>
      <c r="TP255" s="12"/>
      <c r="TQ255" s="12"/>
      <c r="TR255" s="12"/>
      <c r="TS255" s="12"/>
      <c r="TT255" s="12"/>
      <c r="TU255" s="12"/>
      <c r="TV255" s="12"/>
      <c r="TW255" s="12"/>
      <c r="TX255" s="12"/>
      <c r="TY255" s="12"/>
      <c r="TZ255" s="12"/>
      <c r="UA255" s="12"/>
      <c r="UB255" s="12"/>
      <c r="UC255" s="12"/>
      <c r="UD255" s="12"/>
      <c r="UE255" s="12"/>
      <c r="UF255" s="12"/>
      <c r="UG255" s="12"/>
      <c r="UH255" s="12"/>
      <c r="UI255" s="12"/>
      <c r="UJ255" s="12"/>
      <c r="UK255" s="12"/>
      <c r="UL255" s="12"/>
      <c r="UM255" s="12"/>
      <c r="UN255" s="12"/>
      <c r="UO255" s="12"/>
      <c r="UP255" s="12"/>
      <c r="UQ255" s="12"/>
      <c r="UR255" s="12"/>
      <c r="US255" s="12"/>
      <c r="UT255" s="12"/>
      <c r="UU255" s="12"/>
      <c r="UV255" s="12"/>
      <c r="UW255" s="12"/>
      <c r="UX255" s="12"/>
      <c r="UY255" s="12"/>
      <c r="UZ255" s="12"/>
      <c r="VA255" s="12"/>
      <c r="VB255" s="12"/>
      <c r="VC255" s="12"/>
      <c r="VD255" s="12"/>
      <c r="VE255" s="12"/>
      <c r="VF255" s="12"/>
      <c r="VG255" s="12"/>
      <c r="VH255" s="12"/>
      <c r="VI255" s="12"/>
      <c r="VJ255" s="12"/>
      <c r="VK255" s="12"/>
      <c r="VL255" s="12"/>
      <c r="VM255" s="12"/>
      <c r="VN255" s="12"/>
      <c r="VO255" s="12"/>
      <c r="VP255" s="12"/>
      <c r="VQ255" s="12"/>
      <c r="VR255" s="12"/>
      <c r="VS255" s="12"/>
      <c r="VT255" s="12"/>
      <c r="VU255" s="12"/>
      <c r="VV255" s="12"/>
      <c r="VW255" s="12"/>
      <c r="VX255" s="12"/>
      <c r="VY255" s="12"/>
      <c r="VZ255" s="12"/>
      <c r="WA255" s="12"/>
      <c r="WB255" s="12"/>
      <c r="WC255" s="12"/>
      <c r="WD255" s="12"/>
      <c r="WE255" s="12"/>
      <c r="WF255" s="12"/>
      <c r="WG255" s="12"/>
      <c r="WH255" s="12"/>
      <c r="WI255" s="12"/>
      <c r="WJ255" s="12"/>
      <c r="WK255" s="12"/>
      <c r="WL255" s="12"/>
      <c r="WM255" s="12"/>
      <c r="WN255" s="12"/>
      <c r="WO255" s="12"/>
      <c r="WP255" s="12"/>
      <c r="WQ255" s="12"/>
      <c r="WR255" s="12"/>
      <c r="WS255" s="12"/>
      <c r="WT255" s="12"/>
      <c r="WU255" s="12"/>
      <c r="WV255" s="12"/>
      <c r="WW255" s="12"/>
      <c r="WX255" s="12"/>
      <c r="WY255" s="12"/>
      <c r="WZ255" s="12"/>
      <c r="XA255" s="12"/>
      <c r="XB255" s="12"/>
      <c r="XC255" s="12"/>
      <c r="XD255" s="12"/>
      <c r="XE255" s="12"/>
      <c r="XF255" s="12"/>
      <c r="XG255" s="12"/>
      <c r="XH255" s="12"/>
      <c r="XI255" s="12"/>
      <c r="XJ255" s="12"/>
      <c r="XK255" s="12"/>
      <c r="XL255" s="12"/>
      <c r="XM255" s="12"/>
      <c r="XN255" s="12"/>
      <c r="XO255" s="12"/>
      <c r="XP255" s="12"/>
      <c r="XQ255" s="12"/>
      <c r="XR255" s="12"/>
      <c r="XS255" s="12"/>
      <c r="XT255" s="12"/>
      <c r="XU255" s="12"/>
      <c r="XV255" s="12"/>
      <c r="XW255" s="12"/>
      <c r="XX255" s="12"/>
      <c r="XY255" s="12"/>
      <c r="XZ255" s="12"/>
      <c r="YA255" s="12"/>
      <c r="YB255" s="12"/>
      <c r="YC255" s="12"/>
      <c r="YD255" s="12"/>
      <c r="YE255" s="12"/>
      <c r="YF255" s="12"/>
      <c r="YG255" s="12"/>
      <c r="YH255" s="12"/>
      <c r="YI255" s="12"/>
      <c r="YJ255" s="12"/>
      <c r="YK255" s="12"/>
      <c r="YL255" s="12"/>
      <c r="YM255" s="12"/>
      <c r="YN255" s="12"/>
      <c r="YO255" s="12"/>
      <c r="YP255" s="12"/>
      <c r="YQ255" s="12"/>
      <c r="YR255" s="12"/>
      <c r="YS255" s="12"/>
      <c r="YT255" s="12"/>
      <c r="YU255" s="12"/>
      <c r="YV255" s="12"/>
      <c r="YW255" s="12"/>
      <c r="YX255" s="12"/>
      <c r="YY255" s="12"/>
      <c r="YZ255" s="12"/>
      <c r="ZA255" s="12"/>
      <c r="ZB255" s="12"/>
      <c r="ZC255" s="12"/>
      <c r="ZD255" s="12"/>
      <c r="ZE255" s="12"/>
      <c r="ZF255" s="12"/>
      <c r="ZG255" s="12"/>
      <c r="ZH255" s="12"/>
      <c r="ZI255" s="12"/>
      <c r="ZJ255" s="12"/>
      <c r="ZK255" s="12"/>
      <c r="ZL255" s="12"/>
      <c r="ZM255" s="12"/>
      <c r="ZN255" s="12"/>
      <c r="ZO255" s="12"/>
      <c r="ZP255" s="12"/>
      <c r="ZQ255" s="12"/>
      <c r="ZR255" s="12"/>
      <c r="ZS255" s="12"/>
      <c r="ZT255" s="12"/>
      <c r="ZU255" s="12"/>
      <c r="ZV255" s="12"/>
      <c r="ZW255" s="12"/>
      <c r="ZX255" s="12"/>
      <c r="ZY255" s="12"/>
      <c r="ZZ255" s="12"/>
      <c r="AAA255" s="12"/>
      <c r="AAB255" s="12"/>
      <c r="AAC255" s="12"/>
      <c r="AAD255" s="12"/>
      <c r="AAE255" s="12"/>
      <c r="AAF255" s="12"/>
      <c r="AAG255" s="12"/>
      <c r="AAH255" s="12"/>
      <c r="AAI255" s="12"/>
      <c r="AAJ255" s="12"/>
      <c r="AAK255" s="12"/>
      <c r="AAL255" s="12"/>
      <c r="AAM255" s="12"/>
      <c r="AAN255" s="12"/>
      <c r="AAO255" s="12"/>
      <c r="AAP255" s="12"/>
      <c r="AAQ255" s="12"/>
      <c r="AAR255" s="12"/>
      <c r="AAS255" s="12"/>
      <c r="AAT255" s="12"/>
      <c r="AAU255" s="12"/>
      <c r="AAV255" s="12"/>
      <c r="AAW255" s="12"/>
      <c r="AAX255" s="12"/>
      <c r="AAY255" s="12"/>
      <c r="AAZ255" s="12"/>
      <c r="ABA255" s="12"/>
      <c r="ABB255" s="12"/>
      <c r="ABC255" s="12"/>
      <c r="ABD255" s="12"/>
      <c r="ABE255" s="12"/>
      <c r="ABF255" s="12"/>
      <c r="ABG255" s="12"/>
      <c r="ABH255" s="12"/>
      <c r="ABI255" s="12"/>
      <c r="ABJ255" s="12"/>
      <c r="ABK255" s="12"/>
      <c r="ABL255" s="12"/>
      <c r="ABM255" s="12"/>
      <c r="ABN255" s="12"/>
      <c r="ABO255" s="12"/>
      <c r="ABP255" s="12"/>
      <c r="ABQ255" s="12"/>
      <c r="ABR255" s="12"/>
      <c r="ABS255" s="12"/>
      <c r="ABT255" s="12"/>
      <c r="ABU255" s="12"/>
      <c r="ABV255" s="12"/>
      <c r="ABW255" s="12"/>
      <c r="ABX255" s="12"/>
      <c r="ABY255" s="12"/>
      <c r="ABZ255" s="12"/>
      <c r="ACA255" s="12"/>
      <c r="ACB255" s="12"/>
      <c r="ACC255" s="12"/>
      <c r="ACD255" s="12"/>
      <c r="ACE255" s="12"/>
      <c r="ACF255" s="12"/>
      <c r="ACG255" s="12"/>
      <c r="ACH255" s="12"/>
      <c r="ACI255" s="12"/>
      <c r="ACJ255" s="12"/>
      <c r="ACK255" s="12"/>
      <c r="ACL255" s="12"/>
      <c r="ACM255" s="12"/>
      <c r="ACN255" s="12"/>
      <c r="ACO255" s="12"/>
      <c r="ACP255" s="12"/>
      <c r="ACQ255" s="12"/>
      <c r="ACR255" s="12"/>
      <c r="ACS255" s="12"/>
      <c r="ACT255" s="12"/>
      <c r="ACU255" s="12"/>
      <c r="ACV255" s="12"/>
      <c r="ACW255" s="12"/>
      <c r="ACX255" s="12"/>
      <c r="ACY255" s="12"/>
      <c r="ACZ255" s="12"/>
      <c r="ADA255" s="12"/>
      <c r="ADB255" s="12"/>
      <c r="ADC255" s="12"/>
      <c r="ADD255" s="12"/>
      <c r="ADE255" s="12"/>
      <c r="ADF255" s="12"/>
      <c r="ADG255" s="12"/>
      <c r="ADH255" s="12"/>
      <c r="ADI255" s="12"/>
      <c r="ADJ255" s="12"/>
      <c r="ADK255" s="12"/>
      <c r="ADL255" s="12"/>
      <c r="ADM255" s="12"/>
      <c r="ADN255" s="12"/>
      <c r="ADO255" s="12"/>
      <c r="ADP255" s="12"/>
      <c r="ADQ255" s="12"/>
      <c r="ADR255" s="12"/>
      <c r="ADS255" s="12"/>
      <c r="ADT255" s="12"/>
      <c r="ADU255" s="12"/>
      <c r="ADV255" s="12"/>
      <c r="ADW255" s="12"/>
      <c r="ADX255" s="12"/>
      <c r="ADY255" s="12"/>
      <c r="ADZ255" s="12"/>
      <c r="AEA255" s="12"/>
      <c r="AEB255" s="12"/>
      <c r="AEC255" s="12"/>
      <c r="AED255" s="12"/>
      <c r="AEE255" s="12"/>
      <c r="AEF255" s="12"/>
      <c r="AEG255" s="12"/>
      <c r="AEH255" s="12"/>
      <c r="AEI255" s="12"/>
      <c r="AEJ255" s="12"/>
      <c r="AEK255" s="12"/>
      <c r="AEL255" s="12"/>
      <c r="AEM255" s="12"/>
      <c r="AEN255" s="12"/>
      <c r="AEO255" s="12"/>
      <c r="AEP255" s="12"/>
      <c r="AEQ255" s="12"/>
      <c r="AER255" s="12"/>
      <c r="AES255" s="12"/>
      <c r="AET255" s="12"/>
      <c r="AEU255" s="12"/>
      <c r="AEV255" s="12"/>
      <c r="AEW255" s="12"/>
      <c r="AEX255" s="12"/>
      <c r="AEY255" s="12"/>
      <c r="AEZ255" s="12"/>
      <c r="AFA255" s="12"/>
      <c r="AFB255" s="12"/>
      <c r="AFC255" s="12"/>
      <c r="AFD255" s="12"/>
      <c r="AFE255" s="12"/>
      <c r="AFF255" s="12"/>
      <c r="AFG255" s="12"/>
      <c r="AFH255" s="12"/>
      <c r="AFI255" s="12"/>
      <c r="AFJ255" s="12"/>
      <c r="AFK255" s="12"/>
      <c r="AFL255" s="12"/>
      <c r="AFM255" s="12"/>
      <c r="AFN255" s="12"/>
      <c r="AFO255" s="12"/>
      <c r="AFP255" s="12"/>
      <c r="AFQ255" s="12"/>
      <c r="AFR255" s="12"/>
      <c r="AFS255" s="12"/>
      <c r="AFT255" s="12"/>
      <c r="AFU255" s="12"/>
      <c r="AFV255" s="12"/>
      <c r="AFW255" s="12"/>
      <c r="AFX255" s="12"/>
      <c r="AFY255" s="12"/>
      <c r="AFZ255" s="12"/>
      <c r="AGA255" s="12"/>
      <c r="AGB255" s="12"/>
      <c r="AGC255" s="12"/>
      <c r="AGD255" s="12"/>
      <c r="AGE255" s="12"/>
      <c r="AGF255" s="12"/>
      <c r="AGG255" s="12"/>
      <c r="AGH255" s="12"/>
      <c r="AGI255" s="12"/>
      <c r="AGJ255" s="12"/>
      <c r="AGK255" s="12"/>
      <c r="AGL255" s="12"/>
      <c r="AGM255" s="12"/>
      <c r="AGN255" s="12"/>
      <c r="AGO255" s="12"/>
      <c r="AGP255" s="12"/>
      <c r="AGQ255" s="12"/>
      <c r="AGR255" s="12"/>
      <c r="AGS255" s="12"/>
      <c r="AGT255" s="12"/>
      <c r="AGU255" s="12"/>
      <c r="AGV255" s="12"/>
      <c r="AGW255" s="12"/>
      <c r="AGX255" s="12"/>
      <c r="AGY255" s="12"/>
      <c r="AGZ255" s="12"/>
      <c r="AHA255" s="12"/>
      <c r="AHB255" s="12"/>
      <c r="AHC255" s="12"/>
      <c r="AHD255" s="12"/>
      <c r="AHE255" s="12"/>
      <c r="AHF255" s="12"/>
      <c r="AHG255" s="12"/>
      <c r="AHH255" s="12"/>
      <c r="AHI255" s="12"/>
      <c r="AHJ255" s="12"/>
      <c r="AHK255" s="12"/>
      <c r="AHL255" s="12"/>
      <c r="AHM255" s="12"/>
      <c r="AHN255" s="12"/>
      <c r="AHO255" s="12"/>
      <c r="AHP255" s="12"/>
      <c r="AHQ255" s="12"/>
      <c r="AHR255" s="12"/>
      <c r="AHS255" s="12"/>
      <c r="AHT255" s="12"/>
      <c r="AHU255" s="12"/>
      <c r="AHV255" s="12"/>
      <c r="AHW255" s="12"/>
      <c r="AHX255" s="12"/>
      <c r="AHY255" s="12"/>
      <c r="AHZ255" s="12"/>
      <c r="AIA255" s="12"/>
      <c r="AIB255" s="12"/>
      <c r="AIC255" s="12"/>
      <c r="AID255" s="12"/>
      <c r="AIE255" s="12"/>
      <c r="AIF255" s="12"/>
      <c r="AIG255" s="12"/>
      <c r="AIH255" s="12"/>
      <c r="AII255" s="12"/>
      <c r="AIJ255" s="12"/>
      <c r="AIK255" s="12"/>
      <c r="AIL255" s="12"/>
      <c r="AIM255" s="12"/>
      <c r="AIN255" s="12"/>
      <c r="AIO255" s="12"/>
      <c r="AIP255" s="12"/>
      <c r="AIQ255" s="12"/>
      <c r="AIR255" s="12"/>
      <c r="AIS255" s="12"/>
      <c r="AIT255" s="12"/>
      <c r="AIU255" s="12"/>
      <c r="AIV255" s="12"/>
      <c r="AIW255" s="12"/>
      <c r="AIX255" s="12"/>
      <c r="AIY255" s="12"/>
      <c r="AIZ255" s="12"/>
      <c r="AJA255" s="12"/>
      <c r="AJB255" s="12"/>
      <c r="AJC255" s="12"/>
      <c r="AJD255" s="12"/>
      <c r="AJE255" s="12"/>
      <c r="AJF255" s="12"/>
      <c r="AJG255" s="12"/>
      <c r="AJH255" s="12"/>
      <c r="AJI255" s="12"/>
      <c r="AJJ255" s="12"/>
      <c r="AJK255" s="12"/>
      <c r="AJL255" s="12"/>
      <c r="AJM255" s="12"/>
      <c r="AJN255" s="12"/>
      <c r="AJO255" s="12"/>
      <c r="AJP255" s="12"/>
      <c r="AJQ255" s="12"/>
      <c r="AJR255" s="12"/>
      <c r="AJS255" s="12"/>
      <c r="AJT255" s="12"/>
      <c r="AJU255" s="12"/>
      <c r="AJV255" s="12"/>
      <c r="AJW255" s="12"/>
      <c r="AJX255" s="12"/>
      <c r="AJY255" s="12"/>
      <c r="AJZ255" s="12"/>
      <c r="AKA255" s="12"/>
      <c r="AKB255" s="12"/>
      <c r="AKC255" s="12"/>
      <c r="AKD255" s="12"/>
      <c r="AKE255" s="12"/>
      <c r="AKF255" s="12"/>
      <c r="AKG255" s="12"/>
      <c r="AKH255" s="12"/>
      <c r="AKI255" s="12"/>
      <c r="AKJ255" s="12"/>
      <c r="AKK255" s="12"/>
      <c r="AKL255" s="12"/>
      <c r="AKM255" s="12"/>
      <c r="AKN255" s="12"/>
      <c r="AKO255" s="12"/>
      <c r="AKP255" s="12"/>
      <c r="AKQ255" s="12"/>
      <c r="AKR255" s="12"/>
      <c r="AKS255" s="12"/>
      <c r="AKT255" s="12"/>
      <c r="AKU255" s="12"/>
      <c r="AKV255" s="12"/>
      <c r="AKW255" s="12"/>
      <c r="AKX255" s="12"/>
      <c r="AKY255" s="12"/>
      <c r="AKZ255" s="12"/>
      <c r="ALA255" s="12"/>
      <c r="ALB255" s="12"/>
      <c r="ALC255" s="12"/>
      <c r="ALD255" s="12"/>
      <c r="ALE255" s="12"/>
      <c r="ALF255" s="12"/>
      <c r="ALG255" s="12"/>
      <c r="ALH255" s="12"/>
      <c r="ALI255" s="12"/>
      <c r="ALJ255" s="12"/>
      <c r="ALK255" s="12"/>
      <c r="ALL255" s="12"/>
      <c r="ALM255" s="12"/>
      <c r="ALN255" s="12"/>
      <c r="ALO255" s="12"/>
      <c r="ALP255" s="12"/>
      <c r="ALQ255" s="12"/>
      <c r="ALR255" s="12"/>
      <c r="ALS255" s="12"/>
      <c r="ALT255" s="12"/>
      <c r="ALU255" s="12"/>
      <c r="ALV255" s="12"/>
      <c r="ALW255" s="12"/>
      <c r="ALX255" s="12"/>
      <c r="ALY255" s="12"/>
      <c r="ALZ255" s="12"/>
      <c r="AMA255" s="12"/>
      <c r="AMB255" s="12"/>
      <c r="AMC255" s="12"/>
      <c r="AMD255" s="12"/>
      <c r="AME255" s="12"/>
      <c r="AMF255" s="12"/>
      <c r="AMG255" s="12"/>
      <c r="AMH255" s="12"/>
      <c r="AMI255" s="12"/>
      <c r="AMJ255" s="12"/>
      <c r="AMK255" s="12"/>
      <c r="AML255" s="12"/>
      <c r="AMM255" s="12"/>
      <c r="AMN255" s="12"/>
      <c r="AMO255" s="12"/>
      <c r="AMP255" s="12"/>
      <c r="AMQ255" s="12"/>
      <c r="AMR255" s="12"/>
      <c r="AMS255" s="12"/>
      <c r="AMT255" s="12"/>
      <c r="AMU255" s="12"/>
      <c r="AMV255" s="12"/>
      <c r="AMW255" s="12"/>
      <c r="AMX255" s="12"/>
      <c r="AMY255" s="12"/>
      <c r="AMZ255" s="12"/>
      <c r="ANA255" s="12"/>
      <c r="ANB255" s="12"/>
      <c r="ANC255" s="12"/>
      <c r="AND255" s="12"/>
      <c r="ANE255" s="12"/>
      <c r="ANF255" s="12"/>
      <c r="ANG255" s="12"/>
      <c r="ANH255" s="12"/>
      <c r="ANI255" s="12"/>
      <c r="ANJ255" s="12"/>
      <c r="ANK255" s="12"/>
      <c r="ANL255" s="12"/>
      <c r="ANM255" s="12"/>
      <c r="ANN255" s="12"/>
      <c r="ANO255" s="12"/>
      <c r="ANP255" s="12"/>
      <c r="ANQ255" s="12"/>
      <c r="ANR255" s="12"/>
      <c r="ANS255" s="12"/>
      <c r="ANT255" s="12"/>
      <c r="ANU255" s="12"/>
      <c r="ANV255" s="12"/>
      <c r="ANW255" s="12"/>
      <c r="ANX255" s="12"/>
      <c r="ANY255" s="12"/>
      <c r="ANZ255" s="12"/>
      <c r="AOA255" s="12"/>
      <c r="AOB255" s="12"/>
      <c r="AOC255" s="12"/>
      <c r="AOD255" s="12"/>
      <c r="AOE255" s="12"/>
      <c r="AOF255" s="12"/>
      <c r="AOG255" s="12"/>
      <c r="AOH255" s="12"/>
      <c r="AOI255" s="12"/>
      <c r="AOJ255" s="12"/>
      <c r="AOK255" s="12"/>
      <c r="AOL255" s="12"/>
      <c r="AOM255" s="12"/>
      <c r="AON255" s="12"/>
      <c r="AOO255" s="12"/>
      <c r="AOP255" s="12"/>
      <c r="AOQ255" s="12"/>
      <c r="AOR255" s="12"/>
      <c r="AOS255" s="12"/>
      <c r="AOT255" s="12"/>
      <c r="AOU255" s="12"/>
      <c r="AOV255" s="12"/>
      <c r="AOW255" s="12"/>
      <c r="AOX255" s="12"/>
      <c r="AOY255" s="12"/>
      <c r="AOZ255" s="12"/>
      <c r="APA255" s="12"/>
      <c r="APB255" s="12"/>
      <c r="APC255" s="12"/>
      <c r="APD255" s="12"/>
      <c r="APE255" s="12"/>
      <c r="APF255" s="12"/>
      <c r="APG255" s="12"/>
      <c r="APH255" s="12"/>
      <c r="API255" s="12"/>
      <c r="APJ255" s="12"/>
      <c r="APK255" s="12"/>
      <c r="APL255" s="12"/>
      <c r="APM255" s="12"/>
      <c r="APN255" s="12"/>
      <c r="APO255" s="12"/>
      <c r="APP255" s="12"/>
      <c r="APQ255" s="12"/>
      <c r="APR255" s="12"/>
      <c r="APS255" s="12"/>
      <c r="APT255" s="12"/>
      <c r="APU255" s="12"/>
      <c r="APV255" s="12"/>
      <c r="APW255" s="12"/>
      <c r="APX255" s="12"/>
      <c r="APY255" s="12"/>
      <c r="APZ255" s="12"/>
      <c r="AQA255" s="12"/>
      <c r="AQB255" s="12"/>
      <c r="AQC255" s="12"/>
      <c r="AQD255" s="12"/>
      <c r="AQE255" s="12"/>
      <c r="AQF255" s="12"/>
      <c r="AQG255" s="12"/>
      <c r="AQH255" s="12"/>
      <c r="AQI255" s="12"/>
      <c r="AQJ255" s="12"/>
      <c r="AQK255" s="12"/>
      <c r="AQL255" s="12"/>
      <c r="AQM255" s="12"/>
      <c r="AQN255" s="12"/>
      <c r="AQO255" s="12"/>
      <c r="AQP255" s="12"/>
      <c r="AQQ255" s="12"/>
      <c r="AQR255" s="12"/>
      <c r="AQS255" s="12"/>
      <c r="AQT255" s="12"/>
      <c r="AQU255" s="12"/>
      <c r="AQV255" s="12"/>
      <c r="AQW255" s="12"/>
      <c r="AQX255" s="12"/>
      <c r="AQY255" s="12"/>
      <c r="AQZ255" s="12"/>
      <c r="ARA255" s="12"/>
      <c r="ARB255" s="12"/>
      <c r="ARC255" s="12"/>
      <c r="ARD255" s="12"/>
      <c r="ARE255" s="12"/>
      <c r="ARF255" s="12"/>
      <c r="ARG255" s="12"/>
      <c r="ARH255" s="12"/>
      <c r="ARI255" s="12"/>
      <c r="ARJ255" s="12"/>
      <c r="ARK255" s="12"/>
      <c r="ARL255" s="12"/>
      <c r="ARM255" s="12"/>
      <c r="ARN255" s="12"/>
      <c r="ARO255" s="12"/>
      <c r="ARP255" s="12"/>
      <c r="ARQ255" s="12"/>
      <c r="ARR255" s="12"/>
      <c r="ARS255" s="12"/>
      <c r="ART255" s="12"/>
      <c r="ARU255" s="12"/>
      <c r="ARV255" s="12"/>
      <c r="ARW255" s="12"/>
      <c r="ARX255" s="12"/>
      <c r="ARY255" s="12"/>
      <c r="ARZ255" s="12"/>
      <c r="ASA255" s="12"/>
      <c r="ASB255" s="12"/>
      <c r="ASC255" s="12"/>
      <c r="ASD255" s="12"/>
      <c r="ASE255" s="12"/>
      <c r="ASF255" s="12"/>
      <c r="ASG255" s="12"/>
      <c r="ASH255" s="12"/>
      <c r="ASI255" s="12"/>
      <c r="ASJ255" s="12"/>
      <c r="ASK255" s="12"/>
      <c r="ASL255" s="12"/>
      <c r="ASM255" s="12"/>
      <c r="ASN255" s="12"/>
      <c r="ASO255" s="12"/>
      <c r="ASP255" s="12"/>
      <c r="ASQ255" s="12"/>
      <c r="ASR255" s="12"/>
      <c r="ASS255" s="12"/>
      <c r="AST255" s="12"/>
      <c r="ASU255" s="12"/>
      <c r="ASV255" s="12"/>
      <c r="ASW255" s="12"/>
      <c r="ASX255" s="12"/>
      <c r="ASY255" s="12"/>
      <c r="ASZ255" s="12"/>
      <c r="ATA255" s="12"/>
      <c r="ATB255" s="12"/>
      <c r="ATC255" s="12"/>
      <c r="ATD255" s="12"/>
      <c r="ATE255" s="12"/>
      <c r="ATF255" s="12"/>
      <c r="ATG255" s="12"/>
      <c r="ATH255" s="12"/>
      <c r="ATI255" s="12"/>
      <c r="ATJ255" s="12"/>
      <c r="ATK255" s="12"/>
      <c r="ATL255" s="12"/>
      <c r="ATM255" s="12"/>
      <c r="ATN255" s="12"/>
      <c r="ATO255" s="12"/>
      <c r="ATP255" s="12"/>
      <c r="ATQ255" s="12"/>
      <c r="ATR255" s="12"/>
      <c r="ATS255" s="12"/>
      <c r="ATT255" s="12"/>
      <c r="ATU255" s="12"/>
      <c r="ATV255" s="12"/>
      <c r="ATW255" s="12"/>
      <c r="ATX255" s="12"/>
      <c r="ATY255" s="12"/>
      <c r="ATZ255" s="12"/>
      <c r="AUA255" s="12"/>
      <c r="AUB255" s="12"/>
      <c r="AUC255" s="12"/>
      <c r="AUD255" s="12"/>
      <c r="AUE255" s="12"/>
      <c r="AUF255" s="12"/>
      <c r="AUG255" s="12"/>
      <c r="AUH255" s="12"/>
      <c r="AUI255" s="12"/>
      <c r="AUJ255" s="12"/>
      <c r="AUK255" s="12"/>
      <c r="AUL255" s="12"/>
      <c r="AUM255" s="12"/>
      <c r="AUN255" s="12"/>
      <c r="AUO255" s="12"/>
      <c r="AUP255" s="12"/>
      <c r="AUQ255" s="12"/>
      <c r="AUR255" s="12"/>
      <c r="AUS255" s="12"/>
      <c r="AUT255" s="12"/>
      <c r="AUU255" s="12"/>
      <c r="AUV255" s="12"/>
      <c r="AUW255" s="12"/>
      <c r="AUX255" s="12"/>
      <c r="AUY255" s="12"/>
      <c r="AUZ255" s="12"/>
      <c r="AVA255" s="12"/>
      <c r="AVB255" s="12"/>
      <c r="AVC255" s="12"/>
      <c r="AVD255" s="12"/>
      <c r="AVE255" s="12"/>
      <c r="AVF255" s="12"/>
      <c r="AVG255" s="12"/>
      <c r="AVH255" s="12"/>
      <c r="AVI255" s="12"/>
      <c r="AVJ255" s="12"/>
      <c r="AVK255" s="12"/>
      <c r="AVL255" s="12"/>
      <c r="AVM255" s="12"/>
      <c r="AVN255" s="12"/>
      <c r="AVO255" s="12"/>
      <c r="AVP255" s="12"/>
      <c r="AVQ255" s="12"/>
      <c r="AVR255" s="12"/>
      <c r="AVS255" s="12"/>
      <c r="AVT255" s="12"/>
      <c r="AVU255" s="12"/>
      <c r="AVV255" s="12"/>
      <c r="AVW255" s="12"/>
      <c r="AVX255" s="12"/>
      <c r="AVY255" s="12"/>
      <c r="AVZ255" s="12"/>
      <c r="AWA255" s="12"/>
      <c r="AWB255" s="12"/>
      <c r="AWC255" s="12"/>
      <c r="AWD255" s="12"/>
      <c r="AWE255" s="12"/>
      <c r="AWF255" s="12"/>
      <c r="AWG255" s="12"/>
      <c r="AWH255" s="12"/>
      <c r="AWI255" s="12"/>
      <c r="AWJ255" s="12"/>
      <c r="AWK255" s="12"/>
      <c r="AWL255" s="12"/>
      <c r="AWM255" s="12"/>
      <c r="AWN255" s="12"/>
      <c r="AWO255" s="12"/>
      <c r="AWP255" s="12"/>
      <c r="AWQ255" s="12"/>
      <c r="AWR255" s="12"/>
      <c r="AWS255" s="12"/>
      <c r="AWT255" s="12"/>
      <c r="AWU255" s="12"/>
      <c r="AWV255" s="12"/>
      <c r="AWW255" s="12"/>
      <c r="AWX255" s="12"/>
      <c r="AWY255" s="12"/>
      <c r="AWZ255" s="12"/>
      <c r="AXA255" s="12"/>
      <c r="AXB255" s="12"/>
      <c r="AXC255" s="12"/>
      <c r="AXD255" s="12"/>
      <c r="AXE255" s="12"/>
      <c r="AXF255" s="12"/>
      <c r="AXG255" s="12"/>
      <c r="AXH255" s="12"/>
      <c r="AXI255" s="12"/>
      <c r="AXJ255" s="12"/>
      <c r="AXK255" s="12"/>
      <c r="AXL255" s="12"/>
      <c r="AXM255" s="12"/>
      <c r="AXN255" s="12"/>
      <c r="AXO255" s="12"/>
      <c r="AXP255" s="12"/>
      <c r="AXQ255" s="12"/>
      <c r="AXR255" s="12"/>
      <c r="AXS255" s="12"/>
      <c r="AXT255" s="12"/>
      <c r="AXU255" s="12"/>
      <c r="AXV255" s="12"/>
      <c r="AXW255" s="12"/>
      <c r="AXX255" s="12"/>
      <c r="AXY255" s="12"/>
      <c r="AXZ255" s="12"/>
      <c r="AYA255" s="12"/>
      <c r="AYB255" s="12"/>
      <c r="AYC255" s="12"/>
      <c r="AYD255" s="12"/>
      <c r="AYE255" s="12"/>
      <c r="AYF255" s="12"/>
      <c r="AYG255" s="12"/>
      <c r="AYH255" s="12"/>
      <c r="AYI255" s="12"/>
      <c r="AYJ255" s="12"/>
      <c r="AYK255" s="12"/>
      <c r="AYL255" s="12"/>
      <c r="AYM255" s="12"/>
      <c r="AYN255" s="12"/>
      <c r="AYO255" s="12"/>
      <c r="AYP255" s="12"/>
      <c r="AYQ255" s="12"/>
      <c r="AYR255" s="12"/>
      <c r="AYS255" s="12"/>
      <c r="AYT255" s="12"/>
      <c r="AYU255" s="12"/>
      <c r="AYV255" s="12"/>
      <c r="AYW255" s="12"/>
      <c r="AYX255" s="12"/>
      <c r="AYY255" s="12"/>
      <c r="AYZ255" s="12"/>
      <c r="AZA255" s="12"/>
      <c r="AZB255" s="12"/>
      <c r="AZC255" s="12"/>
      <c r="AZD255" s="12"/>
      <c r="AZE255" s="12"/>
      <c r="AZF255" s="12"/>
      <c r="AZG255" s="12"/>
      <c r="AZH255" s="12"/>
      <c r="AZI255" s="12"/>
      <c r="AZJ255" s="12"/>
      <c r="AZK255" s="12"/>
      <c r="AZL255" s="12"/>
      <c r="AZM255" s="12"/>
      <c r="AZN255" s="12"/>
      <c r="AZO255" s="12"/>
      <c r="AZP255" s="12"/>
      <c r="AZQ255" s="12"/>
      <c r="AZR255" s="12"/>
      <c r="AZS255" s="12"/>
      <c r="AZT255" s="12"/>
      <c r="AZU255" s="12"/>
      <c r="AZV255" s="12"/>
      <c r="AZW255" s="12"/>
      <c r="AZX255" s="12"/>
      <c r="AZY255" s="12"/>
      <c r="AZZ255" s="12"/>
      <c r="BAA255" s="12"/>
      <c r="BAB255" s="12"/>
      <c r="BAC255" s="12"/>
      <c r="BAD255" s="12"/>
      <c r="BAE255" s="12"/>
      <c r="BAF255" s="12"/>
      <c r="BAG255" s="12"/>
      <c r="BAH255" s="12"/>
      <c r="BAI255" s="12"/>
      <c r="BAJ255" s="12"/>
      <c r="BAK255" s="12"/>
      <c r="BAL255" s="12"/>
      <c r="BAM255" s="12"/>
      <c r="BAN255" s="12"/>
      <c r="BAO255" s="12"/>
      <c r="BAP255" s="12"/>
      <c r="BAQ255" s="12"/>
      <c r="BAR255" s="12"/>
      <c r="BAS255" s="12"/>
      <c r="BAT255" s="12"/>
      <c r="BAU255" s="12"/>
      <c r="BAV255" s="12"/>
      <c r="BAW255" s="12"/>
      <c r="BAX255" s="12"/>
      <c r="BAY255" s="12"/>
      <c r="BAZ255" s="12"/>
      <c r="BBA255" s="12"/>
      <c r="BBB255" s="12"/>
      <c r="BBC255" s="12"/>
      <c r="BBD255" s="12"/>
      <c r="BBE255" s="12"/>
      <c r="BBF255" s="12"/>
      <c r="BBG255" s="12"/>
      <c r="BBH255" s="12"/>
      <c r="BBI255" s="12"/>
      <c r="BBJ255" s="12"/>
      <c r="BBK255" s="12"/>
      <c r="BBL255" s="12"/>
      <c r="BBM255" s="12"/>
      <c r="BBN255" s="12"/>
      <c r="BBO255" s="12"/>
      <c r="BBP255" s="12"/>
      <c r="BBQ255" s="12"/>
      <c r="BBR255" s="12"/>
      <c r="BBS255" s="12"/>
      <c r="BBT255" s="12"/>
      <c r="BBU255" s="12"/>
      <c r="BBV255" s="12"/>
      <c r="BBW255" s="12"/>
      <c r="BBX255" s="12"/>
      <c r="BBY255" s="12"/>
      <c r="BBZ255" s="12"/>
      <c r="BCA255" s="12"/>
      <c r="BCB255" s="12"/>
      <c r="BCC255" s="12"/>
      <c r="BCD255" s="12"/>
      <c r="BCE255" s="12"/>
      <c r="BCF255" s="12"/>
      <c r="BCG255" s="12"/>
      <c r="BCH255" s="12"/>
      <c r="BCI255" s="12"/>
      <c r="BCJ255" s="12"/>
      <c r="BCK255" s="12"/>
      <c r="BCL255" s="12"/>
      <c r="BCM255" s="12"/>
      <c r="BCN255" s="12"/>
      <c r="BCO255" s="12"/>
      <c r="BCP255" s="12"/>
      <c r="BCQ255" s="12"/>
      <c r="BCR255" s="12"/>
      <c r="BCS255" s="12"/>
      <c r="BCT255" s="12"/>
      <c r="BCU255" s="12"/>
      <c r="BCV255" s="12"/>
      <c r="BCW255" s="12"/>
      <c r="BCX255" s="12"/>
      <c r="BCY255" s="12"/>
      <c r="BCZ255" s="12"/>
      <c r="BDA255" s="12"/>
      <c r="BDB255" s="12"/>
      <c r="BDC255" s="12"/>
      <c r="BDD255" s="12"/>
      <c r="BDE255" s="12"/>
      <c r="BDF255" s="12"/>
      <c r="BDG255" s="12"/>
      <c r="BDH255" s="12"/>
      <c r="BDI255" s="12"/>
      <c r="BDJ255" s="12"/>
      <c r="BDK255" s="12"/>
      <c r="BDL255" s="12"/>
      <c r="BDM255" s="12"/>
      <c r="BDN255" s="12"/>
      <c r="BDO255" s="12"/>
      <c r="BDP255" s="12"/>
      <c r="BDQ255" s="12"/>
      <c r="BDR255" s="12"/>
      <c r="BDS255" s="12"/>
      <c r="BDT255" s="12"/>
      <c r="BDU255" s="12"/>
      <c r="BDV255" s="12"/>
      <c r="BDW255" s="12"/>
      <c r="BDX255" s="12"/>
      <c r="BDY255" s="12"/>
      <c r="BDZ255" s="12"/>
      <c r="BEA255" s="12"/>
      <c r="BEB255" s="12"/>
      <c r="BEC255" s="12"/>
      <c r="BED255" s="12"/>
      <c r="BEE255" s="12"/>
      <c r="BEF255" s="12"/>
      <c r="BEG255" s="12"/>
      <c r="BEH255" s="12"/>
      <c r="BEI255" s="12"/>
      <c r="BEJ255" s="12"/>
      <c r="BEK255" s="12"/>
      <c r="BEL255" s="12"/>
      <c r="BEM255" s="12"/>
      <c r="BEN255" s="12"/>
      <c r="BEO255" s="12"/>
      <c r="BEP255" s="12"/>
      <c r="BEQ255" s="12"/>
      <c r="BER255" s="12"/>
      <c r="BES255" s="12"/>
      <c r="BET255" s="12"/>
      <c r="BEU255" s="12"/>
      <c r="BEV255" s="12"/>
      <c r="BEW255" s="12"/>
      <c r="BEX255" s="12"/>
      <c r="BEY255" s="12"/>
      <c r="BEZ255" s="12"/>
      <c r="BFA255" s="12"/>
      <c r="BFB255" s="12"/>
      <c r="BFC255" s="12"/>
      <c r="BFD255" s="12"/>
      <c r="BFE255" s="12"/>
      <c r="BFF255" s="12"/>
      <c r="BFG255" s="12"/>
      <c r="BFH255" s="12"/>
      <c r="BFI255" s="12"/>
      <c r="BFJ255" s="12"/>
      <c r="BFK255" s="12"/>
      <c r="BFL255" s="12"/>
      <c r="BFM255" s="12"/>
      <c r="BFN255" s="12"/>
      <c r="BFO255" s="12"/>
      <c r="BFP255" s="12"/>
      <c r="BFQ255" s="12"/>
      <c r="BFR255" s="12"/>
      <c r="BFS255" s="12"/>
      <c r="BFT255" s="12"/>
      <c r="BFU255" s="12"/>
      <c r="BFV255" s="12"/>
      <c r="BFW255" s="12"/>
      <c r="BFX255" s="12"/>
      <c r="BFY255" s="12"/>
      <c r="BFZ255" s="12"/>
      <c r="BGA255" s="12"/>
      <c r="BGB255" s="12"/>
      <c r="BGC255" s="12"/>
      <c r="BGD255" s="12"/>
      <c r="BGE255" s="12"/>
      <c r="BGF255" s="12"/>
      <c r="BGG255" s="12"/>
      <c r="BGH255" s="12"/>
      <c r="BGI255" s="12"/>
      <c r="BGJ255" s="12"/>
      <c r="BGK255" s="12"/>
      <c r="BGL255" s="12"/>
      <c r="BGM255" s="12"/>
      <c r="BGN255" s="12"/>
      <c r="BGO255" s="12"/>
      <c r="BGP255" s="12"/>
      <c r="BGQ255" s="12"/>
      <c r="BGR255" s="12"/>
    </row>
    <row r="256" spans="1:1552" s="4" customFormat="1" ht="15.75" customHeight="1" x14ac:dyDescent="0.25">
      <c r="A256" s="141"/>
      <c r="B256" s="130"/>
      <c r="C256" s="134">
        <v>2022</v>
      </c>
      <c r="D256" s="91" t="s">
        <v>12</v>
      </c>
      <c r="E256" s="91"/>
      <c r="F256" s="91" t="s">
        <v>12</v>
      </c>
      <c r="G256" s="91"/>
      <c r="H256" s="91" t="s">
        <v>12</v>
      </c>
      <c r="I256" s="91"/>
      <c r="J256" s="91" t="s">
        <v>12</v>
      </c>
      <c r="K256" s="91"/>
      <c r="L256" s="91" t="s">
        <v>12</v>
      </c>
      <c r="M256" s="91"/>
      <c r="N256" s="91" t="s">
        <v>13</v>
      </c>
      <c r="O256" s="91"/>
      <c r="P256" s="91" t="s">
        <v>12</v>
      </c>
      <c r="Q256" s="91"/>
      <c r="R256" s="91" t="s">
        <v>12</v>
      </c>
      <c r="S256" s="91"/>
      <c r="T256" s="91" t="s">
        <v>12</v>
      </c>
      <c r="U256" s="91"/>
      <c r="V256" s="91" t="s">
        <v>12</v>
      </c>
      <c r="W256" s="91"/>
      <c r="X256" s="91" t="s">
        <v>12</v>
      </c>
      <c r="Y256" s="91"/>
      <c r="Z256" s="91" t="s">
        <v>12</v>
      </c>
      <c r="AA256" s="91"/>
      <c r="AB256" s="91" t="s">
        <v>12</v>
      </c>
      <c r="AC256" s="91"/>
      <c r="AD256" s="91" t="s">
        <v>12</v>
      </c>
      <c r="AE256" s="91"/>
      <c r="AF256" s="91" t="s">
        <v>12</v>
      </c>
      <c r="AG256" s="91"/>
      <c r="AH256" s="91" t="s">
        <v>12</v>
      </c>
      <c r="AI256" s="91"/>
      <c r="AJ256" s="91" t="s">
        <v>12</v>
      </c>
      <c r="AK256" s="91"/>
      <c r="AL256" s="91" t="s">
        <v>12</v>
      </c>
      <c r="AM256" s="91"/>
      <c r="AN256" s="91" t="s">
        <v>12</v>
      </c>
      <c r="AO256" s="91"/>
      <c r="AP256" s="91" t="s">
        <v>12</v>
      </c>
      <c r="AQ256" s="91"/>
      <c r="AR256" s="91" t="s">
        <v>12</v>
      </c>
      <c r="AS256" s="91"/>
      <c r="AT256" s="91" t="s">
        <v>12</v>
      </c>
      <c r="AU256" s="91"/>
      <c r="AV256" s="91" t="s">
        <v>12</v>
      </c>
      <c r="AW256" s="91"/>
      <c r="AX256" s="91" t="s">
        <v>12</v>
      </c>
      <c r="AY256" s="91"/>
      <c r="AZ256" s="91" t="s">
        <v>12</v>
      </c>
      <c r="BA256" s="91"/>
      <c r="BB256" s="91" t="s">
        <v>13</v>
      </c>
      <c r="BC256" s="91"/>
      <c r="BD256" s="91" t="s">
        <v>12</v>
      </c>
      <c r="BE256" s="2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c r="HR256" s="12"/>
      <c r="HS256" s="12"/>
      <c r="HT256" s="12"/>
      <c r="HU256" s="12"/>
      <c r="HV256" s="12"/>
      <c r="HW256" s="12"/>
      <c r="HX256" s="12"/>
      <c r="HY256" s="12"/>
      <c r="HZ256" s="12"/>
      <c r="IA256" s="12"/>
      <c r="IB256" s="12"/>
      <c r="IC256" s="12"/>
      <c r="ID256" s="12"/>
      <c r="IE256" s="12"/>
      <c r="IF256" s="12"/>
      <c r="IG256" s="12"/>
      <c r="IH256" s="12"/>
      <c r="II256" s="12"/>
      <c r="IJ256" s="12"/>
      <c r="IK256" s="12"/>
      <c r="IL256" s="12"/>
      <c r="IM256" s="12"/>
      <c r="IN256" s="12"/>
      <c r="IO256" s="12"/>
      <c r="IP256" s="12"/>
      <c r="IQ256" s="12"/>
      <c r="IR256" s="12"/>
      <c r="IS256" s="12"/>
      <c r="IT256" s="12"/>
      <c r="IU256" s="12"/>
      <c r="IV256" s="12"/>
      <c r="IW256" s="12"/>
      <c r="IX256" s="12"/>
      <c r="IY256" s="12"/>
      <c r="IZ256" s="12"/>
      <c r="JA256" s="12"/>
      <c r="JB256" s="12"/>
      <c r="JC256" s="12"/>
      <c r="JD256" s="12"/>
      <c r="JE256" s="12"/>
      <c r="JF256" s="12"/>
      <c r="JG256" s="12"/>
      <c r="JH256" s="12"/>
      <c r="JI256" s="12"/>
      <c r="JJ256" s="12"/>
      <c r="JK256" s="12"/>
      <c r="JL256" s="12"/>
      <c r="JM256" s="12"/>
      <c r="JN256" s="12"/>
      <c r="JO256" s="12"/>
      <c r="JP256" s="12"/>
      <c r="JQ256" s="12"/>
      <c r="JR256" s="12"/>
      <c r="JS256" s="12"/>
      <c r="JT256" s="12"/>
      <c r="JU256" s="12"/>
      <c r="JV256" s="12"/>
      <c r="JW256" s="12"/>
      <c r="JX256" s="12"/>
      <c r="JY256" s="12"/>
      <c r="JZ256" s="12"/>
      <c r="KA256" s="12"/>
      <c r="KB256" s="12"/>
      <c r="KC256" s="12"/>
      <c r="KD256" s="12"/>
      <c r="KE256" s="12"/>
      <c r="KF256" s="12"/>
      <c r="KG256" s="12"/>
      <c r="KH256" s="12"/>
      <c r="KI256" s="12"/>
      <c r="KJ256" s="12"/>
      <c r="KK256" s="12"/>
      <c r="KL256" s="12"/>
      <c r="KM256" s="12"/>
      <c r="KN256" s="12"/>
      <c r="KO256" s="12"/>
      <c r="KP256" s="12"/>
      <c r="KQ256" s="12"/>
      <c r="KR256" s="12"/>
      <c r="KS256" s="12"/>
      <c r="KT256" s="12"/>
      <c r="KU256" s="12"/>
      <c r="KV256" s="12"/>
      <c r="KW256" s="12"/>
      <c r="KX256" s="12"/>
      <c r="KY256" s="12"/>
      <c r="KZ256" s="12"/>
      <c r="LA256" s="12"/>
      <c r="LB256" s="12"/>
      <c r="LC256" s="12"/>
      <c r="LD256" s="12"/>
      <c r="LE256" s="12"/>
      <c r="LF256" s="12"/>
      <c r="LG256" s="12"/>
      <c r="LH256" s="12"/>
      <c r="LI256" s="12"/>
      <c r="LJ256" s="12"/>
      <c r="LK256" s="12"/>
      <c r="LL256" s="12"/>
      <c r="LM256" s="12"/>
      <c r="LN256" s="12"/>
      <c r="LO256" s="12"/>
      <c r="LP256" s="12"/>
      <c r="LQ256" s="12"/>
      <c r="LR256" s="12"/>
      <c r="LS256" s="12"/>
      <c r="LT256" s="12"/>
      <c r="LU256" s="12"/>
      <c r="LV256" s="12"/>
      <c r="LW256" s="12"/>
      <c r="LX256" s="12"/>
      <c r="LY256" s="12"/>
      <c r="LZ256" s="12"/>
      <c r="MA256" s="12"/>
      <c r="MB256" s="12"/>
      <c r="MC256" s="12"/>
      <c r="MD256" s="12"/>
      <c r="ME256" s="12"/>
      <c r="MF256" s="12"/>
      <c r="MG256" s="12"/>
      <c r="MH256" s="12"/>
      <c r="MI256" s="12"/>
      <c r="MJ256" s="12"/>
      <c r="MK256" s="12"/>
      <c r="ML256" s="12"/>
      <c r="MM256" s="12"/>
      <c r="MN256" s="12"/>
      <c r="MO256" s="12"/>
      <c r="MP256" s="12"/>
      <c r="MQ256" s="12"/>
      <c r="MR256" s="12"/>
      <c r="MS256" s="12"/>
      <c r="MT256" s="12"/>
      <c r="MU256" s="12"/>
      <c r="MV256" s="12"/>
      <c r="MW256" s="12"/>
      <c r="MX256" s="12"/>
      <c r="MY256" s="12"/>
      <c r="MZ256" s="12"/>
      <c r="NA256" s="12"/>
      <c r="NB256" s="12"/>
      <c r="NC256" s="12"/>
      <c r="ND256" s="12"/>
      <c r="NE256" s="12"/>
      <c r="NF256" s="12"/>
      <c r="NG256" s="12"/>
      <c r="NH256" s="12"/>
      <c r="NI256" s="12"/>
      <c r="NJ256" s="12"/>
      <c r="NK256" s="12"/>
      <c r="NL256" s="12"/>
      <c r="NM256" s="12"/>
      <c r="NN256" s="12"/>
      <c r="NO256" s="12"/>
      <c r="NP256" s="12"/>
      <c r="NQ256" s="12"/>
      <c r="NR256" s="12"/>
      <c r="NS256" s="12"/>
      <c r="NT256" s="12"/>
      <c r="NU256" s="12"/>
      <c r="NV256" s="12"/>
      <c r="NW256" s="12"/>
      <c r="NX256" s="12"/>
      <c r="NY256" s="12"/>
      <c r="NZ256" s="12"/>
      <c r="OA256" s="12"/>
      <c r="OB256" s="12"/>
      <c r="OC256" s="12"/>
      <c r="OD256" s="12"/>
      <c r="OE256" s="12"/>
      <c r="OF256" s="12"/>
      <c r="OG256" s="12"/>
      <c r="OH256" s="12"/>
      <c r="OI256" s="12"/>
      <c r="OJ256" s="12"/>
      <c r="OK256" s="12"/>
      <c r="OL256" s="12"/>
      <c r="OM256" s="12"/>
      <c r="ON256" s="12"/>
      <c r="OO256" s="12"/>
      <c r="OP256" s="12"/>
      <c r="OQ256" s="12"/>
      <c r="OR256" s="12"/>
      <c r="OS256" s="12"/>
      <c r="OT256" s="12"/>
      <c r="OU256" s="12"/>
      <c r="OV256" s="12"/>
      <c r="OW256" s="12"/>
      <c r="OX256" s="12"/>
      <c r="OY256" s="12"/>
      <c r="OZ256" s="12"/>
      <c r="PA256" s="12"/>
      <c r="PB256" s="12"/>
      <c r="PC256" s="12"/>
      <c r="PD256" s="12"/>
      <c r="PE256" s="12"/>
      <c r="PF256" s="12"/>
      <c r="PG256" s="12"/>
      <c r="PH256" s="12"/>
      <c r="PI256" s="12"/>
      <c r="PJ256" s="12"/>
      <c r="PK256" s="12"/>
      <c r="PL256" s="12"/>
      <c r="PM256" s="12"/>
      <c r="PN256" s="12"/>
      <c r="PO256" s="12"/>
      <c r="PP256" s="12"/>
      <c r="PQ256" s="12"/>
      <c r="PR256" s="12"/>
      <c r="PS256" s="12"/>
      <c r="PT256" s="12"/>
      <c r="PU256" s="12"/>
      <c r="PV256" s="12"/>
      <c r="PW256" s="12"/>
      <c r="PX256" s="12"/>
      <c r="PY256" s="12"/>
      <c r="PZ256" s="12"/>
      <c r="QA256" s="12"/>
      <c r="QB256" s="12"/>
      <c r="QC256" s="12"/>
      <c r="QD256" s="12"/>
      <c r="QE256" s="12"/>
      <c r="QF256" s="12"/>
      <c r="QG256" s="12"/>
      <c r="QH256" s="12"/>
      <c r="QI256" s="12"/>
      <c r="QJ256" s="12"/>
      <c r="QK256" s="12"/>
      <c r="QL256" s="12"/>
      <c r="QM256" s="12"/>
      <c r="QN256" s="12"/>
      <c r="QO256" s="12"/>
      <c r="QP256" s="12"/>
      <c r="QQ256" s="12"/>
      <c r="QR256" s="12"/>
      <c r="QS256" s="12"/>
      <c r="QT256" s="12"/>
      <c r="QU256" s="12"/>
      <c r="QV256" s="12"/>
      <c r="QW256" s="12"/>
      <c r="QX256" s="12"/>
      <c r="QY256" s="12"/>
      <c r="QZ256" s="12"/>
      <c r="RA256" s="12"/>
      <c r="RB256" s="12"/>
      <c r="RC256" s="12"/>
      <c r="RD256" s="12"/>
      <c r="RE256" s="12"/>
      <c r="RF256" s="12"/>
      <c r="RG256" s="12"/>
      <c r="RH256" s="12"/>
      <c r="RI256" s="12"/>
      <c r="RJ256" s="12"/>
      <c r="RK256" s="12"/>
      <c r="RL256" s="12"/>
      <c r="RM256" s="12"/>
      <c r="RN256" s="12"/>
      <c r="RO256" s="12"/>
      <c r="RP256" s="12"/>
      <c r="RQ256" s="12"/>
      <c r="RR256" s="12"/>
      <c r="RS256" s="12"/>
      <c r="RT256" s="12"/>
      <c r="RU256" s="12"/>
      <c r="RV256" s="12"/>
      <c r="RW256" s="12"/>
      <c r="RX256" s="12"/>
      <c r="RY256" s="12"/>
      <c r="RZ256" s="12"/>
      <c r="SA256" s="12"/>
      <c r="SB256" s="12"/>
      <c r="SC256" s="12"/>
      <c r="SD256" s="12"/>
      <c r="SE256" s="12"/>
      <c r="SF256" s="12"/>
      <c r="SG256" s="12"/>
      <c r="SH256" s="12"/>
      <c r="SI256" s="12"/>
      <c r="SJ256" s="12"/>
      <c r="SK256" s="12"/>
      <c r="SL256" s="12"/>
      <c r="SM256" s="12"/>
      <c r="SN256" s="12"/>
      <c r="SO256" s="12"/>
      <c r="SP256" s="12"/>
      <c r="SQ256" s="12"/>
      <c r="SR256" s="12"/>
      <c r="SS256" s="12"/>
      <c r="ST256" s="12"/>
      <c r="SU256" s="12"/>
      <c r="SV256" s="12"/>
      <c r="SW256" s="12"/>
      <c r="SX256" s="12"/>
      <c r="SY256" s="12"/>
      <c r="SZ256" s="12"/>
      <c r="TA256" s="12"/>
      <c r="TB256" s="12"/>
      <c r="TC256" s="12"/>
      <c r="TD256" s="12"/>
      <c r="TE256" s="12"/>
      <c r="TF256" s="12"/>
      <c r="TG256" s="12"/>
      <c r="TH256" s="12"/>
      <c r="TI256" s="12"/>
      <c r="TJ256" s="12"/>
      <c r="TK256" s="12"/>
      <c r="TL256" s="12"/>
      <c r="TM256" s="12"/>
      <c r="TN256" s="12"/>
      <c r="TO256" s="12"/>
      <c r="TP256" s="12"/>
      <c r="TQ256" s="12"/>
      <c r="TR256" s="12"/>
      <c r="TS256" s="12"/>
      <c r="TT256" s="12"/>
      <c r="TU256" s="12"/>
      <c r="TV256" s="12"/>
      <c r="TW256" s="12"/>
      <c r="TX256" s="12"/>
      <c r="TY256" s="12"/>
      <c r="TZ256" s="12"/>
      <c r="UA256" s="12"/>
      <c r="UB256" s="12"/>
      <c r="UC256" s="12"/>
      <c r="UD256" s="12"/>
      <c r="UE256" s="12"/>
      <c r="UF256" s="12"/>
      <c r="UG256" s="12"/>
      <c r="UH256" s="12"/>
      <c r="UI256" s="12"/>
      <c r="UJ256" s="12"/>
      <c r="UK256" s="12"/>
      <c r="UL256" s="12"/>
      <c r="UM256" s="12"/>
      <c r="UN256" s="12"/>
      <c r="UO256" s="12"/>
      <c r="UP256" s="12"/>
      <c r="UQ256" s="12"/>
      <c r="UR256" s="12"/>
      <c r="US256" s="12"/>
      <c r="UT256" s="12"/>
      <c r="UU256" s="12"/>
      <c r="UV256" s="12"/>
      <c r="UW256" s="12"/>
      <c r="UX256" s="12"/>
      <c r="UY256" s="12"/>
      <c r="UZ256" s="12"/>
      <c r="VA256" s="12"/>
      <c r="VB256" s="12"/>
      <c r="VC256" s="12"/>
      <c r="VD256" s="12"/>
      <c r="VE256" s="12"/>
      <c r="VF256" s="12"/>
      <c r="VG256" s="12"/>
      <c r="VH256" s="12"/>
      <c r="VI256" s="12"/>
      <c r="VJ256" s="12"/>
      <c r="VK256" s="12"/>
      <c r="VL256" s="12"/>
      <c r="VM256" s="12"/>
      <c r="VN256" s="12"/>
      <c r="VO256" s="12"/>
      <c r="VP256" s="12"/>
      <c r="VQ256" s="12"/>
      <c r="VR256" s="12"/>
      <c r="VS256" s="12"/>
      <c r="VT256" s="12"/>
      <c r="VU256" s="12"/>
      <c r="VV256" s="12"/>
      <c r="VW256" s="12"/>
      <c r="VX256" s="12"/>
      <c r="VY256" s="12"/>
      <c r="VZ256" s="12"/>
      <c r="WA256" s="12"/>
      <c r="WB256" s="12"/>
      <c r="WC256" s="12"/>
      <c r="WD256" s="12"/>
      <c r="WE256" s="12"/>
      <c r="WF256" s="12"/>
      <c r="WG256" s="12"/>
      <c r="WH256" s="12"/>
      <c r="WI256" s="12"/>
      <c r="WJ256" s="12"/>
      <c r="WK256" s="12"/>
      <c r="WL256" s="12"/>
      <c r="WM256" s="12"/>
      <c r="WN256" s="12"/>
      <c r="WO256" s="12"/>
      <c r="WP256" s="12"/>
      <c r="WQ256" s="12"/>
      <c r="WR256" s="12"/>
      <c r="WS256" s="12"/>
      <c r="WT256" s="12"/>
      <c r="WU256" s="12"/>
      <c r="WV256" s="12"/>
      <c r="WW256" s="12"/>
      <c r="WX256" s="12"/>
      <c r="WY256" s="12"/>
      <c r="WZ256" s="12"/>
      <c r="XA256" s="12"/>
      <c r="XB256" s="12"/>
      <c r="XC256" s="12"/>
      <c r="XD256" s="12"/>
      <c r="XE256" s="12"/>
      <c r="XF256" s="12"/>
      <c r="XG256" s="12"/>
      <c r="XH256" s="12"/>
      <c r="XI256" s="12"/>
      <c r="XJ256" s="12"/>
      <c r="XK256" s="12"/>
      <c r="XL256" s="12"/>
      <c r="XM256" s="12"/>
      <c r="XN256" s="12"/>
      <c r="XO256" s="12"/>
      <c r="XP256" s="12"/>
      <c r="XQ256" s="12"/>
      <c r="XR256" s="12"/>
      <c r="XS256" s="12"/>
      <c r="XT256" s="12"/>
      <c r="XU256" s="12"/>
      <c r="XV256" s="12"/>
      <c r="XW256" s="12"/>
      <c r="XX256" s="12"/>
      <c r="XY256" s="12"/>
      <c r="XZ256" s="12"/>
      <c r="YA256" s="12"/>
      <c r="YB256" s="12"/>
      <c r="YC256" s="12"/>
      <c r="YD256" s="12"/>
      <c r="YE256" s="12"/>
      <c r="YF256" s="12"/>
      <c r="YG256" s="12"/>
      <c r="YH256" s="12"/>
      <c r="YI256" s="12"/>
      <c r="YJ256" s="12"/>
      <c r="YK256" s="12"/>
      <c r="YL256" s="12"/>
      <c r="YM256" s="12"/>
      <c r="YN256" s="12"/>
      <c r="YO256" s="12"/>
      <c r="YP256" s="12"/>
      <c r="YQ256" s="12"/>
      <c r="YR256" s="12"/>
      <c r="YS256" s="12"/>
      <c r="YT256" s="12"/>
      <c r="YU256" s="12"/>
      <c r="YV256" s="12"/>
      <c r="YW256" s="12"/>
      <c r="YX256" s="12"/>
      <c r="YY256" s="12"/>
      <c r="YZ256" s="12"/>
      <c r="ZA256" s="12"/>
      <c r="ZB256" s="12"/>
      <c r="ZC256" s="12"/>
      <c r="ZD256" s="12"/>
      <c r="ZE256" s="12"/>
      <c r="ZF256" s="12"/>
      <c r="ZG256" s="12"/>
      <c r="ZH256" s="12"/>
      <c r="ZI256" s="12"/>
      <c r="ZJ256" s="12"/>
      <c r="ZK256" s="12"/>
      <c r="ZL256" s="12"/>
      <c r="ZM256" s="12"/>
      <c r="ZN256" s="12"/>
      <c r="ZO256" s="12"/>
      <c r="ZP256" s="12"/>
      <c r="ZQ256" s="12"/>
      <c r="ZR256" s="12"/>
      <c r="ZS256" s="12"/>
      <c r="ZT256" s="12"/>
      <c r="ZU256" s="12"/>
      <c r="ZV256" s="12"/>
      <c r="ZW256" s="12"/>
      <c r="ZX256" s="12"/>
      <c r="ZY256" s="12"/>
      <c r="ZZ256" s="12"/>
      <c r="AAA256" s="12"/>
      <c r="AAB256" s="12"/>
      <c r="AAC256" s="12"/>
      <c r="AAD256" s="12"/>
      <c r="AAE256" s="12"/>
      <c r="AAF256" s="12"/>
      <c r="AAG256" s="12"/>
      <c r="AAH256" s="12"/>
      <c r="AAI256" s="12"/>
      <c r="AAJ256" s="12"/>
      <c r="AAK256" s="12"/>
      <c r="AAL256" s="12"/>
      <c r="AAM256" s="12"/>
      <c r="AAN256" s="12"/>
      <c r="AAO256" s="12"/>
      <c r="AAP256" s="12"/>
      <c r="AAQ256" s="12"/>
      <c r="AAR256" s="12"/>
      <c r="AAS256" s="12"/>
      <c r="AAT256" s="12"/>
      <c r="AAU256" s="12"/>
      <c r="AAV256" s="12"/>
      <c r="AAW256" s="12"/>
      <c r="AAX256" s="12"/>
      <c r="AAY256" s="12"/>
      <c r="AAZ256" s="12"/>
      <c r="ABA256" s="12"/>
      <c r="ABB256" s="12"/>
      <c r="ABC256" s="12"/>
      <c r="ABD256" s="12"/>
      <c r="ABE256" s="12"/>
      <c r="ABF256" s="12"/>
      <c r="ABG256" s="12"/>
      <c r="ABH256" s="12"/>
      <c r="ABI256" s="12"/>
      <c r="ABJ256" s="12"/>
      <c r="ABK256" s="12"/>
      <c r="ABL256" s="12"/>
      <c r="ABM256" s="12"/>
      <c r="ABN256" s="12"/>
      <c r="ABO256" s="12"/>
      <c r="ABP256" s="12"/>
      <c r="ABQ256" s="12"/>
      <c r="ABR256" s="12"/>
      <c r="ABS256" s="12"/>
      <c r="ABT256" s="12"/>
      <c r="ABU256" s="12"/>
      <c r="ABV256" s="12"/>
      <c r="ABW256" s="12"/>
      <c r="ABX256" s="12"/>
      <c r="ABY256" s="12"/>
      <c r="ABZ256" s="12"/>
      <c r="ACA256" s="12"/>
      <c r="ACB256" s="12"/>
      <c r="ACC256" s="12"/>
      <c r="ACD256" s="12"/>
      <c r="ACE256" s="12"/>
      <c r="ACF256" s="12"/>
      <c r="ACG256" s="12"/>
      <c r="ACH256" s="12"/>
      <c r="ACI256" s="12"/>
      <c r="ACJ256" s="12"/>
      <c r="ACK256" s="12"/>
      <c r="ACL256" s="12"/>
      <c r="ACM256" s="12"/>
      <c r="ACN256" s="12"/>
      <c r="ACO256" s="12"/>
      <c r="ACP256" s="12"/>
      <c r="ACQ256" s="12"/>
      <c r="ACR256" s="12"/>
      <c r="ACS256" s="12"/>
      <c r="ACT256" s="12"/>
      <c r="ACU256" s="12"/>
      <c r="ACV256" s="12"/>
      <c r="ACW256" s="12"/>
      <c r="ACX256" s="12"/>
      <c r="ACY256" s="12"/>
      <c r="ACZ256" s="12"/>
      <c r="ADA256" s="12"/>
      <c r="ADB256" s="12"/>
      <c r="ADC256" s="12"/>
      <c r="ADD256" s="12"/>
      <c r="ADE256" s="12"/>
      <c r="ADF256" s="12"/>
      <c r="ADG256" s="12"/>
      <c r="ADH256" s="12"/>
      <c r="ADI256" s="12"/>
      <c r="ADJ256" s="12"/>
      <c r="ADK256" s="12"/>
      <c r="ADL256" s="12"/>
      <c r="ADM256" s="12"/>
      <c r="ADN256" s="12"/>
      <c r="ADO256" s="12"/>
      <c r="ADP256" s="12"/>
      <c r="ADQ256" s="12"/>
      <c r="ADR256" s="12"/>
      <c r="ADS256" s="12"/>
      <c r="ADT256" s="12"/>
      <c r="ADU256" s="12"/>
      <c r="ADV256" s="12"/>
      <c r="ADW256" s="12"/>
      <c r="ADX256" s="12"/>
      <c r="ADY256" s="12"/>
      <c r="ADZ256" s="12"/>
      <c r="AEA256" s="12"/>
      <c r="AEB256" s="12"/>
      <c r="AEC256" s="12"/>
      <c r="AED256" s="12"/>
      <c r="AEE256" s="12"/>
      <c r="AEF256" s="12"/>
      <c r="AEG256" s="12"/>
      <c r="AEH256" s="12"/>
      <c r="AEI256" s="12"/>
      <c r="AEJ256" s="12"/>
      <c r="AEK256" s="12"/>
      <c r="AEL256" s="12"/>
      <c r="AEM256" s="12"/>
      <c r="AEN256" s="12"/>
      <c r="AEO256" s="12"/>
      <c r="AEP256" s="12"/>
      <c r="AEQ256" s="12"/>
      <c r="AER256" s="12"/>
      <c r="AES256" s="12"/>
      <c r="AET256" s="12"/>
      <c r="AEU256" s="12"/>
      <c r="AEV256" s="12"/>
      <c r="AEW256" s="12"/>
      <c r="AEX256" s="12"/>
      <c r="AEY256" s="12"/>
      <c r="AEZ256" s="12"/>
      <c r="AFA256" s="12"/>
      <c r="AFB256" s="12"/>
      <c r="AFC256" s="12"/>
      <c r="AFD256" s="12"/>
      <c r="AFE256" s="12"/>
      <c r="AFF256" s="12"/>
      <c r="AFG256" s="12"/>
      <c r="AFH256" s="12"/>
      <c r="AFI256" s="12"/>
      <c r="AFJ256" s="12"/>
      <c r="AFK256" s="12"/>
      <c r="AFL256" s="12"/>
      <c r="AFM256" s="12"/>
      <c r="AFN256" s="12"/>
      <c r="AFO256" s="12"/>
      <c r="AFP256" s="12"/>
      <c r="AFQ256" s="12"/>
      <c r="AFR256" s="12"/>
      <c r="AFS256" s="12"/>
      <c r="AFT256" s="12"/>
      <c r="AFU256" s="12"/>
      <c r="AFV256" s="12"/>
      <c r="AFW256" s="12"/>
      <c r="AFX256" s="12"/>
      <c r="AFY256" s="12"/>
      <c r="AFZ256" s="12"/>
      <c r="AGA256" s="12"/>
      <c r="AGB256" s="12"/>
      <c r="AGC256" s="12"/>
      <c r="AGD256" s="12"/>
      <c r="AGE256" s="12"/>
      <c r="AGF256" s="12"/>
      <c r="AGG256" s="12"/>
      <c r="AGH256" s="12"/>
      <c r="AGI256" s="12"/>
      <c r="AGJ256" s="12"/>
      <c r="AGK256" s="12"/>
      <c r="AGL256" s="12"/>
      <c r="AGM256" s="12"/>
      <c r="AGN256" s="12"/>
      <c r="AGO256" s="12"/>
      <c r="AGP256" s="12"/>
      <c r="AGQ256" s="12"/>
      <c r="AGR256" s="12"/>
      <c r="AGS256" s="12"/>
      <c r="AGT256" s="12"/>
      <c r="AGU256" s="12"/>
      <c r="AGV256" s="12"/>
      <c r="AGW256" s="12"/>
      <c r="AGX256" s="12"/>
      <c r="AGY256" s="12"/>
      <c r="AGZ256" s="12"/>
      <c r="AHA256" s="12"/>
      <c r="AHB256" s="12"/>
      <c r="AHC256" s="12"/>
      <c r="AHD256" s="12"/>
      <c r="AHE256" s="12"/>
      <c r="AHF256" s="12"/>
      <c r="AHG256" s="12"/>
      <c r="AHH256" s="12"/>
      <c r="AHI256" s="12"/>
      <c r="AHJ256" s="12"/>
      <c r="AHK256" s="12"/>
      <c r="AHL256" s="12"/>
      <c r="AHM256" s="12"/>
      <c r="AHN256" s="12"/>
      <c r="AHO256" s="12"/>
      <c r="AHP256" s="12"/>
      <c r="AHQ256" s="12"/>
      <c r="AHR256" s="12"/>
      <c r="AHS256" s="12"/>
      <c r="AHT256" s="12"/>
      <c r="AHU256" s="12"/>
      <c r="AHV256" s="12"/>
      <c r="AHW256" s="12"/>
      <c r="AHX256" s="12"/>
      <c r="AHY256" s="12"/>
      <c r="AHZ256" s="12"/>
      <c r="AIA256" s="12"/>
      <c r="AIB256" s="12"/>
      <c r="AIC256" s="12"/>
      <c r="AID256" s="12"/>
      <c r="AIE256" s="12"/>
      <c r="AIF256" s="12"/>
      <c r="AIG256" s="12"/>
      <c r="AIH256" s="12"/>
      <c r="AII256" s="12"/>
      <c r="AIJ256" s="12"/>
      <c r="AIK256" s="12"/>
      <c r="AIL256" s="12"/>
      <c r="AIM256" s="12"/>
      <c r="AIN256" s="12"/>
      <c r="AIO256" s="12"/>
      <c r="AIP256" s="12"/>
      <c r="AIQ256" s="12"/>
      <c r="AIR256" s="12"/>
      <c r="AIS256" s="12"/>
      <c r="AIT256" s="12"/>
      <c r="AIU256" s="12"/>
      <c r="AIV256" s="12"/>
      <c r="AIW256" s="12"/>
      <c r="AIX256" s="12"/>
      <c r="AIY256" s="12"/>
      <c r="AIZ256" s="12"/>
      <c r="AJA256" s="12"/>
      <c r="AJB256" s="12"/>
      <c r="AJC256" s="12"/>
      <c r="AJD256" s="12"/>
      <c r="AJE256" s="12"/>
      <c r="AJF256" s="12"/>
      <c r="AJG256" s="12"/>
      <c r="AJH256" s="12"/>
      <c r="AJI256" s="12"/>
      <c r="AJJ256" s="12"/>
      <c r="AJK256" s="12"/>
      <c r="AJL256" s="12"/>
      <c r="AJM256" s="12"/>
      <c r="AJN256" s="12"/>
      <c r="AJO256" s="12"/>
      <c r="AJP256" s="12"/>
      <c r="AJQ256" s="12"/>
      <c r="AJR256" s="12"/>
      <c r="AJS256" s="12"/>
      <c r="AJT256" s="12"/>
      <c r="AJU256" s="12"/>
      <c r="AJV256" s="12"/>
      <c r="AJW256" s="12"/>
      <c r="AJX256" s="12"/>
      <c r="AJY256" s="12"/>
      <c r="AJZ256" s="12"/>
      <c r="AKA256" s="12"/>
      <c r="AKB256" s="12"/>
      <c r="AKC256" s="12"/>
      <c r="AKD256" s="12"/>
      <c r="AKE256" s="12"/>
      <c r="AKF256" s="12"/>
      <c r="AKG256" s="12"/>
      <c r="AKH256" s="12"/>
      <c r="AKI256" s="12"/>
      <c r="AKJ256" s="12"/>
      <c r="AKK256" s="12"/>
      <c r="AKL256" s="12"/>
      <c r="AKM256" s="12"/>
      <c r="AKN256" s="12"/>
      <c r="AKO256" s="12"/>
      <c r="AKP256" s="12"/>
      <c r="AKQ256" s="12"/>
      <c r="AKR256" s="12"/>
      <c r="AKS256" s="12"/>
      <c r="AKT256" s="12"/>
      <c r="AKU256" s="12"/>
      <c r="AKV256" s="12"/>
      <c r="AKW256" s="12"/>
      <c r="AKX256" s="12"/>
      <c r="AKY256" s="12"/>
      <c r="AKZ256" s="12"/>
      <c r="ALA256" s="12"/>
      <c r="ALB256" s="12"/>
      <c r="ALC256" s="12"/>
      <c r="ALD256" s="12"/>
      <c r="ALE256" s="12"/>
      <c r="ALF256" s="12"/>
      <c r="ALG256" s="12"/>
      <c r="ALH256" s="12"/>
      <c r="ALI256" s="12"/>
      <c r="ALJ256" s="12"/>
      <c r="ALK256" s="12"/>
      <c r="ALL256" s="12"/>
      <c r="ALM256" s="12"/>
      <c r="ALN256" s="12"/>
      <c r="ALO256" s="12"/>
      <c r="ALP256" s="12"/>
      <c r="ALQ256" s="12"/>
      <c r="ALR256" s="12"/>
      <c r="ALS256" s="12"/>
      <c r="ALT256" s="12"/>
      <c r="ALU256" s="12"/>
      <c r="ALV256" s="12"/>
      <c r="ALW256" s="12"/>
      <c r="ALX256" s="12"/>
      <c r="ALY256" s="12"/>
      <c r="ALZ256" s="12"/>
      <c r="AMA256" s="12"/>
      <c r="AMB256" s="12"/>
      <c r="AMC256" s="12"/>
      <c r="AMD256" s="12"/>
      <c r="AME256" s="12"/>
      <c r="AMF256" s="12"/>
      <c r="AMG256" s="12"/>
      <c r="AMH256" s="12"/>
      <c r="AMI256" s="12"/>
      <c r="AMJ256" s="12"/>
      <c r="AMK256" s="12"/>
      <c r="AML256" s="12"/>
      <c r="AMM256" s="12"/>
      <c r="AMN256" s="12"/>
      <c r="AMO256" s="12"/>
      <c r="AMP256" s="12"/>
      <c r="AMQ256" s="12"/>
      <c r="AMR256" s="12"/>
      <c r="AMS256" s="12"/>
      <c r="AMT256" s="12"/>
      <c r="AMU256" s="12"/>
      <c r="AMV256" s="12"/>
      <c r="AMW256" s="12"/>
      <c r="AMX256" s="12"/>
      <c r="AMY256" s="12"/>
      <c r="AMZ256" s="12"/>
      <c r="ANA256" s="12"/>
      <c r="ANB256" s="12"/>
      <c r="ANC256" s="12"/>
      <c r="AND256" s="12"/>
      <c r="ANE256" s="12"/>
      <c r="ANF256" s="12"/>
      <c r="ANG256" s="12"/>
      <c r="ANH256" s="12"/>
      <c r="ANI256" s="12"/>
      <c r="ANJ256" s="12"/>
      <c r="ANK256" s="12"/>
      <c r="ANL256" s="12"/>
      <c r="ANM256" s="12"/>
      <c r="ANN256" s="12"/>
      <c r="ANO256" s="12"/>
      <c r="ANP256" s="12"/>
      <c r="ANQ256" s="12"/>
      <c r="ANR256" s="12"/>
      <c r="ANS256" s="12"/>
      <c r="ANT256" s="12"/>
      <c r="ANU256" s="12"/>
      <c r="ANV256" s="12"/>
      <c r="ANW256" s="12"/>
      <c r="ANX256" s="12"/>
      <c r="ANY256" s="12"/>
      <c r="ANZ256" s="12"/>
      <c r="AOA256" s="12"/>
      <c r="AOB256" s="12"/>
      <c r="AOC256" s="12"/>
      <c r="AOD256" s="12"/>
      <c r="AOE256" s="12"/>
      <c r="AOF256" s="12"/>
      <c r="AOG256" s="12"/>
      <c r="AOH256" s="12"/>
      <c r="AOI256" s="12"/>
      <c r="AOJ256" s="12"/>
      <c r="AOK256" s="12"/>
      <c r="AOL256" s="12"/>
      <c r="AOM256" s="12"/>
      <c r="AON256" s="12"/>
      <c r="AOO256" s="12"/>
      <c r="AOP256" s="12"/>
      <c r="AOQ256" s="12"/>
      <c r="AOR256" s="12"/>
      <c r="AOS256" s="12"/>
      <c r="AOT256" s="12"/>
      <c r="AOU256" s="12"/>
      <c r="AOV256" s="12"/>
      <c r="AOW256" s="12"/>
      <c r="AOX256" s="12"/>
      <c r="AOY256" s="12"/>
      <c r="AOZ256" s="12"/>
      <c r="APA256" s="12"/>
      <c r="APB256" s="12"/>
      <c r="APC256" s="12"/>
      <c r="APD256" s="12"/>
      <c r="APE256" s="12"/>
      <c r="APF256" s="12"/>
      <c r="APG256" s="12"/>
      <c r="APH256" s="12"/>
      <c r="API256" s="12"/>
      <c r="APJ256" s="12"/>
      <c r="APK256" s="12"/>
      <c r="APL256" s="12"/>
      <c r="APM256" s="12"/>
      <c r="APN256" s="12"/>
      <c r="APO256" s="12"/>
      <c r="APP256" s="12"/>
      <c r="APQ256" s="12"/>
      <c r="APR256" s="12"/>
      <c r="APS256" s="12"/>
      <c r="APT256" s="12"/>
      <c r="APU256" s="12"/>
      <c r="APV256" s="12"/>
      <c r="APW256" s="12"/>
      <c r="APX256" s="12"/>
      <c r="APY256" s="12"/>
      <c r="APZ256" s="12"/>
      <c r="AQA256" s="12"/>
      <c r="AQB256" s="12"/>
      <c r="AQC256" s="12"/>
      <c r="AQD256" s="12"/>
      <c r="AQE256" s="12"/>
      <c r="AQF256" s="12"/>
      <c r="AQG256" s="12"/>
      <c r="AQH256" s="12"/>
      <c r="AQI256" s="12"/>
      <c r="AQJ256" s="12"/>
      <c r="AQK256" s="12"/>
      <c r="AQL256" s="12"/>
      <c r="AQM256" s="12"/>
      <c r="AQN256" s="12"/>
      <c r="AQO256" s="12"/>
      <c r="AQP256" s="12"/>
      <c r="AQQ256" s="12"/>
      <c r="AQR256" s="12"/>
      <c r="AQS256" s="12"/>
      <c r="AQT256" s="12"/>
      <c r="AQU256" s="12"/>
      <c r="AQV256" s="12"/>
      <c r="AQW256" s="12"/>
      <c r="AQX256" s="12"/>
      <c r="AQY256" s="12"/>
      <c r="AQZ256" s="12"/>
      <c r="ARA256" s="12"/>
      <c r="ARB256" s="12"/>
      <c r="ARC256" s="12"/>
      <c r="ARD256" s="12"/>
      <c r="ARE256" s="12"/>
      <c r="ARF256" s="12"/>
      <c r="ARG256" s="12"/>
      <c r="ARH256" s="12"/>
      <c r="ARI256" s="12"/>
      <c r="ARJ256" s="12"/>
      <c r="ARK256" s="12"/>
      <c r="ARL256" s="12"/>
      <c r="ARM256" s="12"/>
      <c r="ARN256" s="12"/>
      <c r="ARO256" s="12"/>
      <c r="ARP256" s="12"/>
      <c r="ARQ256" s="12"/>
      <c r="ARR256" s="12"/>
      <c r="ARS256" s="12"/>
      <c r="ART256" s="12"/>
      <c r="ARU256" s="12"/>
      <c r="ARV256" s="12"/>
      <c r="ARW256" s="12"/>
      <c r="ARX256" s="12"/>
      <c r="ARY256" s="12"/>
      <c r="ARZ256" s="12"/>
      <c r="ASA256" s="12"/>
      <c r="ASB256" s="12"/>
      <c r="ASC256" s="12"/>
      <c r="ASD256" s="12"/>
      <c r="ASE256" s="12"/>
      <c r="ASF256" s="12"/>
      <c r="ASG256" s="12"/>
      <c r="ASH256" s="12"/>
      <c r="ASI256" s="12"/>
      <c r="ASJ256" s="12"/>
      <c r="ASK256" s="12"/>
      <c r="ASL256" s="12"/>
      <c r="ASM256" s="12"/>
      <c r="ASN256" s="12"/>
      <c r="ASO256" s="12"/>
      <c r="ASP256" s="12"/>
      <c r="ASQ256" s="12"/>
      <c r="ASR256" s="12"/>
      <c r="ASS256" s="12"/>
      <c r="AST256" s="12"/>
      <c r="ASU256" s="12"/>
      <c r="ASV256" s="12"/>
      <c r="ASW256" s="12"/>
      <c r="ASX256" s="12"/>
      <c r="ASY256" s="12"/>
      <c r="ASZ256" s="12"/>
      <c r="ATA256" s="12"/>
      <c r="ATB256" s="12"/>
      <c r="ATC256" s="12"/>
      <c r="ATD256" s="12"/>
      <c r="ATE256" s="12"/>
      <c r="ATF256" s="12"/>
      <c r="ATG256" s="12"/>
      <c r="ATH256" s="12"/>
      <c r="ATI256" s="12"/>
      <c r="ATJ256" s="12"/>
      <c r="ATK256" s="12"/>
      <c r="ATL256" s="12"/>
      <c r="ATM256" s="12"/>
      <c r="ATN256" s="12"/>
      <c r="ATO256" s="12"/>
      <c r="ATP256" s="12"/>
      <c r="ATQ256" s="12"/>
      <c r="ATR256" s="12"/>
      <c r="ATS256" s="12"/>
      <c r="ATT256" s="12"/>
      <c r="ATU256" s="12"/>
      <c r="ATV256" s="12"/>
      <c r="ATW256" s="12"/>
      <c r="ATX256" s="12"/>
      <c r="ATY256" s="12"/>
      <c r="ATZ256" s="12"/>
      <c r="AUA256" s="12"/>
      <c r="AUB256" s="12"/>
      <c r="AUC256" s="12"/>
      <c r="AUD256" s="12"/>
      <c r="AUE256" s="12"/>
      <c r="AUF256" s="12"/>
      <c r="AUG256" s="12"/>
      <c r="AUH256" s="12"/>
      <c r="AUI256" s="12"/>
      <c r="AUJ256" s="12"/>
      <c r="AUK256" s="12"/>
      <c r="AUL256" s="12"/>
      <c r="AUM256" s="12"/>
      <c r="AUN256" s="12"/>
      <c r="AUO256" s="12"/>
      <c r="AUP256" s="12"/>
      <c r="AUQ256" s="12"/>
      <c r="AUR256" s="12"/>
      <c r="AUS256" s="12"/>
      <c r="AUT256" s="12"/>
      <c r="AUU256" s="12"/>
      <c r="AUV256" s="12"/>
      <c r="AUW256" s="12"/>
      <c r="AUX256" s="12"/>
      <c r="AUY256" s="12"/>
      <c r="AUZ256" s="12"/>
      <c r="AVA256" s="12"/>
      <c r="AVB256" s="12"/>
      <c r="AVC256" s="12"/>
      <c r="AVD256" s="12"/>
      <c r="AVE256" s="12"/>
      <c r="AVF256" s="12"/>
      <c r="AVG256" s="12"/>
      <c r="AVH256" s="12"/>
      <c r="AVI256" s="12"/>
      <c r="AVJ256" s="12"/>
      <c r="AVK256" s="12"/>
      <c r="AVL256" s="12"/>
      <c r="AVM256" s="12"/>
      <c r="AVN256" s="12"/>
      <c r="AVO256" s="12"/>
      <c r="AVP256" s="12"/>
      <c r="AVQ256" s="12"/>
      <c r="AVR256" s="12"/>
      <c r="AVS256" s="12"/>
      <c r="AVT256" s="12"/>
      <c r="AVU256" s="12"/>
      <c r="AVV256" s="12"/>
      <c r="AVW256" s="12"/>
      <c r="AVX256" s="12"/>
      <c r="AVY256" s="12"/>
      <c r="AVZ256" s="12"/>
      <c r="AWA256" s="12"/>
      <c r="AWB256" s="12"/>
      <c r="AWC256" s="12"/>
      <c r="AWD256" s="12"/>
      <c r="AWE256" s="12"/>
      <c r="AWF256" s="12"/>
      <c r="AWG256" s="12"/>
      <c r="AWH256" s="12"/>
      <c r="AWI256" s="12"/>
      <c r="AWJ256" s="12"/>
      <c r="AWK256" s="12"/>
      <c r="AWL256" s="12"/>
      <c r="AWM256" s="12"/>
      <c r="AWN256" s="12"/>
      <c r="AWO256" s="12"/>
      <c r="AWP256" s="12"/>
      <c r="AWQ256" s="12"/>
      <c r="AWR256" s="12"/>
      <c r="AWS256" s="12"/>
      <c r="AWT256" s="12"/>
      <c r="AWU256" s="12"/>
      <c r="AWV256" s="12"/>
      <c r="AWW256" s="12"/>
      <c r="AWX256" s="12"/>
      <c r="AWY256" s="12"/>
      <c r="AWZ256" s="12"/>
      <c r="AXA256" s="12"/>
      <c r="AXB256" s="12"/>
      <c r="AXC256" s="12"/>
      <c r="AXD256" s="12"/>
      <c r="AXE256" s="12"/>
      <c r="AXF256" s="12"/>
      <c r="AXG256" s="12"/>
      <c r="AXH256" s="12"/>
      <c r="AXI256" s="12"/>
      <c r="AXJ256" s="12"/>
      <c r="AXK256" s="12"/>
      <c r="AXL256" s="12"/>
      <c r="AXM256" s="12"/>
      <c r="AXN256" s="12"/>
      <c r="AXO256" s="12"/>
      <c r="AXP256" s="12"/>
      <c r="AXQ256" s="12"/>
      <c r="AXR256" s="12"/>
      <c r="AXS256" s="12"/>
      <c r="AXT256" s="12"/>
      <c r="AXU256" s="12"/>
      <c r="AXV256" s="12"/>
      <c r="AXW256" s="12"/>
      <c r="AXX256" s="12"/>
      <c r="AXY256" s="12"/>
      <c r="AXZ256" s="12"/>
      <c r="AYA256" s="12"/>
      <c r="AYB256" s="12"/>
      <c r="AYC256" s="12"/>
      <c r="AYD256" s="12"/>
      <c r="AYE256" s="12"/>
      <c r="AYF256" s="12"/>
      <c r="AYG256" s="12"/>
      <c r="AYH256" s="12"/>
      <c r="AYI256" s="12"/>
      <c r="AYJ256" s="12"/>
      <c r="AYK256" s="12"/>
      <c r="AYL256" s="12"/>
      <c r="AYM256" s="12"/>
      <c r="AYN256" s="12"/>
      <c r="AYO256" s="12"/>
      <c r="AYP256" s="12"/>
      <c r="AYQ256" s="12"/>
      <c r="AYR256" s="12"/>
      <c r="AYS256" s="12"/>
      <c r="AYT256" s="12"/>
      <c r="AYU256" s="12"/>
      <c r="AYV256" s="12"/>
      <c r="AYW256" s="12"/>
      <c r="AYX256" s="12"/>
      <c r="AYY256" s="12"/>
      <c r="AYZ256" s="12"/>
      <c r="AZA256" s="12"/>
      <c r="AZB256" s="12"/>
      <c r="AZC256" s="12"/>
      <c r="AZD256" s="12"/>
      <c r="AZE256" s="12"/>
      <c r="AZF256" s="12"/>
      <c r="AZG256" s="12"/>
      <c r="AZH256" s="12"/>
      <c r="AZI256" s="12"/>
      <c r="AZJ256" s="12"/>
      <c r="AZK256" s="12"/>
      <c r="AZL256" s="12"/>
      <c r="AZM256" s="12"/>
      <c r="AZN256" s="12"/>
      <c r="AZO256" s="12"/>
      <c r="AZP256" s="12"/>
      <c r="AZQ256" s="12"/>
      <c r="AZR256" s="12"/>
      <c r="AZS256" s="12"/>
      <c r="AZT256" s="12"/>
      <c r="AZU256" s="12"/>
      <c r="AZV256" s="12"/>
      <c r="AZW256" s="12"/>
      <c r="AZX256" s="12"/>
      <c r="AZY256" s="12"/>
      <c r="AZZ256" s="12"/>
      <c r="BAA256" s="12"/>
      <c r="BAB256" s="12"/>
      <c r="BAC256" s="12"/>
      <c r="BAD256" s="12"/>
      <c r="BAE256" s="12"/>
      <c r="BAF256" s="12"/>
      <c r="BAG256" s="12"/>
      <c r="BAH256" s="12"/>
      <c r="BAI256" s="12"/>
      <c r="BAJ256" s="12"/>
      <c r="BAK256" s="12"/>
      <c r="BAL256" s="12"/>
      <c r="BAM256" s="12"/>
      <c r="BAN256" s="12"/>
      <c r="BAO256" s="12"/>
      <c r="BAP256" s="12"/>
      <c r="BAQ256" s="12"/>
      <c r="BAR256" s="12"/>
      <c r="BAS256" s="12"/>
      <c r="BAT256" s="12"/>
      <c r="BAU256" s="12"/>
      <c r="BAV256" s="12"/>
      <c r="BAW256" s="12"/>
      <c r="BAX256" s="12"/>
      <c r="BAY256" s="12"/>
      <c r="BAZ256" s="12"/>
      <c r="BBA256" s="12"/>
      <c r="BBB256" s="12"/>
      <c r="BBC256" s="12"/>
      <c r="BBD256" s="12"/>
      <c r="BBE256" s="12"/>
      <c r="BBF256" s="12"/>
      <c r="BBG256" s="12"/>
      <c r="BBH256" s="12"/>
      <c r="BBI256" s="12"/>
      <c r="BBJ256" s="12"/>
      <c r="BBK256" s="12"/>
      <c r="BBL256" s="12"/>
      <c r="BBM256" s="12"/>
      <c r="BBN256" s="12"/>
      <c r="BBO256" s="12"/>
      <c r="BBP256" s="12"/>
      <c r="BBQ256" s="12"/>
      <c r="BBR256" s="12"/>
      <c r="BBS256" s="12"/>
      <c r="BBT256" s="12"/>
      <c r="BBU256" s="12"/>
      <c r="BBV256" s="12"/>
      <c r="BBW256" s="12"/>
      <c r="BBX256" s="12"/>
      <c r="BBY256" s="12"/>
      <c r="BBZ256" s="12"/>
      <c r="BCA256" s="12"/>
      <c r="BCB256" s="12"/>
      <c r="BCC256" s="12"/>
      <c r="BCD256" s="12"/>
      <c r="BCE256" s="12"/>
      <c r="BCF256" s="12"/>
      <c r="BCG256" s="12"/>
      <c r="BCH256" s="12"/>
      <c r="BCI256" s="12"/>
      <c r="BCJ256" s="12"/>
      <c r="BCK256" s="12"/>
      <c r="BCL256" s="12"/>
      <c r="BCM256" s="12"/>
      <c r="BCN256" s="12"/>
      <c r="BCO256" s="12"/>
      <c r="BCP256" s="12"/>
      <c r="BCQ256" s="12"/>
      <c r="BCR256" s="12"/>
      <c r="BCS256" s="12"/>
      <c r="BCT256" s="12"/>
      <c r="BCU256" s="12"/>
      <c r="BCV256" s="12"/>
      <c r="BCW256" s="12"/>
      <c r="BCX256" s="12"/>
      <c r="BCY256" s="12"/>
      <c r="BCZ256" s="12"/>
      <c r="BDA256" s="12"/>
      <c r="BDB256" s="12"/>
      <c r="BDC256" s="12"/>
      <c r="BDD256" s="12"/>
      <c r="BDE256" s="12"/>
      <c r="BDF256" s="12"/>
      <c r="BDG256" s="12"/>
      <c r="BDH256" s="12"/>
      <c r="BDI256" s="12"/>
      <c r="BDJ256" s="12"/>
      <c r="BDK256" s="12"/>
      <c r="BDL256" s="12"/>
      <c r="BDM256" s="12"/>
      <c r="BDN256" s="12"/>
      <c r="BDO256" s="12"/>
      <c r="BDP256" s="12"/>
      <c r="BDQ256" s="12"/>
      <c r="BDR256" s="12"/>
      <c r="BDS256" s="12"/>
      <c r="BDT256" s="12"/>
      <c r="BDU256" s="12"/>
      <c r="BDV256" s="12"/>
      <c r="BDW256" s="12"/>
      <c r="BDX256" s="12"/>
      <c r="BDY256" s="12"/>
      <c r="BDZ256" s="12"/>
      <c r="BEA256" s="12"/>
      <c r="BEB256" s="12"/>
      <c r="BEC256" s="12"/>
      <c r="BED256" s="12"/>
      <c r="BEE256" s="12"/>
      <c r="BEF256" s="12"/>
      <c r="BEG256" s="12"/>
      <c r="BEH256" s="12"/>
      <c r="BEI256" s="12"/>
      <c r="BEJ256" s="12"/>
      <c r="BEK256" s="12"/>
      <c r="BEL256" s="12"/>
      <c r="BEM256" s="12"/>
      <c r="BEN256" s="12"/>
      <c r="BEO256" s="12"/>
      <c r="BEP256" s="12"/>
      <c r="BEQ256" s="12"/>
      <c r="BER256" s="12"/>
      <c r="BES256" s="12"/>
      <c r="BET256" s="12"/>
      <c r="BEU256" s="12"/>
      <c r="BEV256" s="12"/>
      <c r="BEW256" s="12"/>
      <c r="BEX256" s="12"/>
      <c r="BEY256" s="12"/>
      <c r="BEZ256" s="12"/>
      <c r="BFA256" s="12"/>
      <c r="BFB256" s="12"/>
      <c r="BFC256" s="12"/>
      <c r="BFD256" s="12"/>
      <c r="BFE256" s="12"/>
      <c r="BFF256" s="12"/>
      <c r="BFG256" s="12"/>
      <c r="BFH256" s="12"/>
      <c r="BFI256" s="12"/>
      <c r="BFJ256" s="12"/>
      <c r="BFK256" s="12"/>
      <c r="BFL256" s="12"/>
      <c r="BFM256" s="12"/>
      <c r="BFN256" s="12"/>
      <c r="BFO256" s="12"/>
      <c r="BFP256" s="12"/>
      <c r="BFQ256" s="12"/>
      <c r="BFR256" s="12"/>
      <c r="BFS256" s="12"/>
      <c r="BFT256" s="12"/>
      <c r="BFU256" s="12"/>
      <c r="BFV256" s="12"/>
      <c r="BFW256" s="12"/>
      <c r="BFX256" s="12"/>
      <c r="BFY256" s="12"/>
      <c r="BFZ256" s="12"/>
      <c r="BGA256" s="12"/>
      <c r="BGB256" s="12"/>
      <c r="BGC256" s="12"/>
      <c r="BGD256" s="12"/>
      <c r="BGE256" s="12"/>
      <c r="BGF256" s="12"/>
      <c r="BGG256" s="12"/>
      <c r="BGH256" s="12"/>
      <c r="BGI256" s="12"/>
      <c r="BGJ256" s="12"/>
      <c r="BGK256" s="12"/>
      <c r="BGL256" s="12"/>
      <c r="BGM256" s="12"/>
      <c r="BGN256" s="12"/>
      <c r="BGO256" s="12"/>
      <c r="BGP256" s="12"/>
      <c r="BGQ256" s="12"/>
      <c r="BGR256" s="12"/>
    </row>
    <row r="257" spans="1:1552" s="11" customFormat="1" ht="15.75" customHeight="1" x14ac:dyDescent="0.25">
      <c r="A257" s="141"/>
      <c r="B257" s="130"/>
      <c r="C257" s="94">
        <v>2023</v>
      </c>
      <c r="D257" s="95" t="s">
        <v>12</v>
      </c>
      <c r="E257" s="96"/>
      <c r="F257" s="96" t="s">
        <v>12</v>
      </c>
      <c r="G257" s="96"/>
      <c r="H257" s="96" t="s">
        <v>12</v>
      </c>
      <c r="I257" s="96"/>
      <c r="J257" s="96" t="s">
        <v>12</v>
      </c>
      <c r="K257" s="96"/>
      <c r="L257" s="96" t="s">
        <v>12</v>
      </c>
      <c r="M257" s="96"/>
      <c r="N257" s="96" t="s">
        <v>13</v>
      </c>
      <c r="O257" s="96"/>
      <c r="P257" s="96" t="s">
        <v>12</v>
      </c>
      <c r="Q257" s="96"/>
      <c r="R257" s="96" t="s">
        <v>12</v>
      </c>
      <c r="S257" s="96"/>
      <c r="T257" s="96" t="s">
        <v>12</v>
      </c>
      <c r="U257" s="96"/>
      <c r="V257" s="96" t="s">
        <v>12</v>
      </c>
      <c r="W257" s="96"/>
      <c r="X257" s="96" t="s">
        <v>12</v>
      </c>
      <c r="Y257" s="96"/>
      <c r="Z257" s="96" t="s">
        <v>12</v>
      </c>
      <c r="AA257" s="96"/>
      <c r="AB257" s="96" t="s">
        <v>12</v>
      </c>
      <c r="AC257" s="96"/>
      <c r="AD257" s="96" t="s">
        <v>12</v>
      </c>
      <c r="AE257" s="96"/>
      <c r="AF257" s="96" t="s">
        <v>12</v>
      </c>
      <c r="AG257" s="96"/>
      <c r="AH257" s="96" t="s">
        <v>12</v>
      </c>
      <c r="AI257" s="96"/>
      <c r="AJ257" s="96" t="s">
        <v>12</v>
      </c>
      <c r="AK257" s="96"/>
      <c r="AL257" s="96" t="s">
        <v>12</v>
      </c>
      <c r="AM257" s="96"/>
      <c r="AN257" s="96" t="s">
        <v>12</v>
      </c>
      <c r="AO257" s="96"/>
      <c r="AP257" s="96" t="s">
        <v>12</v>
      </c>
      <c r="AQ257" s="96"/>
      <c r="AR257" s="96" t="s">
        <v>12</v>
      </c>
      <c r="AS257" s="96"/>
      <c r="AT257" s="96" t="s">
        <v>12</v>
      </c>
      <c r="AU257" s="96"/>
      <c r="AV257" s="96" t="s">
        <v>13</v>
      </c>
      <c r="AW257" s="96"/>
      <c r="AX257" s="96" t="s">
        <v>12</v>
      </c>
      <c r="AY257" s="96"/>
      <c r="AZ257" s="96" t="s">
        <v>12</v>
      </c>
      <c r="BA257" s="96"/>
      <c r="BB257" s="96" t="s">
        <v>13</v>
      </c>
      <c r="BC257" s="96"/>
      <c r="BD257" s="96" t="s">
        <v>12</v>
      </c>
      <c r="BE257" s="2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c r="HR257" s="12"/>
      <c r="HS257" s="12"/>
      <c r="HT257" s="12"/>
      <c r="HU257" s="12"/>
      <c r="HV257" s="12"/>
      <c r="HW257" s="12"/>
      <c r="HX257" s="12"/>
      <c r="HY257" s="12"/>
      <c r="HZ257" s="12"/>
      <c r="IA257" s="12"/>
      <c r="IB257" s="12"/>
      <c r="IC257" s="12"/>
      <c r="ID257" s="12"/>
      <c r="IE257" s="12"/>
      <c r="IF257" s="12"/>
      <c r="IG257" s="12"/>
      <c r="IH257" s="12"/>
      <c r="II257" s="12"/>
      <c r="IJ257" s="12"/>
      <c r="IK257" s="12"/>
      <c r="IL257" s="12"/>
      <c r="IM257" s="12"/>
      <c r="IN257" s="12"/>
      <c r="IO257" s="12"/>
      <c r="IP257" s="12"/>
      <c r="IQ257" s="12"/>
      <c r="IR257" s="12"/>
      <c r="IS257" s="12"/>
      <c r="IT257" s="12"/>
      <c r="IU257" s="12"/>
      <c r="IV257" s="12"/>
      <c r="IW257" s="12"/>
      <c r="IX257" s="12"/>
      <c r="IY257" s="12"/>
      <c r="IZ257" s="12"/>
      <c r="JA257" s="12"/>
      <c r="JB257" s="12"/>
      <c r="JC257" s="12"/>
      <c r="JD257" s="12"/>
      <c r="JE257" s="12"/>
      <c r="JF257" s="12"/>
      <c r="JG257" s="12"/>
      <c r="JH257" s="12"/>
      <c r="JI257" s="12"/>
      <c r="JJ257" s="12"/>
      <c r="JK257" s="12"/>
      <c r="JL257" s="12"/>
      <c r="JM257" s="12"/>
      <c r="JN257" s="12"/>
      <c r="JO257" s="12"/>
      <c r="JP257" s="12"/>
      <c r="JQ257" s="12"/>
      <c r="JR257" s="12"/>
      <c r="JS257" s="12"/>
      <c r="JT257" s="12"/>
      <c r="JU257" s="12"/>
      <c r="JV257" s="12"/>
      <c r="JW257" s="12"/>
      <c r="JX257" s="12"/>
      <c r="JY257" s="12"/>
      <c r="JZ257" s="12"/>
      <c r="KA257" s="12"/>
      <c r="KB257" s="12"/>
      <c r="KC257" s="12"/>
      <c r="KD257" s="12"/>
      <c r="KE257" s="12"/>
      <c r="KF257" s="12"/>
      <c r="KG257" s="12"/>
      <c r="KH257" s="12"/>
      <c r="KI257" s="12"/>
      <c r="KJ257" s="12"/>
      <c r="KK257" s="12"/>
      <c r="KL257" s="12"/>
      <c r="KM257" s="12"/>
      <c r="KN257" s="12"/>
      <c r="KO257" s="12"/>
      <c r="KP257" s="12"/>
      <c r="KQ257" s="12"/>
      <c r="KR257" s="12"/>
      <c r="KS257" s="12"/>
      <c r="KT257" s="12"/>
      <c r="KU257" s="12"/>
      <c r="KV257" s="12"/>
      <c r="KW257" s="12"/>
      <c r="KX257" s="12"/>
      <c r="KY257" s="12"/>
      <c r="KZ257" s="12"/>
      <c r="LA257" s="12"/>
      <c r="LB257" s="12"/>
      <c r="LC257" s="12"/>
      <c r="LD257" s="12"/>
      <c r="LE257" s="12"/>
      <c r="LF257" s="12"/>
      <c r="LG257" s="12"/>
      <c r="LH257" s="12"/>
      <c r="LI257" s="12"/>
      <c r="LJ257" s="12"/>
      <c r="LK257" s="12"/>
      <c r="LL257" s="12"/>
      <c r="LM257" s="12"/>
      <c r="LN257" s="12"/>
      <c r="LO257" s="12"/>
      <c r="LP257" s="12"/>
      <c r="LQ257" s="12"/>
      <c r="LR257" s="12"/>
      <c r="LS257" s="12"/>
      <c r="LT257" s="12"/>
      <c r="LU257" s="12"/>
      <c r="LV257" s="12"/>
      <c r="LW257" s="12"/>
      <c r="LX257" s="12"/>
      <c r="LY257" s="12"/>
      <c r="LZ257" s="12"/>
      <c r="MA257" s="12"/>
      <c r="MB257" s="12"/>
      <c r="MC257" s="12"/>
      <c r="MD257" s="12"/>
      <c r="ME257" s="12"/>
      <c r="MF257" s="12"/>
      <c r="MG257" s="12"/>
      <c r="MH257" s="12"/>
      <c r="MI257" s="12"/>
      <c r="MJ257" s="12"/>
      <c r="MK257" s="12"/>
      <c r="ML257" s="12"/>
      <c r="MM257" s="12"/>
      <c r="MN257" s="12"/>
      <c r="MO257" s="12"/>
      <c r="MP257" s="12"/>
      <c r="MQ257" s="12"/>
      <c r="MR257" s="12"/>
      <c r="MS257" s="12"/>
      <c r="MT257" s="12"/>
      <c r="MU257" s="12"/>
      <c r="MV257" s="12"/>
      <c r="MW257" s="12"/>
      <c r="MX257" s="12"/>
      <c r="MY257" s="12"/>
      <c r="MZ257" s="12"/>
      <c r="NA257" s="12"/>
      <c r="NB257" s="12"/>
      <c r="NC257" s="12"/>
      <c r="ND257" s="12"/>
      <c r="NE257" s="12"/>
      <c r="NF257" s="12"/>
      <c r="NG257" s="12"/>
      <c r="NH257" s="12"/>
      <c r="NI257" s="12"/>
      <c r="NJ257" s="12"/>
      <c r="NK257" s="12"/>
      <c r="NL257" s="12"/>
      <c r="NM257" s="12"/>
      <c r="NN257" s="12"/>
      <c r="NO257" s="12"/>
      <c r="NP257" s="12"/>
      <c r="NQ257" s="12"/>
      <c r="NR257" s="12"/>
      <c r="NS257" s="12"/>
      <c r="NT257" s="12"/>
      <c r="NU257" s="12"/>
      <c r="NV257" s="12"/>
      <c r="NW257" s="12"/>
      <c r="NX257" s="12"/>
      <c r="NY257" s="12"/>
      <c r="NZ257" s="12"/>
      <c r="OA257" s="12"/>
      <c r="OB257" s="12"/>
      <c r="OC257" s="12"/>
      <c r="OD257" s="12"/>
      <c r="OE257" s="12"/>
      <c r="OF257" s="12"/>
      <c r="OG257" s="12"/>
      <c r="OH257" s="12"/>
      <c r="OI257" s="12"/>
      <c r="OJ257" s="12"/>
      <c r="OK257" s="12"/>
      <c r="OL257" s="12"/>
      <c r="OM257" s="12"/>
      <c r="ON257" s="12"/>
      <c r="OO257" s="12"/>
      <c r="OP257" s="12"/>
      <c r="OQ257" s="12"/>
      <c r="OR257" s="12"/>
      <c r="OS257" s="12"/>
      <c r="OT257" s="12"/>
      <c r="OU257" s="12"/>
      <c r="OV257" s="12"/>
      <c r="OW257" s="12"/>
      <c r="OX257" s="12"/>
      <c r="OY257" s="12"/>
      <c r="OZ257" s="12"/>
      <c r="PA257" s="12"/>
      <c r="PB257" s="12"/>
      <c r="PC257" s="12"/>
      <c r="PD257" s="12"/>
      <c r="PE257" s="12"/>
      <c r="PF257" s="12"/>
      <c r="PG257" s="12"/>
      <c r="PH257" s="12"/>
      <c r="PI257" s="12"/>
      <c r="PJ257" s="12"/>
      <c r="PK257" s="12"/>
      <c r="PL257" s="12"/>
      <c r="PM257" s="12"/>
      <c r="PN257" s="12"/>
      <c r="PO257" s="12"/>
      <c r="PP257" s="12"/>
      <c r="PQ257" s="12"/>
      <c r="PR257" s="12"/>
      <c r="PS257" s="12"/>
      <c r="PT257" s="12"/>
      <c r="PU257" s="12"/>
      <c r="PV257" s="12"/>
      <c r="PW257" s="12"/>
      <c r="PX257" s="12"/>
      <c r="PY257" s="12"/>
      <c r="PZ257" s="12"/>
      <c r="QA257" s="12"/>
      <c r="QB257" s="12"/>
      <c r="QC257" s="12"/>
      <c r="QD257" s="12"/>
      <c r="QE257" s="12"/>
      <c r="QF257" s="12"/>
      <c r="QG257" s="12"/>
      <c r="QH257" s="12"/>
      <c r="QI257" s="12"/>
      <c r="QJ257" s="12"/>
      <c r="QK257" s="12"/>
      <c r="QL257" s="12"/>
      <c r="QM257" s="12"/>
      <c r="QN257" s="12"/>
      <c r="QO257" s="12"/>
      <c r="QP257" s="12"/>
      <c r="QQ257" s="12"/>
      <c r="QR257" s="12"/>
      <c r="QS257" s="12"/>
      <c r="QT257" s="12"/>
      <c r="QU257" s="12"/>
      <c r="QV257" s="12"/>
      <c r="QW257" s="12"/>
      <c r="QX257" s="12"/>
      <c r="QY257" s="12"/>
      <c r="QZ257" s="12"/>
      <c r="RA257" s="12"/>
      <c r="RB257" s="12"/>
      <c r="RC257" s="12"/>
      <c r="RD257" s="12"/>
      <c r="RE257" s="12"/>
      <c r="RF257" s="12"/>
      <c r="RG257" s="12"/>
      <c r="RH257" s="12"/>
      <c r="RI257" s="12"/>
      <c r="RJ257" s="12"/>
      <c r="RK257" s="12"/>
      <c r="RL257" s="12"/>
      <c r="RM257" s="12"/>
      <c r="RN257" s="12"/>
      <c r="RO257" s="12"/>
      <c r="RP257" s="12"/>
      <c r="RQ257" s="12"/>
      <c r="RR257" s="12"/>
      <c r="RS257" s="12"/>
      <c r="RT257" s="12"/>
      <c r="RU257" s="12"/>
      <c r="RV257" s="12"/>
      <c r="RW257" s="12"/>
      <c r="RX257" s="12"/>
      <c r="RY257" s="12"/>
      <c r="RZ257" s="12"/>
      <c r="SA257" s="12"/>
      <c r="SB257" s="12"/>
      <c r="SC257" s="12"/>
      <c r="SD257" s="12"/>
      <c r="SE257" s="12"/>
      <c r="SF257" s="12"/>
      <c r="SG257" s="12"/>
      <c r="SH257" s="12"/>
      <c r="SI257" s="12"/>
      <c r="SJ257" s="12"/>
      <c r="SK257" s="12"/>
      <c r="SL257" s="12"/>
      <c r="SM257" s="12"/>
      <c r="SN257" s="12"/>
      <c r="SO257" s="12"/>
      <c r="SP257" s="12"/>
      <c r="SQ257" s="12"/>
      <c r="SR257" s="12"/>
      <c r="SS257" s="12"/>
      <c r="ST257" s="12"/>
      <c r="SU257" s="12"/>
      <c r="SV257" s="12"/>
      <c r="SW257" s="12"/>
      <c r="SX257" s="12"/>
      <c r="SY257" s="12"/>
      <c r="SZ257" s="12"/>
      <c r="TA257" s="12"/>
      <c r="TB257" s="12"/>
      <c r="TC257" s="12"/>
      <c r="TD257" s="12"/>
      <c r="TE257" s="12"/>
      <c r="TF257" s="12"/>
      <c r="TG257" s="12"/>
      <c r="TH257" s="12"/>
      <c r="TI257" s="12"/>
      <c r="TJ257" s="12"/>
      <c r="TK257" s="12"/>
      <c r="TL257" s="12"/>
      <c r="TM257" s="12"/>
      <c r="TN257" s="12"/>
      <c r="TO257" s="12"/>
      <c r="TP257" s="12"/>
      <c r="TQ257" s="12"/>
      <c r="TR257" s="12"/>
      <c r="TS257" s="12"/>
      <c r="TT257" s="12"/>
      <c r="TU257" s="12"/>
      <c r="TV257" s="12"/>
      <c r="TW257" s="12"/>
      <c r="TX257" s="12"/>
      <c r="TY257" s="12"/>
      <c r="TZ257" s="12"/>
      <c r="UA257" s="12"/>
      <c r="UB257" s="12"/>
      <c r="UC257" s="12"/>
      <c r="UD257" s="12"/>
      <c r="UE257" s="12"/>
      <c r="UF257" s="12"/>
      <c r="UG257" s="12"/>
      <c r="UH257" s="12"/>
      <c r="UI257" s="12"/>
      <c r="UJ257" s="12"/>
      <c r="UK257" s="12"/>
      <c r="UL257" s="12"/>
      <c r="UM257" s="12"/>
      <c r="UN257" s="12"/>
      <c r="UO257" s="12"/>
      <c r="UP257" s="12"/>
      <c r="UQ257" s="12"/>
      <c r="UR257" s="12"/>
      <c r="US257" s="12"/>
      <c r="UT257" s="12"/>
      <c r="UU257" s="12"/>
      <c r="UV257" s="12"/>
      <c r="UW257" s="12"/>
      <c r="UX257" s="12"/>
      <c r="UY257" s="12"/>
      <c r="UZ257" s="12"/>
      <c r="VA257" s="12"/>
      <c r="VB257" s="12"/>
      <c r="VC257" s="12"/>
      <c r="VD257" s="12"/>
      <c r="VE257" s="12"/>
      <c r="VF257" s="12"/>
      <c r="VG257" s="12"/>
      <c r="VH257" s="12"/>
      <c r="VI257" s="12"/>
      <c r="VJ257" s="12"/>
      <c r="VK257" s="12"/>
      <c r="VL257" s="12"/>
      <c r="VM257" s="12"/>
      <c r="VN257" s="12"/>
      <c r="VO257" s="12"/>
      <c r="VP257" s="12"/>
      <c r="VQ257" s="12"/>
      <c r="VR257" s="12"/>
      <c r="VS257" s="12"/>
      <c r="VT257" s="12"/>
      <c r="VU257" s="12"/>
      <c r="VV257" s="12"/>
      <c r="VW257" s="12"/>
      <c r="VX257" s="12"/>
      <c r="VY257" s="12"/>
      <c r="VZ257" s="12"/>
      <c r="WA257" s="12"/>
      <c r="WB257" s="12"/>
      <c r="WC257" s="12"/>
      <c r="WD257" s="12"/>
      <c r="WE257" s="12"/>
      <c r="WF257" s="12"/>
      <c r="WG257" s="12"/>
      <c r="WH257" s="12"/>
      <c r="WI257" s="12"/>
      <c r="WJ257" s="12"/>
      <c r="WK257" s="12"/>
      <c r="WL257" s="12"/>
      <c r="WM257" s="12"/>
      <c r="WN257" s="12"/>
      <c r="WO257" s="12"/>
      <c r="WP257" s="12"/>
      <c r="WQ257" s="12"/>
      <c r="WR257" s="12"/>
      <c r="WS257" s="12"/>
      <c r="WT257" s="12"/>
      <c r="WU257" s="12"/>
      <c r="WV257" s="12"/>
      <c r="WW257" s="12"/>
      <c r="WX257" s="12"/>
      <c r="WY257" s="12"/>
      <c r="WZ257" s="12"/>
      <c r="XA257" s="12"/>
      <c r="XB257" s="12"/>
      <c r="XC257" s="12"/>
      <c r="XD257" s="12"/>
      <c r="XE257" s="12"/>
      <c r="XF257" s="12"/>
      <c r="XG257" s="12"/>
      <c r="XH257" s="12"/>
      <c r="XI257" s="12"/>
      <c r="XJ257" s="12"/>
      <c r="XK257" s="12"/>
      <c r="XL257" s="12"/>
      <c r="XM257" s="12"/>
      <c r="XN257" s="12"/>
      <c r="XO257" s="12"/>
      <c r="XP257" s="12"/>
      <c r="XQ257" s="12"/>
      <c r="XR257" s="12"/>
      <c r="XS257" s="12"/>
      <c r="XT257" s="12"/>
      <c r="XU257" s="12"/>
      <c r="XV257" s="12"/>
      <c r="XW257" s="12"/>
      <c r="XX257" s="12"/>
      <c r="XY257" s="12"/>
      <c r="XZ257" s="12"/>
      <c r="YA257" s="12"/>
      <c r="YB257" s="12"/>
      <c r="YC257" s="12"/>
      <c r="YD257" s="12"/>
      <c r="YE257" s="12"/>
      <c r="YF257" s="12"/>
      <c r="YG257" s="12"/>
      <c r="YH257" s="12"/>
      <c r="YI257" s="12"/>
      <c r="YJ257" s="12"/>
      <c r="YK257" s="12"/>
      <c r="YL257" s="12"/>
      <c r="YM257" s="12"/>
      <c r="YN257" s="12"/>
      <c r="YO257" s="12"/>
      <c r="YP257" s="12"/>
      <c r="YQ257" s="12"/>
      <c r="YR257" s="12"/>
      <c r="YS257" s="12"/>
      <c r="YT257" s="12"/>
      <c r="YU257" s="12"/>
      <c r="YV257" s="12"/>
      <c r="YW257" s="12"/>
      <c r="YX257" s="12"/>
      <c r="YY257" s="12"/>
      <c r="YZ257" s="12"/>
      <c r="ZA257" s="12"/>
      <c r="ZB257" s="12"/>
      <c r="ZC257" s="12"/>
      <c r="ZD257" s="12"/>
      <c r="ZE257" s="12"/>
      <c r="ZF257" s="12"/>
      <c r="ZG257" s="12"/>
      <c r="ZH257" s="12"/>
      <c r="ZI257" s="12"/>
      <c r="ZJ257" s="12"/>
      <c r="ZK257" s="12"/>
      <c r="ZL257" s="12"/>
      <c r="ZM257" s="12"/>
      <c r="ZN257" s="12"/>
      <c r="ZO257" s="12"/>
      <c r="ZP257" s="12"/>
      <c r="ZQ257" s="12"/>
      <c r="ZR257" s="12"/>
      <c r="ZS257" s="12"/>
      <c r="ZT257" s="12"/>
      <c r="ZU257" s="12"/>
      <c r="ZV257" s="12"/>
      <c r="ZW257" s="12"/>
      <c r="ZX257" s="12"/>
      <c r="ZY257" s="12"/>
      <c r="ZZ257" s="12"/>
      <c r="AAA257" s="12"/>
      <c r="AAB257" s="12"/>
      <c r="AAC257" s="12"/>
      <c r="AAD257" s="12"/>
      <c r="AAE257" s="12"/>
      <c r="AAF257" s="12"/>
      <c r="AAG257" s="12"/>
      <c r="AAH257" s="12"/>
      <c r="AAI257" s="12"/>
      <c r="AAJ257" s="12"/>
      <c r="AAK257" s="12"/>
      <c r="AAL257" s="12"/>
      <c r="AAM257" s="12"/>
      <c r="AAN257" s="12"/>
      <c r="AAO257" s="12"/>
      <c r="AAP257" s="12"/>
      <c r="AAQ257" s="12"/>
      <c r="AAR257" s="12"/>
      <c r="AAS257" s="12"/>
      <c r="AAT257" s="12"/>
      <c r="AAU257" s="12"/>
      <c r="AAV257" s="12"/>
      <c r="AAW257" s="12"/>
      <c r="AAX257" s="12"/>
      <c r="AAY257" s="12"/>
      <c r="AAZ257" s="12"/>
      <c r="ABA257" s="12"/>
      <c r="ABB257" s="12"/>
      <c r="ABC257" s="12"/>
      <c r="ABD257" s="12"/>
      <c r="ABE257" s="12"/>
      <c r="ABF257" s="12"/>
      <c r="ABG257" s="12"/>
      <c r="ABH257" s="12"/>
      <c r="ABI257" s="12"/>
      <c r="ABJ257" s="12"/>
      <c r="ABK257" s="12"/>
      <c r="ABL257" s="12"/>
      <c r="ABM257" s="12"/>
      <c r="ABN257" s="12"/>
      <c r="ABO257" s="12"/>
      <c r="ABP257" s="12"/>
      <c r="ABQ257" s="12"/>
      <c r="ABR257" s="12"/>
      <c r="ABS257" s="12"/>
      <c r="ABT257" s="12"/>
      <c r="ABU257" s="12"/>
      <c r="ABV257" s="12"/>
      <c r="ABW257" s="12"/>
      <c r="ABX257" s="12"/>
      <c r="ABY257" s="12"/>
      <c r="ABZ257" s="12"/>
      <c r="ACA257" s="12"/>
      <c r="ACB257" s="12"/>
      <c r="ACC257" s="12"/>
      <c r="ACD257" s="12"/>
      <c r="ACE257" s="12"/>
      <c r="ACF257" s="12"/>
      <c r="ACG257" s="12"/>
      <c r="ACH257" s="12"/>
      <c r="ACI257" s="12"/>
      <c r="ACJ257" s="12"/>
      <c r="ACK257" s="12"/>
      <c r="ACL257" s="12"/>
      <c r="ACM257" s="12"/>
      <c r="ACN257" s="12"/>
      <c r="ACO257" s="12"/>
      <c r="ACP257" s="12"/>
      <c r="ACQ257" s="12"/>
      <c r="ACR257" s="12"/>
      <c r="ACS257" s="12"/>
      <c r="ACT257" s="12"/>
      <c r="ACU257" s="12"/>
      <c r="ACV257" s="12"/>
      <c r="ACW257" s="12"/>
      <c r="ACX257" s="12"/>
      <c r="ACY257" s="12"/>
      <c r="ACZ257" s="12"/>
      <c r="ADA257" s="12"/>
      <c r="ADB257" s="12"/>
      <c r="ADC257" s="12"/>
      <c r="ADD257" s="12"/>
      <c r="ADE257" s="12"/>
      <c r="ADF257" s="12"/>
      <c r="ADG257" s="12"/>
      <c r="ADH257" s="12"/>
      <c r="ADI257" s="12"/>
      <c r="ADJ257" s="12"/>
      <c r="ADK257" s="12"/>
      <c r="ADL257" s="12"/>
      <c r="ADM257" s="12"/>
      <c r="ADN257" s="12"/>
      <c r="ADO257" s="12"/>
      <c r="ADP257" s="12"/>
      <c r="ADQ257" s="12"/>
      <c r="ADR257" s="12"/>
      <c r="ADS257" s="12"/>
      <c r="ADT257" s="12"/>
      <c r="ADU257" s="12"/>
      <c r="ADV257" s="12"/>
      <c r="ADW257" s="12"/>
      <c r="ADX257" s="12"/>
      <c r="ADY257" s="12"/>
      <c r="ADZ257" s="12"/>
      <c r="AEA257" s="12"/>
      <c r="AEB257" s="12"/>
      <c r="AEC257" s="12"/>
      <c r="AED257" s="12"/>
      <c r="AEE257" s="12"/>
      <c r="AEF257" s="12"/>
      <c r="AEG257" s="12"/>
      <c r="AEH257" s="12"/>
      <c r="AEI257" s="12"/>
      <c r="AEJ257" s="12"/>
      <c r="AEK257" s="12"/>
      <c r="AEL257" s="12"/>
      <c r="AEM257" s="12"/>
      <c r="AEN257" s="12"/>
      <c r="AEO257" s="12"/>
      <c r="AEP257" s="12"/>
      <c r="AEQ257" s="12"/>
      <c r="AER257" s="12"/>
      <c r="AES257" s="12"/>
      <c r="AET257" s="12"/>
      <c r="AEU257" s="12"/>
      <c r="AEV257" s="12"/>
      <c r="AEW257" s="12"/>
      <c r="AEX257" s="12"/>
      <c r="AEY257" s="12"/>
      <c r="AEZ257" s="12"/>
      <c r="AFA257" s="12"/>
      <c r="AFB257" s="12"/>
      <c r="AFC257" s="12"/>
      <c r="AFD257" s="12"/>
      <c r="AFE257" s="12"/>
      <c r="AFF257" s="12"/>
      <c r="AFG257" s="12"/>
      <c r="AFH257" s="12"/>
      <c r="AFI257" s="12"/>
      <c r="AFJ257" s="12"/>
      <c r="AFK257" s="12"/>
      <c r="AFL257" s="12"/>
      <c r="AFM257" s="12"/>
      <c r="AFN257" s="12"/>
      <c r="AFO257" s="12"/>
      <c r="AFP257" s="12"/>
      <c r="AFQ257" s="12"/>
      <c r="AFR257" s="12"/>
      <c r="AFS257" s="12"/>
      <c r="AFT257" s="12"/>
      <c r="AFU257" s="12"/>
      <c r="AFV257" s="12"/>
      <c r="AFW257" s="12"/>
      <c r="AFX257" s="12"/>
      <c r="AFY257" s="12"/>
      <c r="AFZ257" s="12"/>
      <c r="AGA257" s="12"/>
      <c r="AGB257" s="12"/>
      <c r="AGC257" s="12"/>
      <c r="AGD257" s="12"/>
      <c r="AGE257" s="12"/>
      <c r="AGF257" s="12"/>
      <c r="AGG257" s="12"/>
      <c r="AGH257" s="12"/>
      <c r="AGI257" s="12"/>
      <c r="AGJ257" s="12"/>
      <c r="AGK257" s="12"/>
      <c r="AGL257" s="12"/>
      <c r="AGM257" s="12"/>
      <c r="AGN257" s="12"/>
      <c r="AGO257" s="12"/>
      <c r="AGP257" s="12"/>
      <c r="AGQ257" s="12"/>
      <c r="AGR257" s="12"/>
      <c r="AGS257" s="12"/>
      <c r="AGT257" s="12"/>
      <c r="AGU257" s="12"/>
      <c r="AGV257" s="12"/>
      <c r="AGW257" s="12"/>
      <c r="AGX257" s="12"/>
      <c r="AGY257" s="12"/>
      <c r="AGZ257" s="12"/>
      <c r="AHA257" s="12"/>
      <c r="AHB257" s="12"/>
      <c r="AHC257" s="12"/>
      <c r="AHD257" s="12"/>
      <c r="AHE257" s="12"/>
      <c r="AHF257" s="12"/>
      <c r="AHG257" s="12"/>
      <c r="AHH257" s="12"/>
      <c r="AHI257" s="12"/>
      <c r="AHJ257" s="12"/>
      <c r="AHK257" s="12"/>
      <c r="AHL257" s="12"/>
      <c r="AHM257" s="12"/>
      <c r="AHN257" s="12"/>
      <c r="AHO257" s="12"/>
      <c r="AHP257" s="12"/>
      <c r="AHQ257" s="12"/>
      <c r="AHR257" s="12"/>
      <c r="AHS257" s="12"/>
      <c r="AHT257" s="12"/>
      <c r="AHU257" s="12"/>
      <c r="AHV257" s="12"/>
      <c r="AHW257" s="12"/>
      <c r="AHX257" s="12"/>
      <c r="AHY257" s="12"/>
      <c r="AHZ257" s="12"/>
      <c r="AIA257" s="12"/>
      <c r="AIB257" s="12"/>
      <c r="AIC257" s="12"/>
      <c r="AID257" s="12"/>
      <c r="AIE257" s="12"/>
      <c r="AIF257" s="12"/>
      <c r="AIG257" s="12"/>
      <c r="AIH257" s="12"/>
      <c r="AII257" s="12"/>
      <c r="AIJ257" s="12"/>
      <c r="AIK257" s="12"/>
      <c r="AIL257" s="12"/>
      <c r="AIM257" s="12"/>
      <c r="AIN257" s="12"/>
      <c r="AIO257" s="12"/>
      <c r="AIP257" s="12"/>
      <c r="AIQ257" s="12"/>
      <c r="AIR257" s="12"/>
      <c r="AIS257" s="12"/>
      <c r="AIT257" s="12"/>
      <c r="AIU257" s="12"/>
      <c r="AIV257" s="12"/>
      <c r="AIW257" s="12"/>
      <c r="AIX257" s="12"/>
      <c r="AIY257" s="12"/>
      <c r="AIZ257" s="12"/>
      <c r="AJA257" s="12"/>
      <c r="AJB257" s="12"/>
      <c r="AJC257" s="12"/>
      <c r="AJD257" s="12"/>
      <c r="AJE257" s="12"/>
      <c r="AJF257" s="12"/>
      <c r="AJG257" s="12"/>
      <c r="AJH257" s="12"/>
      <c r="AJI257" s="12"/>
      <c r="AJJ257" s="12"/>
      <c r="AJK257" s="12"/>
      <c r="AJL257" s="12"/>
      <c r="AJM257" s="12"/>
      <c r="AJN257" s="12"/>
      <c r="AJO257" s="12"/>
      <c r="AJP257" s="12"/>
      <c r="AJQ257" s="12"/>
      <c r="AJR257" s="12"/>
      <c r="AJS257" s="12"/>
      <c r="AJT257" s="12"/>
      <c r="AJU257" s="12"/>
      <c r="AJV257" s="12"/>
      <c r="AJW257" s="12"/>
      <c r="AJX257" s="12"/>
      <c r="AJY257" s="12"/>
      <c r="AJZ257" s="12"/>
      <c r="AKA257" s="12"/>
      <c r="AKB257" s="12"/>
      <c r="AKC257" s="12"/>
      <c r="AKD257" s="12"/>
      <c r="AKE257" s="12"/>
      <c r="AKF257" s="12"/>
      <c r="AKG257" s="12"/>
      <c r="AKH257" s="12"/>
      <c r="AKI257" s="12"/>
      <c r="AKJ257" s="12"/>
      <c r="AKK257" s="12"/>
      <c r="AKL257" s="12"/>
      <c r="AKM257" s="12"/>
      <c r="AKN257" s="12"/>
      <c r="AKO257" s="12"/>
      <c r="AKP257" s="12"/>
      <c r="AKQ257" s="12"/>
      <c r="AKR257" s="12"/>
      <c r="AKS257" s="12"/>
      <c r="AKT257" s="12"/>
      <c r="AKU257" s="12"/>
      <c r="AKV257" s="12"/>
      <c r="AKW257" s="12"/>
      <c r="AKX257" s="12"/>
      <c r="AKY257" s="12"/>
      <c r="AKZ257" s="12"/>
      <c r="ALA257" s="12"/>
      <c r="ALB257" s="12"/>
      <c r="ALC257" s="12"/>
      <c r="ALD257" s="12"/>
      <c r="ALE257" s="12"/>
      <c r="ALF257" s="12"/>
      <c r="ALG257" s="12"/>
      <c r="ALH257" s="12"/>
      <c r="ALI257" s="12"/>
      <c r="ALJ257" s="12"/>
      <c r="ALK257" s="12"/>
      <c r="ALL257" s="12"/>
      <c r="ALM257" s="12"/>
      <c r="ALN257" s="12"/>
      <c r="ALO257" s="12"/>
      <c r="ALP257" s="12"/>
      <c r="ALQ257" s="12"/>
      <c r="ALR257" s="12"/>
      <c r="ALS257" s="12"/>
      <c r="ALT257" s="12"/>
      <c r="ALU257" s="12"/>
      <c r="ALV257" s="12"/>
      <c r="ALW257" s="12"/>
      <c r="ALX257" s="12"/>
      <c r="ALY257" s="12"/>
      <c r="ALZ257" s="12"/>
      <c r="AMA257" s="12"/>
      <c r="AMB257" s="12"/>
      <c r="AMC257" s="12"/>
      <c r="AMD257" s="12"/>
      <c r="AME257" s="12"/>
      <c r="AMF257" s="12"/>
      <c r="AMG257" s="12"/>
      <c r="AMH257" s="12"/>
      <c r="AMI257" s="12"/>
      <c r="AMJ257" s="12"/>
      <c r="AMK257" s="12"/>
      <c r="AML257" s="12"/>
      <c r="AMM257" s="12"/>
      <c r="AMN257" s="12"/>
      <c r="AMO257" s="12"/>
      <c r="AMP257" s="12"/>
      <c r="AMQ257" s="12"/>
      <c r="AMR257" s="12"/>
      <c r="AMS257" s="12"/>
      <c r="AMT257" s="12"/>
      <c r="AMU257" s="12"/>
      <c r="AMV257" s="12"/>
      <c r="AMW257" s="12"/>
      <c r="AMX257" s="12"/>
      <c r="AMY257" s="12"/>
      <c r="AMZ257" s="12"/>
      <c r="ANA257" s="12"/>
      <c r="ANB257" s="12"/>
      <c r="ANC257" s="12"/>
      <c r="AND257" s="12"/>
      <c r="ANE257" s="12"/>
      <c r="ANF257" s="12"/>
      <c r="ANG257" s="12"/>
      <c r="ANH257" s="12"/>
      <c r="ANI257" s="12"/>
      <c r="ANJ257" s="12"/>
      <c r="ANK257" s="12"/>
      <c r="ANL257" s="12"/>
      <c r="ANM257" s="12"/>
      <c r="ANN257" s="12"/>
      <c r="ANO257" s="12"/>
      <c r="ANP257" s="12"/>
      <c r="ANQ257" s="12"/>
      <c r="ANR257" s="12"/>
      <c r="ANS257" s="12"/>
      <c r="ANT257" s="12"/>
      <c r="ANU257" s="12"/>
      <c r="ANV257" s="12"/>
      <c r="ANW257" s="12"/>
      <c r="ANX257" s="12"/>
      <c r="ANY257" s="12"/>
      <c r="ANZ257" s="12"/>
      <c r="AOA257" s="12"/>
      <c r="AOB257" s="12"/>
      <c r="AOC257" s="12"/>
      <c r="AOD257" s="12"/>
      <c r="AOE257" s="12"/>
      <c r="AOF257" s="12"/>
      <c r="AOG257" s="12"/>
      <c r="AOH257" s="12"/>
      <c r="AOI257" s="12"/>
      <c r="AOJ257" s="12"/>
      <c r="AOK257" s="12"/>
      <c r="AOL257" s="12"/>
      <c r="AOM257" s="12"/>
      <c r="AON257" s="12"/>
      <c r="AOO257" s="12"/>
      <c r="AOP257" s="12"/>
      <c r="AOQ257" s="12"/>
      <c r="AOR257" s="12"/>
      <c r="AOS257" s="12"/>
      <c r="AOT257" s="12"/>
      <c r="AOU257" s="12"/>
      <c r="AOV257" s="12"/>
      <c r="AOW257" s="12"/>
      <c r="AOX257" s="12"/>
      <c r="AOY257" s="12"/>
      <c r="AOZ257" s="12"/>
      <c r="APA257" s="12"/>
      <c r="APB257" s="12"/>
      <c r="APC257" s="12"/>
      <c r="APD257" s="12"/>
      <c r="APE257" s="12"/>
      <c r="APF257" s="12"/>
      <c r="APG257" s="12"/>
      <c r="APH257" s="12"/>
      <c r="API257" s="12"/>
      <c r="APJ257" s="12"/>
      <c r="APK257" s="12"/>
      <c r="APL257" s="12"/>
      <c r="APM257" s="12"/>
      <c r="APN257" s="12"/>
      <c r="APO257" s="12"/>
      <c r="APP257" s="12"/>
      <c r="APQ257" s="12"/>
      <c r="APR257" s="12"/>
      <c r="APS257" s="12"/>
      <c r="APT257" s="12"/>
      <c r="APU257" s="12"/>
      <c r="APV257" s="12"/>
      <c r="APW257" s="12"/>
      <c r="APX257" s="12"/>
      <c r="APY257" s="12"/>
      <c r="APZ257" s="12"/>
      <c r="AQA257" s="12"/>
      <c r="AQB257" s="12"/>
      <c r="AQC257" s="12"/>
      <c r="AQD257" s="12"/>
      <c r="AQE257" s="12"/>
      <c r="AQF257" s="12"/>
      <c r="AQG257" s="12"/>
      <c r="AQH257" s="12"/>
      <c r="AQI257" s="12"/>
      <c r="AQJ257" s="12"/>
      <c r="AQK257" s="12"/>
      <c r="AQL257" s="12"/>
      <c r="AQM257" s="12"/>
      <c r="AQN257" s="12"/>
      <c r="AQO257" s="12"/>
      <c r="AQP257" s="12"/>
      <c r="AQQ257" s="12"/>
      <c r="AQR257" s="12"/>
      <c r="AQS257" s="12"/>
      <c r="AQT257" s="12"/>
      <c r="AQU257" s="12"/>
      <c r="AQV257" s="12"/>
      <c r="AQW257" s="12"/>
      <c r="AQX257" s="12"/>
      <c r="AQY257" s="12"/>
      <c r="AQZ257" s="12"/>
      <c r="ARA257" s="12"/>
      <c r="ARB257" s="12"/>
      <c r="ARC257" s="12"/>
      <c r="ARD257" s="12"/>
      <c r="ARE257" s="12"/>
      <c r="ARF257" s="12"/>
      <c r="ARG257" s="12"/>
      <c r="ARH257" s="12"/>
      <c r="ARI257" s="12"/>
      <c r="ARJ257" s="12"/>
      <c r="ARK257" s="12"/>
      <c r="ARL257" s="12"/>
      <c r="ARM257" s="12"/>
      <c r="ARN257" s="12"/>
      <c r="ARO257" s="12"/>
      <c r="ARP257" s="12"/>
      <c r="ARQ257" s="12"/>
      <c r="ARR257" s="12"/>
      <c r="ARS257" s="12"/>
      <c r="ART257" s="12"/>
      <c r="ARU257" s="12"/>
      <c r="ARV257" s="12"/>
      <c r="ARW257" s="12"/>
      <c r="ARX257" s="12"/>
      <c r="ARY257" s="12"/>
      <c r="ARZ257" s="12"/>
      <c r="ASA257" s="12"/>
      <c r="ASB257" s="12"/>
      <c r="ASC257" s="12"/>
      <c r="ASD257" s="12"/>
      <c r="ASE257" s="12"/>
      <c r="ASF257" s="12"/>
      <c r="ASG257" s="12"/>
      <c r="ASH257" s="12"/>
      <c r="ASI257" s="12"/>
      <c r="ASJ257" s="12"/>
      <c r="ASK257" s="12"/>
      <c r="ASL257" s="12"/>
      <c r="ASM257" s="12"/>
      <c r="ASN257" s="12"/>
      <c r="ASO257" s="12"/>
      <c r="ASP257" s="12"/>
      <c r="ASQ257" s="12"/>
      <c r="ASR257" s="12"/>
      <c r="ASS257" s="12"/>
      <c r="AST257" s="12"/>
      <c r="ASU257" s="12"/>
      <c r="ASV257" s="12"/>
      <c r="ASW257" s="12"/>
      <c r="ASX257" s="12"/>
      <c r="ASY257" s="12"/>
      <c r="ASZ257" s="12"/>
      <c r="ATA257" s="12"/>
      <c r="ATB257" s="12"/>
      <c r="ATC257" s="12"/>
      <c r="ATD257" s="12"/>
      <c r="ATE257" s="12"/>
      <c r="ATF257" s="12"/>
      <c r="ATG257" s="12"/>
      <c r="ATH257" s="12"/>
      <c r="ATI257" s="12"/>
      <c r="ATJ257" s="12"/>
      <c r="ATK257" s="12"/>
      <c r="ATL257" s="12"/>
      <c r="ATM257" s="12"/>
      <c r="ATN257" s="12"/>
      <c r="ATO257" s="12"/>
      <c r="ATP257" s="12"/>
      <c r="ATQ257" s="12"/>
      <c r="ATR257" s="12"/>
      <c r="ATS257" s="12"/>
      <c r="ATT257" s="12"/>
      <c r="ATU257" s="12"/>
      <c r="ATV257" s="12"/>
      <c r="ATW257" s="12"/>
      <c r="ATX257" s="12"/>
      <c r="ATY257" s="12"/>
      <c r="ATZ257" s="12"/>
      <c r="AUA257" s="12"/>
      <c r="AUB257" s="12"/>
      <c r="AUC257" s="12"/>
      <c r="AUD257" s="12"/>
      <c r="AUE257" s="12"/>
      <c r="AUF257" s="12"/>
      <c r="AUG257" s="12"/>
      <c r="AUH257" s="12"/>
      <c r="AUI257" s="12"/>
      <c r="AUJ257" s="12"/>
      <c r="AUK257" s="12"/>
      <c r="AUL257" s="12"/>
      <c r="AUM257" s="12"/>
      <c r="AUN257" s="12"/>
      <c r="AUO257" s="12"/>
      <c r="AUP257" s="12"/>
      <c r="AUQ257" s="12"/>
      <c r="AUR257" s="12"/>
      <c r="AUS257" s="12"/>
      <c r="AUT257" s="12"/>
      <c r="AUU257" s="12"/>
      <c r="AUV257" s="12"/>
      <c r="AUW257" s="12"/>
      <c r="AUX257" s="12"/>
      <c r="AUY257" s="12"/>
      <c r="AUZ257" s="12"/>
      <c r="AVA257" s="12"/>
      <c r="AVB257" s="12"/>
      <c r="AVC257" s="12"/>
      <c r="AVD257" s="12"/>
      <c r="AVE257" s="12"/>
      <c r="AVF257" s="12"/>
      <c r="AVG257" s="12"/>
      <c r="AVH257" s="12"/>
      <c r="AVI257" s="12"/>
      <c r="AVJ257" s="12"/>
      <c r="AVK257" s="12"/>
      <c r="AVL257" s="12"/>
      <c r="AVM257" s="12"/>
      <c r="AVN257" s="12"/>
      <c r="AVO257" s="12"/>
      <c r="AVP257" s="12"/>
      <c r="AVQ257" s="12"/>
      <c r="AVR257" s="12"/>
      <c r="AVS257" s="12"/>
      <c r="AVT257" s="12"/>
      <c r="AVU257" s="12"/>
      <c r="AVV257" s="12"/>
      <c r="AVW257" s="12"/>
      <c r="AVX257" s="12"/>
      <c r="AVY257" s="12"/>
      <c r="AVZ257" s="12"/>
      <c r="AWA257" s="12"/>
      <c r="AWB257" s="12"/>
      <c r="AWC257" s="12"/>
      <c r="AWD257" s="12"/>
      <c r="AWE257" s="12"/>
      <c r="AWF257" s="12"/>
      <c r="AWG257" s="12"/>
      <c r="AWH257" s="12"/>
      <c r="AWI257" s="12"/>
      <c r="AWJ257" s="12"/>
      <c r="AWK257" s="12"/>
      <c r="AWL257" s="12"/>
      <c r="AWM257" s="12"/>
      <c r="AWN257" s="12"/>
      <c r="AWO257" s="12"/>
      <c r="AWP257" s="12"/>
      <c r="AWQ257" s="12"/>
      <c r="AWR257" s="12"/>
      <c r="AWS257" s="12"/>
      <c r="AWT257" s="12"/>
      <c r="AWU257" s="12"/>
      <c r="AWV257" s="12"/>
      <c r="AWW257" s="12"/>
      <c r="AWX257" s="12"/>
      <c r="AWY257" s="12"/>
      <c r="AWZ257" s="12"/>
      <c r="AXA257" s="12"/>
      <c r="AXB257" s="12"/>
      <c r="AXC257" s="12"/>
      <c r="AXD257" s="12"/>
      <c r="AXE257" s="12"/>
      <c r="AXF257" s="12"/>
      <c r="AXG257" s="12"/>
      <c r="AXH257" s="12"/>
      <c r="AXI257" s="12"/>
      <c r="AXJ257" s="12"/>
      <c r="AXK257" s="12"/>
      <c r="AXL257" s="12"/>
      <c r="AXM257" s="12"/>
      <c r="AXN257" s="12"/>
      <c r="AXO257" s="12"/>
      <c r="AXP257" s="12"/>
      <c r="AXQ257" s="12"/>
      <c r="AXR257" s="12"/>
      <c r="AXS257" s="12"/>
      <c r="AXT257" s="12"/>
      <c r="AXU257" s="12"/>
      <c r="AXV257" s="12"/>
      <c r="AXW257" s="12"/>
      <c r="AXX257" s="12"/>
      <c r="AXY257" s="12"/>
      <c r="AXZ257" s="12"/>
      <c r="AYA257" s="12"/>
      <c r="AYB257" s="12"/>
      <c r="AYC257" s="12"/>
      <c r="AYD257" s="12"/>
      <c r="AYE257" s="12"/>
      <c r="AYF257" s="12"/>
      <c r="AYG257" s="12"/>
      <c r="AYH257" s="12"/>
      <c r="AYI257" s="12"/>
      <c r="AYJ257" s="12"/>
      <c r="AYK257" s="12"/>
      <c r="AYL257" s="12"/>
      <c r="AYM257" s="12"/>
      <c r="AYN257" s="12"/>
      <c r="AYO257" s="12"/>
      <c r="AYP257" s="12"/>
      <c r="AYQ257" s="12"/>
      <c r="AYR257" s="12"/>
      <c r="AYS257" s="12"/>
      <c r="AYT257" s="12"/>
      <c r="AYU257" s="12"/>
      <c r="AYV257" s="12"/>
      <c r="AYW257" s="12"/>
      <c r="AYX257" s="12"/>
      <c r="AYY257" s="12"/>
      <c r="AYZ257" s="12"/>
      <c r="AZA257" s="12"/>
      <c r="AZB257" s="12"/>
      <c r="AZC257" s="12"/>
      <c r="AZD257" s="12"/>
      <c r="AZE257" s="12"/>
      <c r="AZF257" s="12"/>
      <c r="AZG257" s="12"/>
      <c r="AZH257" s="12"/>
      <c r="AZI257" s="12"/>
      <c r="AZJ257" s="12"/>
      <c r="AZK257" s="12"/>
      <c r="AZL257" s="12"/>
      <c r="AZM257" s="12"/>
      <c r="AZN257" s="12"/>
      <c r="AZO257" s="12"/>
      <c r="AZP257" s="12"/>
      <c r="AZQ257" s="12"/>
      <c r="AZR257" s="12"/>
      <c r="AZS257" s="12"/>
      <c r="AZT257" s="12"/>
      <c r="AZU257" s="12"/>
      <c r="AZV257" s="12"/>
      <c r="AZW257" s="12"/>
      <c r="AZX257" s="12"/>
      <c r="AZY257" s="12"/>
      <c r="AZZ257" s="12"/>
      <c r="BAA257" s="12"/>
      <c r="BAB257" s="12"/>
      <c r="BAC257" s="12"/>
      <c r="BAD257" s="12"/>
      <c r="BAE257" s="12"/>
      <c r="BAF257" s="12"/>
      <c r="BAG257" s="12"/>
      <c r="BAH257" s="12"/>
      <c r="BAI257" s="12"/>
      <c r="BAJ257" s="12"/>
      <c r="BAK257" s="12"/>
      <c r="BAL257" s="12"/>
      <c r="BAM257" s="12"/>
      <c r="BAN257" s="12"/>
      <c r="BAO257" s="12"/>
      <c r="BAP257" s="12"/>
      <c r="BAQ257" s="12"/>
      <c r="BAR257" s="12"/>
      <c r="BAS257" s="12"/>
      <c r="BAT257" s="12"/>
      <c r="BAU257" s="12"/>
      <c r="BAV257" s="12"/>
      <c r="BAW257" s="12"/>
      <c r="BAX257" s="12"/>
      <c r="BAY257" s="12"/>
      <c r="BAZ257" s="12"/>
      <c r="BBA257" s="12"/>
      <c r="BBB257" s="12"/>
      <c r="BBC257" s="12"/>
      <c r="BBD257" s="12"/>
      <c r="BBE257" s="12"/>
      <c r="BBF257" s="12"/>
      <c r="BBG257" s="12"/>
      <c r="BBH257" s="12"/>
      <c r="BBI257" s="12"/>
      <c r="BBJ257" s="12"/>
      <c r="BBK257" s="12"/>
      <c r="BBL257" s="12"/>
      <c r="BBM257" s="12"/>
      <c r="BBN257" s="12"/>
      <c r="BBO257" s="12"/>
      <c r="BBP257" s="12"/>
      <c r="BBQ257" s="12"/>
      <c r="BBR257" s="12"/>
      <c r="BBS257" s="12"/>
      <c r="BBT257" s="12"/>
      <c r="BBU257" s="12"/>
      <c r="BBV257" s="12"/>
      <c r="BBW257" s="12"/>
      <c r="BBX257" s="12"/>
      <c r="BBY257" s="12"/>
      <c r="BBZ257" s="12"/>
      <c r="BCA257" s="12"/>
      <c r="BCB257" s="12"/>
      <c r="BCC257" s="12"/>
      <c r="BCD257" s="12"/>
      <c r="BCE257" s="12"/>
      <c r="BCF257" s="12"/>
      <c r="BCG257" s="12"/>
      <c r="BCH257" s="12"/>
      <c r="BCI257" s="12"/>
      <c r="BCJ257" s="12"/>
      <c r="BCK257" s="12"/>
      <c r="BCL257" s="12"/>
      <c r="BCM257" s="12"/>
      <c r="BCN257" s="12"/>
      <c r="BCO257" s="12"/>
      <c r="BCP257" s="12"/>
      <c r="BCQ257" s="12"/>
      <c r="BCR257" s="12"/>
      <c r="BCS257" s="12"/>
      <c r="BCT257" s="12"/>
      <c r="BCU257" s="12"/>
      <c r="BCV257" s="12"/>
      <c r="BCW257" s="12"/>
      <c r="BCX257" s="12"/>
      <c r="BCY257" s="12"/>
      <c r="BCZ257" s="12"/>
      <c r="BDA257" s="12"/>
      <c r="BDB257" s="12"/>
      <c r="BDC257" s="12"/>
      <c r="BDD257" s="12"/>
      <c r="BDE257" s="12"/>
      <c r="BDF257" s="12"/>
      <c r="BDG257" s="12"/>
      <c r="BDH257" s="12"/>
      <c r="BDI257" s="12"/>
      <c r="BDJ257" s="12"/>
      <c r="BDK257" s="12"/>
      <c r="BDL257" s="12"/>
      <c r="BDM257" s="12"/>
      <c r="BDN257" s="12"/>
      <c r="BDO257" s="12"/>
      <c r="BDP257" s="12"/>
      <c r="BDQ257" s="12"/>
      <c r="BDR257" s="12"/>
      <c r="BDS257" s="12"/>
      <c r="BDT257" s="12"/>
      <c r="BDU257" s="12"/>
      <c r="BDV257" s="12"/>
      <c r="BDW257" s="12"/>
      <c r="BDX257" s="12"/>
      <c r="BDY257" s="12"/>
      <c r="BDZ257" s="12"/>
      <c r="BEA257" s="12"/>
      <c r="BEB257" s="12"/>
      <c r="BEC257" s="12"/>
      <c r="BED257" s="12"/>
      <c r="BEE257" s="12"/>
      <c r="BEF257" s="12"/>
      <c r="BEG257" s="12"/>
      <c r="BEH257" s="12"/>
      <c r="BEI257" s="12"/>
      <c r="BEJ257" s="12"/>
      <c r="BEK257" s="12"/>
      <c r="BEL257" s="12"/>
      <c r="BEM257" s="12"/>
      <c r="BEN257" s="12"/>
      <c r="BEO257" s="12"/>
      <c r="BEP257" s="12"/>
      <c r="BEQ257" s="12"/>
      <c r="BER257" s="12"/>
      <c r="BES257" s="12"/>
      <c r="BET257" s="12"/>
      <c r="BEU257" s="12"/>
      <c r="BEV257" s="12"/>
      <c r="BEW257" s="12"/>
      <c r="BEX257" s="12"/>
      <c r="BEY257" s="12"/>
      <c r="BEZ257" s="12"/>
      <c r="BFA257" s="12"/>
      <c r="BFB257" s="12"/>
      <c r="BFC257" s="12"/>
      <c r="BFD257" s="12"/>
      <c r="BFE257" s="12"/>
      <c r="BFF257" s="12"/>
      <c r="BFG257" s="12"/>
      <c r="BFH257" s="12"/>
      <c r="BFI257" s="12"/>
      <c r="BFJ257" s="12"/>
      <c r="BFK257" s="12"/>
      <c r="BFL257" s="12"/>
      <c r="BFM257" s="12"/>
      <c r="BFN257" s="12"/>
      <c r="BFO257" s="12"/>
      <c r="BFP257" s="12"/>
      <c r="BFQ257" s="12"/>
      <c r="BFR257" s="12"/>
      <c r="BFS257" s="12"/>
      <c r="BFT257" s="12"/>
      <c r="BFU257" s="12"/>
      <c r="BFV257" s="12"/>
      <c r="BFW257" s="12"/>
      <c r="BFX257" s="12"/>
      <c r="BFY257" s="12"/>
      <c r="BFZ257" s="12"/>
      <c r="BGA257" s="12"/>
      <c r="BGB257" s="12"/>
      <c r="BGC257" s="12"/>
      <c r="BGD257" s="12"/>
      <c r="BGE257" s="12"/>
      <c r="BGF257" s="12"/>
      <c r="BGG257" s="12"/>
      <c r="BGH257" s="12"/>
      <c r="BGI257" s="12"/>
      <c r="BGJ257" s="12"/>
      <c r="BGK257" s="12"/>
      <c r="BGL257" s="12"/>
      <c r="BGM257" s="12"/>
      <c r="BGN257" s="12"/>
      <c r="BGO257" s="12"/>
      <c r="BGP257" s="12"/>
      <c r="BGQ257" s="12"/>
      <c r="BGR257" s="12"/>
    </row>
    <row r="258" spans="1:1552" customFormat="1" ht="15.75" customHeight="1" x14ac:dyDescent="0.25">
      <c r="A258" s="141"/>
      <c r="B258" s="130" t="s">
        <v>69</v>
      </c>
      <c r="C258" s="131">
        <v>2019</v>
      </c>
      <c r="D258" s="91" t="s">
        <v>12</v>
      </c>
      <c r="E258" s="92"/>
      <c r="F258" s="91" t="s">
        <v>12</v>
      </c>
      <c r="G258" s="92"/>
      <c r="H258" s="91" t="s">
        <v>12</v>
      </c>
      <c r="I258" s="92"/>
      <c r="J258" s="91" t="s">
        <v>12</v>
      </c>
      <c r="K258" s="92"/>
      <c r="L258" s="91" t="s">
        <v>13</v>
      </c>
      <c r="M258" s="91"/>
      <c r="N258" s="91" t="s">
        <v>12</v>
      </c>
      <c r="O258" s="92"/>
      <c r="P258" s="91" t="s">
        <v>12</v>
      </c>
      <c r="Q258" s="92"/>
      <c r="R258" s="91" t="s">
        <v>12</v>
      </c>
      <c r="S258" s="92"/>
      <c r="T258" s="91" t="s">
        <v>12</v>
      </c>
      <c r="U258" s="92"/>
      <c r="V258" s="91" t="s">
        <v>12</v>
      </c>
      <c r="W258" s="92"/>
      <c r="X258" s="91">
        <v>11</v>
      </c>
      <c r="Y258" s="92"/>
      <c r="Z258" s="91" t="s">
        <v>13</v>
      </c>
      <c r="AA258" s="92"/>
      <c r="AB258" s="91" t="s">
        <v>12</v>
      </c>
      <c r="AC258" s="92"/>
      <c r="AD258" s="91" t="s">
        <v>12</v>
      </c>
      <c r="AE258" s="92"/>
      <c r="AF258" s="91" t="s">
        <v>12</v>
      </c>
      <c r="AG258" s="91"/>
      <c r="AH258" s="91" t="s">
        <v>12</v>
      </c>
      <c r="AI258" s="92"/>
      <c r="AJ258" s="91" t="s">
        <v>12</v>
      </c>
      <c r="AK258" s="92"/>
      <c r="AL258" s="91" t="s">
        <v>12</v>
      </c>
      <c r="AM258" s="92"/>
      <c r="AN258" s="91">
        <v>1</v>
      </c>
      <c r="AO258" s="92"/>
      <c r="AP258" s="91" t="s">
        <v>12</v>
      </c>
      <c r="AQ258" s="91"/>
      <c r="AR258" s="91" t="s">
        <v>12</v>
      </c>
      <c r="AS258" s="92"/>
      <c r="AT258" s="91" t="s">
        <v>12</v>
      </c>
      <c r="AU258" s="92"/>
      <c r="AV258" s="91" t="s">
        <v>12</v>
      </c>
      <c r="AW258" s="92"/>
      <c r="AX258" s="91" t="s">
        <v>12</v>
      </c>
      <c r="AY258" s="92"/>
      <c r="AZ258" s="91">
        <v>4</v>
      </c>
      <c r="BA258" s="92"/>
      <c r="BB258" s="91" t="s">
        <v>12</v>
      </c>
      <c r="BC258" s="92"/>
      <c r="BD258" s="91" t="s">
        <v>12</v>
      </c>
      <c r="BE258" s="2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c r="HR258" s="12"/>
      <c r="HS258" s="12"/>
      <c r="HT258" s="12"/>
      <c r="HU258" s="12"/>
      <c r="HV258" s="12"/>
      <c r="HW258" s="12"/>
      <c r="HX258" s="12"/>
      <c r="HY258" s="12"/>
      <c r="HZ258" s="12"/>
      <c r="IA258" s="12"/>
      <c r="IB258" s="12"/>
      <c r="IC258" s="12"/>
      <c r="ID258" s="12"/>
      <c r="IE258" s="12"/>
      <c r="IF258" s="12"/>
      <c r="IG258" s="12"/>
      <c r="IH258" s="12"/>
      <c r="II258" s="12"/>
      <c r="IJ258" s="12"/>
      <c r="IK258" s="12"/>
      <c r="IL258" s="12"/>
      <c r="IM258" s="12"/>
      <c r="IN258" s="12"/>
      <c r="IO258" s="12"/>
      <c r="IP258" s="12"/>
      <c r="IQ258" s="12"/>
      <c r="IR258" s="12"/>
      <c r="IS258" s="12"/>
      <c r="IT258" s="12"/>
      <c r="IU258" s="12"/>
      <c r="IV258" s="12"/>
      <c r="IW258" s="12"/>
      <c r="IX258" s="12"/>
      <c r="IY258" s="12"/>
      <c r="IZ258" s="12"/>
      <c r="JA258" s="12"/>
      <c r="JB258" s="12"/>
      <c r="JC258" s="12"/>
      <c r="JD258" s="12"/>
      <c r="JE258" s="12"/>
      <c r="JF258" s="12"/>
      <c r="JG258" s="12"/>
      <c r="JH258" s="12"/>
      <c r="JI258" s="12"/>
      <c r="JJ258" s="12"/>
      <c r="JK258" s="12"/>
      <c r="JL258" s="12"/>
      <c r="JM258" s="12"/>
      <c r="JN258" s="12"/>
      <c r="JO258" s="12"/>
      <c r="JP258" s="12"/>
      <c r="JQ258" s="12"/>
      <c r="JR258" s="12"/>
      <c r="JS258" s="12"/>
      <c r="JT258" s="12"/>
      <c r="JU258" s="12"/>
      <c r="JV258" s="12"/>
      <c r="JW258" s="12"/>
      <c r="JX258" s="12"/>
      <c r="JY258" s="12"/>
      <c r="JZ258" s="12"/>
      <c r="KA258" s="12"/>
      <c r="KB258" s="12"/>
      <c r="KC258" s="12"/>
      <c r="KD258" s="12"/>
      <c r="KE258" s="12"/>
      <c r="KF258" s="12"/>
      <c r="KG258" s="12"/>
      <c r="KH258" s="12"/>
      <c r="KI258" s="12"/>
      <c r="KJ258" s="12"/>
      <c r="KK258" s="12"/>
      <c r="KL258" s="12"/>
      <c r="KM258" s="12"/>
      <c r="KN258" s="12"/>
      <c r="KO258" s="12"/>
      <c r="KP258" s="12"/>
      <c r="KQ258" s="12"/>
      <c r="KR258" s="12"/>
      <c r="KS258" s="12"/>
      <c r="KT258" s="12"/>
      <c r="KU258" s="12"/>
      <c r="KV258" s="12"/>
      <c r="KW258" s="12"/>
      <c r="KX258" s="12"/>
      <c r="KY258" s="12"/>
      <c r="KZ258" s="12"/>
      <c r="LA258" s="12"/>
      <c r="LB258" s="12"/>
      <c r="LC258" s="12"/>
      <c r="LD258" s="12"/>
      <c r="LE258" s="12"/>
      <c r="LF258" s="12"/>
      <c r="LG258" s="12"/>
      <c r="LH258" s="12"/>
      <c r="LI258" s="12"/>
      <c r="LJ258" s="12"/>
      <c r="LK258" s="12"/>
      <c r="LL258" s="12"/>
      <c r="LM258" s="12"/>
      <c r="LN258" s="12"/>
      <c r="LO258" s="12"/>
      <c r="LP258" s="12"/>
      <c r="LQ258" s="12"/>
      <c r="LR258" s="12"/>
      <c r="LS258" s="12"/>
      <c r="LT258" s="12"/>
      <c r="LU258" s="12"/>
      <c r="LV258" s="12"/>
      <c r="LW258" s="12"/>
      <c r="LX258" s="12"/>
      <c r="LY258" s="12"/>
      <c r="LZ258" s="12"/>
      <c r="MA258" s="12"/>
      <c r="MB258" s="12"/>
      <c r="MC258" s="12"/>
      <c r="MD258" s="12"/>
      <c r="ME258" s="12"/>
      <c r="MF258" s="12"/>
      <c r="MG258" s="12"/>
      <c r="MH258" s="12"/>
      <c r="MI258" s="12"/>
      <c r="MJ258" s="12"/>
      <c r="MK258" s="12"/>
      <c r="ML258" s="12"/>
      <c r="MM258" s="12"/>
      <c r="MN258" s="12"/>
      <c r="MO258" s="12"/>
      <c r="MP258" s="12"/>
      <c r="MQ258" s="12"/>
      <c r="MR258" s="12"/>
      <c r="MS258" s="12"/>
      <c r="MT258" s="12"/>
      <c r="MU258" s="12"/>
      <c r="MV258" s="12"/>
      <c r="MW258" s="12"/>
      <c r="MX258" s="12"/>
      <c r="MY258" s="12"/>
      <c r="MZ258" s="12"/>
      <c r="NA258" s="12"/>
      <c r="NB258" s="12"/>
      <c r="NC258" s="12"/>
      <c r="ND258" s="12"/>
      <c r="NE258" s="12"/>
      <c r="NF258" s="12"/>
      <c r="NG258" s="12"/>
      <c r="NH258" s="12"/>
      <c r="NI258" s="12"/>
      <c r="NJ258" s="12"/>
      <c r="NK258" s="12"/>
      <c r="NL258" s="12"/>
      <c r="NM258" s="12"/>
      <c r="NN258" s="12"/>
      <c r="NO258" s="12"/>
      <c r="NP258" s="12"/>
      <c r="NQ258" s="12"/>
      <c r="NR258" s="12"/>
      <c r="NS258" s="12"/>
      <c r="NT258" s="12"/>
      <c r="NU258" s="12"/>
      <c r="NV258" s="12"/>
      <c r="NW258" s="12"/>
      <c r="NX258" s="12"/>
      <c r="NY258" s="12"/>
      <c r="NZ258" s="12"/>
      <c r="OA258" s="12"/>
      <c r="OB258" s="12"/>
      <c r="OC258" s="12"/>
      <c r="OD258" s="12"/>
      <c r="OE258" s="12"/>
      <c r="OF258" s="12"/>
      <c r="OG258" s="12"/>
      <c r="OH258" s="12"/>
      <c r="OI258" s="12"/>
      <c r="OJ258" s="12"/>
      <c r="OK258" s="12"/>
      <c r="OL258" s="12"/>
      <c r="OM258" s="12"/>
      <c r="ON258" s="12"/>
      <c r="OO258" s="12"/>
      <c r="OP258" s="12"/>
      <c r="OQ258" s="12"/>
      <c r="OR258" s="12"/>
      <c r="OS258" s="12"/>
      <c r="OT258" s="12"/>
      <c r="OU258" s="12"/>
      <c r="OV258" s="12"/>
      <c r="OW258" s="12"/>
      <c r="OX258" s="12"/>
      <c r="OY258" s="12"/>
      <c r="OZ258" s="12"/>
      <c r="PA258" s="12"/>
      <c r="PB258" s="12"/>
      <c r="PC258" s="12"/>
      <c r="PD258" s="12"/>
      <c r="PE258" s="12"/>
      <c r="PF258" s="12"/>
      <c r="PG258" s="12"/>
      <c r="PH258" s="12"/>
      <c r="PI258" s="12"/>
      <c r="PJ258" s="12"/>
      <c r="PK258" s="12"/>
      <c r="PL258" s="12"/>
      <c r="PM258" s="12"/>
      <c r="PN258" s="12"/>
      <c r="PO258" s="12"/>
      <c r="PP258" s="12"/>
      <c r="PQ258" s="12"/>
      <c r="PR258" s="12"/>
      <c r="PS258" s="12"/>
      <c r="PT258" s="12"/>
      <c r="PU258" s="12"/>
      <c r="PV258" s="12"/>
      <c r="PW258" s="12"/>
      <c r="PX258" s="12"/>
      <c r="PY258" s="12"/>
      <c r="PZ258" s="12"/>
      <c r="QA258" s="12"/>
      <c r="QB258" s="12"/>
      <c r="QC258" s="12"/>
      <c r="QD258" s="12"/>
      <c r="QE258" s="12"/>
      <c r="QF258" s="12"/>
      <c r="QG258" s="12"/>
      <c r="QH258" s="12"/>
      <c r="QI258" s="12"/>
      <c r="QJ258" s="12"/>
      <c r="QK258" s="12"/>
      <c r="QL258" s="12"/>
      <c r="QM258" s="12"/>
      <c r="QN258" s="12"/>
      <c r="QO258" s="12"/>
      <c r="QP258" s="12"/>
      <c r="QQ258" s="12"/>
      <c r="QR258" s="12"/>
      <c r="QS258" s="12"/>
      <c r="QT258" s="12"/>
      <c r="QU258" s="12"/>
      <c r="QV258" s="12"/>
      <c r="QW258" s="12"/>
      <c r="QX258" s="12"/>
      <c r="QY258" s="12"/>
      <c r="QZ258" s="12"/>
      <c r="RA258" s="12"/>
      <c r="RB258" s="12"/>
      <c r="RC258" s="12"/>
      <c r="RD258" s="12"/>
      <c r="RE258" s="12"/>
      <c r="RF258" s="12"/>
      <c r="RG258" s="12"/>
      <c r="RH258" s="12"/>
      <c r="RI258" s="12"/>
      <c r="RJ258" s="12"/>
      <c r="RK258" s="12"/>
      <c r="RL258" s="12"/>
      <c r="RM258" s="12"/>
      <c r="RN258" s="12"/>
      <c r="RO258" s="12"/>
      <c r="RP258" s="12"/>
      <c r="RQ258" s="12"/>
      <c r="RR258" s="12"/>
      <c r="RS258" s="12"/>
      <c r="RT258" s="12"/>
      <c r="RU258" s="12"/>
      <c r="RV258" s="12"/>
      <c r="RW258" s="12"/>
      <c r="RX258" s="12"/>
      <c r="RY258" s="12"/>
      <c r="RZ258" s="12"/>
      <c r="SA258" s="12"/>
      <c r="SB258" s="12"/>
      <c r="SC258" s="12"/>
      <c r="SD258" s="12"/>
      <c r="SE258" s="12"/>
      <c r="SF258" s="12"/>
      <c r="SG258" s="12"/>
      <c r="SH258" s="12"/>
      <c r="SI258" s="12"/>
      <c r="SJ258" s="12"/>
      <c r="SK258" s="12"/>
      <c r="SL258" s="12"/>
      <c r="SM258" s="12"/>
      <c r="SN258" s="12"/>
      <c r="SO258" s="12"/>
      <c r="SP258" s="12"/>
      <c r="SQ258" s="12"/>
      <c r="SR258" s="12"/>
      <c r="SS258" s="12"/>
      <c r="ST258" s="12"/>
      <c r="SU258" s="12"/>
      <c r="SV258" s="12"/>
      <c r="SW258" s="12"/>
      <c r="SX258" s="12"/>
      <c r="SY258" s="12"/>
      <c r="SZ258" s="12"/>
      <c r="TA258" s="12"/>
      <c r="TB258" s="12"/>
      <c r="TC258" s="12"/>
      <c r="TD258" s="12"/>
      <c r="TE258" s="12"/>
      <c r="TF258" s="12"/>
      <c r="TG258" s="12"/>
      <c r="TH258" s="12"/>
      <c r="TI258" s="12"/>
      <c r="TJ258" s="12"/>
      <c r="TK258" s="12"/>
      <c r="TL258" s="12"/>
      <c r="TM258" s="12"/>
      <c r="TN258" s="12"/>
      <c r="TO258" s="12"/>
      <c r="TP258" s="12"/>
      <c r="TQ258" s="12"/>
      <c r="TR258" s="12"/>
      <c r="TS258" s="12"/>
      <c r="TT258" s="12"/>
      <c r="TU258" s="12"/>
      <c r="TV258" s="12"/>
      <c r="TW258" s="12"/>
      <c r="TX258" s="12"/>
      <c r="TY258" s="12"/>
      <c r="TZ258" s="12"/>
      <c r="UA258" s="12"/>
      <c r="UB258" s="12"/>
      <c r="UC258" s="12"/>
      <c r="UD258" s="12"/>
      <c r="UE258" s="12"/>
      <c r="UF258" s="12"/>
      <c r="UG258" s="12"/>
      <c r="UH258" s="12"/>
      <c r="UI258" s="12"/>
      <c r="UJ258" s="12"/>
      <c r="UK258" s="12"/>
      <c r="UL258" s="12"/>
      <c r="UM258" s="12"/>
      <c r="UN258" s="12"/>
      <c r="UO258" s="12"/>
      <c r="UP258" s="12"/>
      <c r="UQ258" s="12"/>
      <c r="UR258" s="12"/>
      <c r="US258" s="12"/>
      <c r="UT258" s="12"/>
      <c r="UU258" s="12"/>
      <c r="UV258" s="12"/>
      <c r="UW258" s="12"/>
      <c r="UX258" s="12"/>
      <c r="UY258" s="12"/>
      <c r="UZ258" s="12"/>
      <c r="VA258" s="12"/>
      <c r="VB258" s="12"/>
      <c r="VC258" s="12"/>
      <c r="VD258" s="12"/>
      <c r="VE258" s="12"/>
      <c r="VF258" s="12"/>
      <c r="VG258" s="12"/>
      <c r="VH258" s="12"/>
      <c r="VI258" s="12"/>
      <c r="VJ258" s="12"/>
      <c r="VK258" s="12"/>
      <c r="VL258" s="12"/>
      <c r="VM258" s="12"/>
      <c r="VN258" s="12"/>
      <c r="VO258" s="12"/>
      <c r="VP258" s="12"/>
      <c r="VQ258" s="12"/>
      <c r="VR258" s="12"/>
      <c r="VS258" s="12"/>
      <c r="VT258" s="12"/>
      <c r="VU258" s="12"/>
      <c r="VV258" s="12"/>
      <c r="VW258" s="12"/>
      <c r="VX258" s="12"/>
      <c r="VY258" s="12"/>
      <c r="VZ258" s="12"/>
      <c r="WA258" s="12"/>
      <c r="WB258" s="12"/>
      <c r="WC258" s="12"/>
      <c r="WD258" s="12"/>
      <c r="WE258" s="12"/>
      <c r="WF258" s="12"/>
      <c r="WG258" s="12"/>
      <c r="WH258" s="12"/>
      <c r="WI258" s="12"/>
      <c r="WJ258" s="12"/>
      <c r="WK258" s="12"/>
      <c r="WL258" s="12"/>
      <c r="WM258" s="12"/>
      <c r="WN258" s="12"/>
      <c r="WO258" s="12"/>
      <c r="WP258" s="12"/>
      <c r="WQ258" s="12"/>
      <c r="WR258" s="12"/>
      <c r="WS258" s="12"/>
      <c r="WT258" s="12"/>
      <c r="WU258" s="12"/>
      <c r="WV258" s="12"/>
      <c r="WW258" s="12"/>
      <c r="WX258" s="12"/>
      <c r="WY258" s="12"/>
      <c r="WZ258" s="12"/>
      <c r="XA258" s="12"/>
      <c r="XB258" s="12"/>
      <c r="XC258" s="12"/>
      <c r="XD258" s="12"/>
      <c r="XE258" s="12"/>
      <c r="XF258" s="12"/>
      <c r="XG258" s="12"/>
      <c r="XH258" s="12"/>
      <c r="XI258" s="12"/>
      <c r="XJ258" s="12"/>
      <c r="XK258" s="12"/>
      <c r="XL258" s="12"/>
      <c r="XM258" s="12"/>
      <c r="XN258" s="12"/>
      <c r="XO258" s="12"/>
      <c r="XP258" s="12"/>
      <c r="XQ258" s="12"/>
      <c r="XR258" s="12"/>
      <c r="XS258" s="12"/>
      <c r="XT258" s="12"/>
      <c r="XU258" s="12"/>
      <c r="XV258" s="12"/>
      <c r="XW258" s="12"/>
      <c r="XX258" s="12"/>
      <c r="XY258" s="12"/>
      <c r="XZ258" s="12"/>
      <c r="YA258" s="12"/>
      <c r="YB258" s="12"/>
      <c r="YC258" s="12"/>
      <c r="YD258" s="12"/>
      <c r="YE258" s="12"/>
      <c r="YF258" s="12"/>
      <c r="YG258" s="12"/>
      <c r="YH258" s="12"/>
      <c r="YI258" s="12"/>
      <c r="YJ258" s="12"/>
      <c r="YK258" s="12"/>
      <c r="YL258" s="12"/>
      <c r="YM258" s="12"/>
      <c r="YN258" s="12"/>
      <c r="YO258" s="12"/>
      <c r="YP258" s="12"/>
      <c r="YQ258" s="12"/>
      <c r="YR258" s="12"/>
      <c r="YS258" s="12"/>
      <c r="YT258" s="12"/>
      <c r="YU258" s="12"/>
      <c r="YV258" s="12"/>
      <c r="YW258" s="12"/>
      <c r="YX258" s="12"/>
      <c r="YY258" s="12"/>
      <c r="YZ258" s="12"/>
      <c r="ZA258" s="12"/>
      <c r="ZB258" s="12"/>
      <c r="ZC258" s="12"/>
      <c r="ZD258" s="12"/>
      <c r="ZE258" s="12"/>
      <c r="ZF258" s="12"/>
      <c r="ZG258" s="12"/>
      <c r="ZH258" s="12"/>
      <c r="ZI258" s="12"/>
      <c r="ZJ258" s="12"/>
      <c r="ZK258" s="12"/>
      <c r="ZL258" s="12"/>
      <c r="ZM258" s="12"/>
      <c r="ZN258" s="12"/>
      <c r="ZO258" s="12"/>
      <c r="ZP258" s="12"/>
      <c r="ZQ258" s="12"/>
      <c r="ZR258" s="12"/>
      <c r="ZS258" s="12"/>
      <c r="ZT258" s="12"/>
      <c r="ZU258" s="12"/>
      <c r="ZV258" s="12"/>
      <c r="ZW258" s="12"/>
      <c r="ZX258" s="12"/>
      <c r="ZY258" s="12"/>
      <c r="ZZ258" s="12"/>
      <c r="AAA258" s="12"/>
      <c r="AAB258" s="12"/>
      <c r="AAC258" s="12"/>
      <c r="AAD258" s="12"/>
      <c r="AAE258" s="12"/>
      <c r="AAF258" s="12"/>
      <c r="AAG258" s="12"/>
      <c r="AAH258" s="12"/>
      <c r="AAI258" s="12"/>
      <c r="AAJ258" s="12"/>
      <c r="AAK258" s="12"/>
      <c r="AAL258" s="12"/>
      <c r="AAM258" s="12"/>
      <c r="AAN258" s="12"/>
      <c r="AAO258" s="12"/>
      <c r="AAP258" s="12"/>
      <c r="AAQ258" s="12"/>
      <c r="AAR258" s="12"/>
      <c r="AAS258" s="12"/>
      <c r="AAT258" s="12"/>
      <c r="AAU258" s="12"/>
      <c r="AAV258" s="12"/>
      <c r="AAW258" s="12"/>
      <c r="AAX258" s="12"/>
      <c r="AAY258" s="12"/>
      <c r="AAZ258" s="12"/>
      <c r="ABA258" s="12"/>
      <c r="ABB258" s="12"/>
      <c r="ABC258" s="12"/>
      <c r="ABD258" s="12"/>
      <c r="ABE258" s="12"/>
      <c r="ABF258" s="12"/>
      <c r="ABG258" s="12"/>
      <c r="ABH258" s="12"/>
      <c r="ABI258" s="12"/>
      <c r="ABJ258" s="12"/>
      <c r="ABK258" s="12"/>
      <c r="ABL258" s="12"/>
      <c r="ABM258" s="12"/>
      <c r="ABN258" s="12"/>
      <c r="ABO258" s="12"/>
      <c r="ABP258" s="12"/>
      <c r="ABQ258" s="12"/>
      <c r="ABR258" s="12"/>
      <c r="ABS258" s="12"/>
      <c r="ABT258" s="12"/>
      <c r="ABU258" s="12"/>
      <c r="ABV258" s="12"/>
      <c r="ABW258" s="12"/>
      <c r="ABX258" s="12"/>
      <c r="ABY258" s="12"/>
      <c r="ABZ258" s="12"/>
      <c r="ACA258" s="12"/>
      <c r="ACB258" s="12"/>
      <c r="ACC258" s="12"/>
      <c r="ACD258" s="12"/>
      <c r="ACE258" s="12"/>
      <c r="ACF258" s="12"/>
      <c r="ACG258" s="12"/>
      <c r="ACH258" s="12"/>
      <c r="ACI258" s="12"/>
      <c r="ACJ258" s="12"/>
      <c r="ACK258" s="12"/>
      <c r="ACL258" s="12"/>
      <c r="ACM258" s="12"/>
      <c r="ACN258" s="12"/>
      <c r="ACO258" s="12"/>
      <c r="ACP258" s="12"/>
      <c r="ACQ258" s="12"/>
      <c r="ACR258" s="12"/>
      <c r="ACS258" s="12"/>
      <c r="ACT258" s="12"/>
      <c r="ACU258" s="12"/>
      <c r="ACV258" s="12"/>
      <c r="ACW258" s="12"/>
      <c r="ACX258" s="12"/>
      <c r="ACY258" s="12"/>
      <c r="ACZ258" s="12"/>
      <c r="ADA258" s="12"/>
      <c r="ADB258" s="12"/>
      <c r="ADC258" s="12"/>
      <c r="ADD258" s="12"/>
      <c r="ADE258" s="12"/>
      <c r="ADF258" s="12"/>
      <c r="ADG258" s="12"/>
      <c r="ADH258" s="12"/>
      <c r="ADI258" s="12"/>
      <c r="ADJ258" s="12"/>
      <c r="ADK258" s="12"/>
      <c r="ADL258" s="12"/>
      <c r="ADM258" s="12"/>
      <c r="ADN258" s="12"/>
      <c r="ADO258" s="12"/>
      <c r="ADP258" s="12"/>
      <c r="ADQ258" s="12"/>
      <c r="ADR258" s="12"/>
      <c r="ADS258" s="12"/>
      <c r="ADT258" s="12"/>
      <c r="ADU258" s="12"/>
      <c r="ADV258" s="12"/>
      <c r="ADW258" s="12"/>
      <c r="ADX258" s="12"/>
      <c r="ADY258" s="12"/>
      <c r="ADZ258" s="12"/>
      <c r="AEA258" s="12"/>
      <c r="AEB258" s="12"/>
      <c r="AEC258" s="12"/>
      <c r="AED258" s="12"/>
      <c r="AEE258" s="12"/>
      <c r="AEF258" s="12"/>
      <c r="AEG258" s="12"/>
      <c r="AEH258" s="12"/>
      <c r="AEI258" s="12"/>
      <c r="AEJ258" s="12"/>
      <c r="AEK258" s="12"/>
      <c r="AEL258" s="12"/>
      <c r="AEM258" s="12"/>
      <c r="AEN258" s="12"/>
      <c r="AEO258" s="12"/>
      <c r="AEP258" s="12"/>
      <c r="AEQ258" s="12"/>
      <c r="AER258" s="12"/>
      <c r="AES258" s="12"/>
      <c r="AET258" s="12"/>
      <c r="AEU258" s="12"/>
      <c r="AEV258" s="12"/>
      <c r="AEW258" s="12"/>
      <c r="AEX258" s="12"/>
      <c r="AEY258" s="12"/>
      <c r="AEZ258" s="12"/>
      <c r="AFA258" s="12"/>
      <c r="AFB258" s="12"/>
      <c r="AFC258" s="12"/>
      <c r="AFD258" s="12"/>
      <c r="AFE258" s="12"/>
      <c r="AFF258" s="12"/>
      <c r="AFG258" s="12"/>
      <c r="AFH258" s="12"/>
      <c r="AFI258" s="12"/>
      <c r="AFJ258" s="12"/>
      <c r="AFK258" s="12"/>
      <c r="AFL258" s="12"/>
      <c r="AFM258" s="12"/>
      <c r="AFN258" s="12"/>
      <c r="AFO258" s="12"/>
      <c r="AFP258" s="12"/>
      <c r="AFQ258" s="12"/>
      <c r="AFR258" s="12"/>
      <c r="AFS258" s="12"/>
      <c r="AFT258" s="12"/>
      <c r="AFU258" s="12"/>
      <c r="AFV258" s="12"/>
      <c r="AFW258" s="12"/>
      <c r="AFX258" s="12"/>
      <c r="AFY258" s="12"/>
      <c r="AFZ258" s="12"/>
      <c r="AGA258" s="12"/>
      <c r="AGB258" s="12"/>
      <c r="AGC258" s="12"/>
      <c r="AGD258" s="12"/>
      <c r="AGE258" s="12"/>
      <c r="AGF258" s="12"/>
      <c r="AGG258" s="12"/>
      <c r="AGH258" s="12"/>
      <c r="AGI258" s="12"/>
      <c r="AGJ258" s="12"/>
      <c r="AGK258" s="12"/>
      <c r="AGL258" s="12"/>
      <c r="AGM258" s="12"/>
      <c r="AGN258" s="12"/>
      <c r="AGO258" s="12"/>
      <c r="AGP258" s="12"/>
      <c r="AGQ258" s="12"/>
      <c r="AGR258" s="12"/>
      <c r="AGS258" s="12"/>
      <c r="AGT258" s="12"/>
      <c r="AGU258" s="12"/>
      <c r="AGV258" s="12"/>
      <c r="AGW258" s="12"/>
      <c r="AGX258" s="12"/>
      <c r="AGY258" s="12"/>
      <c r="AGZ258" s="12"/>
      <c r="AHA258" s="12"/>
      <c r="AHB258" s="12"/>
      <c r="AHC258" s="12"/>
      <c r="AHD258" s="12"/>
      <c r="AHE258" s="12"/>
      <c r="AHF258" s="12"/>
      <c r="AHG258" s="12"/>
      <c r="AHH258" s="12"/>
      <c r="AHI258" s="12"/>
      <c r="AHJ258" s="12"/>
      <c r="AHK258" s="12"/>
      <c r="AHL258" s="12"/>
      <c r="AHM258" s="12"/>
      <c r="AHN258" s="12"/>
      <c r="AHO258" s="12"/>
      <c r="AHP258" s="12"/>
      <c r="AHQ258" s="12"/>
      <c r="AHR258" s="12"/>
      <c r="AHS258" s="12"/>
      <c r="AHT258" s="12"/>
      <c r="AHU258" s="12"/>
      <c r="AHV258" s="12"/>
      <c r="AHW258" s="12"/>
      <c r="AHX258" s="12"/>
      <c r="AHY258" s="12"/>
      <c r="AHZ258" s="12"/>
      <c r="AIA258" s="12"/>
      <c r="AIB258" s="12"/>
      <c r="AIC258" s="12"/>
      <c r="AID258" s="12"/>
      <c r="AIE258" s="12"/>
      <c r="AIF258" s="12"/>
      <c r="AIG258" s="12"/>
      <c r="AIH258" s="12"/>
      <c r="AII258" s="12"/>
      <c r="AIJ258" s="12"/>
      <c r="AIK258" s="12"/>
      <c r="AIL258" s="12"/>
      <c r="AIM258" s="12"/>
      <c r="AIN258" s="12"/>
      <c r="AIO258" s="12"/>
      <c r="AIP258" s="12"/>
      <c r="AIQ258" s="12"/>
      <c r="AIR258" s="12"/>
      <c r="AIS258" s="12"/>
      <c r="AIT258" s="12"/>
      <c r="AIU258" s="12"/>
      <c r="AIV258" s="12"/>
      <c r="AIW258" s="12"/>
      <c r="AIX258" s="12"/>
      <c r="AIY258" s="12"/>
      <c r="AIZ258" s="12"/>
      <c r="AJA258" s="12"/>
      <c r="AJB258" s="12"/>
      <c r="AJC258" s="12"/>
      <c r="AJD258" s="12"/>
      <c r="AJE258" s="12"/>
      <c r="AJF258" s="12"/>
      <c r="AJG258" s="12"/>
      <c r="AJH258" s="12"/>
      <c r="AJI258" s="12"/>
      <c r="AJJ258" s="12"/>
      <c r="AJK258" s="12"/>
      <c r="AJL258" s="12"/>
      <c r="AJM258" s="12"/>
      <c r="AJN258" s="12"/>
      <c r="AJO258" s="12"/>
      <c r="AJP258" s="12"/>
      <c r="AJQ258" s="12"/>
      <c r="AJR258" s="12"/>
      <c r="AJS258" s="12"/>
      <c r="AJT258" s="12"/>
      <c r="AJU258" s="12"/>
      <c r="AJV258" s="12"/>
      <c r="AJW258" s="12"/>
      <c r="AJX258" s="12"/>
      <c r="AJY258" s="12"/>
      <c r="AJZ258" s="12"/>
      <c r="AKA258" s="12"/>
      <c r="AKB258" s="12"/>
      <c r="AKC258" s="12"/>
      <c r="AKD258" s="12"/>
      <c r="AKE258" s="12"/>
      <c r="AKF258" s="12"/>
      <c r="AKG258" s="12"/>
      <c r="AKH258" s="12"/>
      <c r="AKI258" s="12"/>
      <c r="AKJ258" s="12"/>
      <c r="AKK258" s="12"/>
      <c r="AKL258" s="12"/>
      <c r="AKM258" s="12"/>
      <c r="AKN258" s="12"/>
      <c r="AKO258" s="12"/>
      <c r="AKP258" s="12"/>
      <c r="AKQ258" s="12"/>
      <c r="AKR258" s="12"/>
      <c r="AKS258" s="12"/>
      <c r="AKT258" s="12"/>
      <c r="AKU258" s="12"/>
      <c r="AKV258" s="12"/>
      <c r="AKW258" s="12"/>
      <c r="AKX258" s="12"/>
      <c r="AKY258" s="12"/>
      <c r="AKZ258" s="12"/>
      <c r="ALA258" s="12"/>
      <c r="ALB258" s="12"/>
      <c r="ALC258" s="12"/>
      <c r="ALD258" s="12"/>
      <c r="ALE258" s="12"/>
      <c r="ALF258" s="12"/>
      <c r="ALG258" s="12"/>
      <c r="ALH258" s="12"/>
      <c r="ALI258" s="12"/>
      <c r="ALJ258" s="12"/>
      <c r="ALK258" s="12"/>
      <c r="ALL258" s="12"/>
      <c r="ALM258" s="12"/>
      <c r="ALN258" s="12"/>
      <c r="ALO258" s="12"/>
      <c r="ALP258" s="12"/>
      <c r="ALQ258" s="12"/>
      <c r="ALR258" s="12"/>
      <c r="ALS258" s="12"/>
      <c r="ALT258" s="12"/>
      <c r="ALU258" s="12"/>
      <c r="ALV258" s="12"/>
      <c r="ALW258" s="12"/>
      <c r="ALX258" s="12"/>
      <c r="ALY258" s="12"/>
      <c r="ALZ258" s="12"/>
      <c r="AMA258" s="12"/>
      <c r="AMB258" s="12"/>
      <c r="AMC258" s="12"/>
      <c r="AMD258" s="12"/>
      <c r="AME258" s="12"/>
      <c r="AMF258" s="12"/>
      <c r="AMG258" s="12"/>
      <c r="AMH258" s="12"/>
      <c r="AMI258" s="12"/>
      <c r="AMJ258" s="12"/>
      <c r="AMK258" s="12"/>
      <c r="AML258" s="12"/>
      <c r="AMM258" s="12"/>
      <c r="AMN258" s="12"/>
      <c r="AMO258" s="12"/>
      <c r="AMP258" s="12"/>
      <c r="AMQ258" s="12"/>
      <c r="AMR258" s="12"/>
      <c r="AMS258" s="12"/>
      <c r="AMT258" s="12"/>
      <c r="AMU258" s="12"/>
      <c r="AMV258" s="12"/>
      <c r="AMW258" s="12"/>
      <c r="AMX258" s="12"/>
      <c r="AMY258" s="12"/>
      <c r="AMZ258" s="12"/>
      <c r="ANA258" s="12"/>
      <c r="ANB258" s="12"/>
      <c r="ANC258" s="12"/>
      <c r="AND258" s="12"/>
      <c r="ANE258" s="12"/>
      <c r="ANF258" s="12"/>
      <c r="ANG258" s="12"/>
      <c r="ANH258" s="12"/>
      <c r="ANI258" s="12"/>
      <c r="ANJ258" s="12"/>
      <c r="ANK258" s="12"/>
      <c r="ANL258" s="12"/>
      <c r="ANM258" s="12"/>
      <c r="ANN258" s="12"/>
      <c r="ANO258" s="12"/>
      <c r="ANP258" s="12"/>
      <c r="ANQ258" s="12"/>
      <c r="ANR258" s="12"/>
      <c r="ANS258" s="12"/>
      <c r="ANT258" s="12"/>
      <c r="ANU258" s="12"/>
      <c r="ANV258" s="12"/>
      <c r="ANW258" s="12"/>
      <c r="ANX258" s="12"/>
      <c r="ANY258" s="12"/>
      <c r="ANZ258" s="12"/>
      <c r="AOA258" s="12"/>
      <c r="AOB258" s="12"/>
      <c r="AOC258" s="12"/>
      <c r="AOD258" s="12"/>
      <c r="AOE258" s="12"/>
      <c r="AOF258" s="12"/>
      <c r="AOG258" s="12"/>
      <c r="AOH258" s="12"/>
      <c r="AOI258" s="12"/>
      <c r="AOJ258" s="12"/>
      <c r="AOK258" s="12"/>
      <c r="AOL258" s="12"/>
      <c r="AOM258" s="12"/>
      <c r="AON258" s="12"/>
      <c r="AOO258" s="12"/>
      <c r="AOP258" s="12"/>
      <c r="AOQ258" s="12"/>
      <c r="AOR258" s="12"/>
      <c r="AOS258" s="12"/>
      <c r="AOT258" s="12"/>
      <c r="AOU258" s="12"/>
      <c r="AOV258" s="12"/>
      <c r="AOW258" s="12"/>
      <c r="AOX258" s="12"/>
      <c r="AOY258" s="12"/>
      <c r="AOZ258" s="12"/>
      <c r="APA258" s="12"/>
      <c r="APB258" s="12"/>
      <c r="APC258" s="12"/>
      <c r="APD258" s="12"/>
      <c r="APE258" s="12"/>
      <c r="APF258" s="12"/>
      <c r="APG258" s="12"/>
      <c r="APH258" s="12"/>
      <c r="API258" s="12"/>
      <c r="APJ258" s="12"/>
      <c r="APK258" s="12"/>
      <c r="APL258" s="12"/>
      <c r="APM258" s="12"/>
      <c r="APN258" s="12"/>
      <c r="APO258" s="12"/>
      <c r="APP258" s="12"/>
      <c r="APQ258" s="12"/>
      <c r="APR258" s="12"/>
      <c r="APS258" s="12"/>
      <c r="APT258" s="12"/>
      <c r="APU258" s="12"/>
      <c r="APV258" s="12"/>
      <c r="APW258" s="12"/>
      <c r="APX258" s="12"/>
      <c r="APY258" s="12"/>
      <c r="APZ258" s="12"/>
      <c r="AQA258" s="12"/>
      <c r="AQB258" s="12"/>
      <c r="AQC258" s="12"/>
      <c r="AQD258" s="12"/>
      <c r="AQE258" s="12"/>
      <c r="AQF258" s="12"/>
      <c r="AQG258" s="12"/>
      <c r="AQH258" s="12"/>
      <c r="AQI258" s="12"/>
      <c r="AQJ258" s="12"/>
      <c r="AQK258" s="12"/>
      <c r="AQL258" s="12"/>
      <c r="AQM258" s="12"/>
      <c r="AQN258" s="12"/>
      <c r="AQO258" s="12"/>
      <c r="AQP258" s="12"/>
      <c r="AQQ258" s="12"/>
      <c r="AQR258" s="12"/>
      <c r="AQS258" s="12"/>
      <c r="AQT258" s="12"/>
      <c r="AQU258" s="12"/>
      <c r="AQV258" s="12"/>
      <c r="AQW258" s="12"/>
      <c r="AQX258" s="12"/>
      <c r="AQY258" s="12"/>
      <c r="AQZ258" s="12"/>
      <c r="ARA258" s="12"/>
      <c r="ARB258" s="12"/>
      <c r="ARC258" s="12"/>
      <c r="ARD258" s="12"/>
      <c r="ARE258" s="12"/>
      <c r="ARF258" s="12"/>
      <c r="ARG258" s="12"/>
      <c r="ARH258" s="12"/>
      <c r="ARI258" s="12"/>
      <c r="ARJ258" s="12"/>
      <c r="ARK258" s="12"/>
      <c r="ARL258" s="12"/>
      <c r="ARM258" s="12"/>
      <c r="ARN258" s="12"/>
      <c r="ARO258" s="12"/>
      <c r="ARP258" s="12"/>
      <c r="ARQ258" s="12"/>
      <c r="ARR258" s="12"/>
      <c r="ARS258" s="12"/>
      <c r="ART258" s="12"/>
      <c r="ARU258" s="12"/>
      <c r="ARV258" s="12"/>
      <c r="ARW258" s="12"/>
      <c r="ARX258" s="12"/>
      <c r="ARY258" s="12"/>
      <c r="ARZ258" s="12"/>
      <c r="ASA258" s="12"/>
      <c r="ASB258" s="12"/>
      <c r="ASC258" s="12"/>
      <c r="ASD258" s="12"/>
      <c r="ASE258" s="12"/>
      <c r="ASF258" s="12"/>
      <c r="ASG258" s="12"/>
      <c r="ASH258" s="12"/>
      <c r="ASI258" s="12"/>
      <c r="ASJ258" s="12"/>
      <c r="ASK258" s="12"/>
      <c r="ASL258" s="12"/>
      <c r="ASM258" s="12"/>
      <c r="ASN258" s="12"/>
      <c r="ASO258" s="12"/>
      <c r="ASP258" s="12"/>
      <c r="ASQ258" s="12"/>
      <c r="ASR258" s="12"/>
      <c r="ASS258" s="12"/>
      <c r="AST258" s="12"/>
      <c r="ASU258" s="12"/>
      <c r="ASV258" s="12"/>
      <c r="ASW258" s="12"/>
      <c r="ASX258" s="12"/>
      <c r="ASY258" s="12"/>
      <c r="ASZ258" s="12"/>
      <c r="ATA258" s="12"/>
      <c r="ATB258" s="12"/>
      <c r="ATC258" s="12"/>
      <c r="ATD258" s="12"/>
      <c r="ATE258" s="12"/>
      <c r="ATF258" s="12"/>
      <c r="ATG258" s="12"/>
      <c r="ATH258" s="12"/>
      <c r="ATI258" s="12"/>
      <c r="ATJ258" s="12"/>
      <c r="ATK258" s="12"/>
      <c r="ATL258" s="12"/>
      <c r="ATM258" s="12"/>
      <c r="ATN258" s="12"/>
      <c r="ATO258" s="12"/>
      <c r="ATP258" s="12"/>
      <c r="ATQ258" s="12"/>
      <c r="ATR258" s="12"/>
      <c r="ATS258" s="12"/>
      <c r="ATT258" s="12"/>
      <c r="ATU258" s="12"/>
      <c r="ATV258" s="12"/>
      <c r="ATW258" s="12"/>
      <c r="ATX258" s="12"/>
      <c r="ATY258" s="12"/>
      <c r="ATZ258" s="12"/>
      <c r="AUA258" s="12"/>
      <c r="AUB258" s="12"/>
      <c r="AUC258" s="12"/>
      <c r="AUD258" s="12"/>
      <c r="AUE258" s="12"/>
      <c r="AUF258" s="12"/>
      <c r="AUG258" s="12"/>
      <c r="AUH258" s="12"/>
      <c r="AUI258" s="12"/>
      <c r="AUJ258" s="12"/>
      <c r="AUK258" s="12"/>
      <c r="AUL258" s="12"/>
      <c r="AUM258" s="12"/>
      <c r="AUN258" s="12"/>
      <c r="AUO258" s="12"/>
      <c r="AUP258" s="12"/>
      <c r="AUQ258" s="12"/>
      <c r="AUR258" s="12"/>
      <c r="AUS258" s="12"/>
      <c r="AUT258" s="12"/>
      <c r="AUU258" s="12"/>
      <c r="AUV258" s="12"/>
      <c r="AUW258" s="12"/>
      <c r="AUX258" s="12"/>
      <c r="AUY258" s="12"/>
      <c r="AUZ258" s="12"/>
      <c r="AVA258" s="12"/>
      <c r="AVB258" s="12"/>
      <c r="AVC258" s="12"/>
      <c r="AVD258" s="12"/>
      <c r="AVE258" s="12"/>
      <c r="AVF258" s="12"/>
      <c r="AVG258" s="12"/>
      <c r="AVH258" s="12"/>
      <c r="AVI258" s="12"/>
      <c r="AVJ258" s="12"/>
      <c r="AVK258" s="12"/>
      <c r="AVL258" s="12"/>
      <c r="AVM258" s="12"/>
      <c r="AVN258" s="12"/>
      <c r="AVO258" s="12"/>
      <c r="AVP258" s="12"/>
      <c r="AVQ258" s="12"/>
      <c r="AVR258" s="12"/>
      <c r="AVS258" s="12"/>
      <c r="AVT258" s="12"/>
      <c r="AVU258" s="12"/>
      <c r="AVV258" s="12"/>
      <c r="AVW258" s="12"/>
      <c r="AVX258" s="12"/>
      <c r="AVY258" s="12"/>
      <c r="AVZ258" s="12"/>
      <c r="AWA258" s="12"/>
      <c r="AWB258" s="12"/>
      <c r="AWC258" s="12"/>
      <c r="AWD258" s="12"/>
      <c r="AWE258" s="12"/>
      <c r="AWF258" s="12"/>
      <c r="AWG258" s="12"/>
      <c r="AWH258" s="12"/>
      <c r="AWI258" s="12"/>
      <c r="AWJ258" s="12"/>
      <c r="AWK258" s="12"/>
      <c r="AWL258" s="12"/>
      <c r="AWM258" s="12"/>
      <c r="AWN258" s="12"/>
      <c r="AWO258" s="12"/>
      <c r="AWP258" s="12"/>
      <c r="AWQ258" s="12"/>
      <c r="AWR258" s="12"/>
      <c r="AWS258" s="12"/>
      <c r="AWT258" s="12"/>
      <c r="AWU258" s="12"/>
      <c r="AWV258" s="12"/>
      <c r="AWW258" s="12"/>
      <c r="AWX258" s="12"/>
      <c r="AWY258" s="12"/>
      <c r="AWZ258" s="12"/>
      <c r="AXA258" s="12"/>
      <c r="AXB258" s="12"/>
      <c r="AXC258" s="12"/>
      <c r="AXD258" s="12"/>
      <c r="AXE258" s="12"/>
      <c r="AXF258" s="12"/>
      <c r="AXG258" s="12"/>
      <c r="AXH258" s="12"/>
      <c r="AXI258" s="12"/>
      <c r="AXJ258" s="12"/>
      <c r="AXK258" s="12"/>
      <c r="AXL258" s="12"/>
      <c r="AXM258" s="12"/>
      <c r="AXN258" s="12"/>
      <c r="AXO258" s="12"/>
      <c r="AXP258" s="12"/>
      <c r="AXQ258" s="12"/>
      <c r="AXR258" s="12"/>
      <c r="AXS258" s="12"/>
      <c r="AXT258" s="12"/>
      <c r="AXU258" s="12"/>
      <c r="AXV258" s="12"/>
      <c r="AXW258" s="12"/>
      <c r="AXX258" s="12"/>
      <c r="AXY258" s="12"/>
      <c r="AXZ258" s="12"/>
      <c r="AYA258" s="12"/>
      <c r="AYB258" s="12"/>
      <c r="AYC258" s="12"/>
      <c r="AYD258" s="12"/>
      <c r="AYE258" s="12"/>
      <c r="AYF258" s="12"/>
      <c r="AYG258" s="12"/>
      <c r="AYH258" s="12"/>
      <c r="AYI258" s="12"/>
      <c r="AYJ258" s="12"/>
      <c r="AYK258" s="12"/>
      <c r="AYL258" s="12"/>
      <c r="AYM258" s="12"/>
      <c r="AYN258" s="12"/>
      <c r="AYO258" s="12"/>
      <c r="AYP258" s="12"/>
      <c r="AYQ258" s="12"/>
      <c r="AYR258" s="12"/>
      <c r="AYS258" s="12"/>
      <c r="AYT258" s="12"/>
      <c r="AYU258" s="12"/>
      <c r="AYV258" s="12"/>
      <c r="AYW258" s="12"/>
      <c r="AYX258" s="12"/>
      <c r="AYY258" s="12"/>
      <c r="AYZ258" s="12"/>
      <c r="AZA258" s="12"/>
      <c r="AZB258" s="12"/>
      <c r="AZC258" s="12"/>
      <c r="AZD258" s="12"/>
      <c r="AZE258" s="12"/>
      <c r="AZF258" s="12"/>
      <c r="AZG258" s="12"/>
      <c r="AZH258" s="12"/>
      <c r="AZI258" s="12"/>
      <c r="AZJ258" s="12"/>
      <c r="AZK258" s="12"/>
      <c r="AZL258" s="12"/>
      <c r="AZM258" s="12"/>
      <c r="AZN258" s="12"/>
      <c r="AZO258" s="12"/>
      <c r="AZP258" s="12"/>
      <c r="AZQ258" s="12"/>
      <c r="AZR258" s="12"/>
      <c r="AZS258" s="12"/>
      <c r="AZT258" s="12"/>
      <c r="AZU258" s="12"/>
      <c r="AZV258" s="12"/>
      <c r="AZW258" s="12"/>
      <c r="AZX258" s="12"/>
      <c r="AZY258" s="12"/>
      <c r="AZZ258" s="12"/>
      <c r="BAA258" s="12"/>
      <c r="BAB258" s="12"/>
      <c r="BAC258" s="12"/>
      <c r="BAD258" s="12"/>
      <c r="BAE258" s="12"/>
      <c r="BAF258" s="12"/>
      <c r="BAG258" s="12"/>
      <c r="BAH258" s="12"/>
      <c r="BAI258" s="12"/>
      <c r="BAJ258" s="12"/>
      <c r="BAK258" s="12"/>
      <c r="BAL258" s="12"/>
      <c r="BAM258" s="12"/>
      <c r="BAN258" s="12"/>
      <c r="BAO258" s="12"/>
      <c r="BAP258" s="12"/>
      <c r="BAQ258" s="12"/>
      <c r="BAR258" s="12"/>
      <c r="BAS258" s="12"/>
      <c r="BAT258" s="12"/>
      <c r="BAU258" s="12"/>
      <c r="BAV258" s="12"/>
      <c r="BAW258" s="12"/>
      <c r="BAX258" s="12"/>
      <c r="BAY258" s="12"/>
      <c r="BAZ258" s="12"/>
      <c r="BBA258" s="12"/>
      <c r="BBB258" s="12"/>
      <c r="BBC258" s="12"/>
      <c r="BBD258" s="12"/>
      <c r="BBE258" s="12"/>
      <c r="BBF258" s="12"/>
      <c r="BBG258" s="12"/>
      <c r="BBH258" s="12"/>
      <c r="BBI258" s="12"/>
      <c r="BBJ258" s="12"/>
      <c r="BBK258" s="12"/>
      <c r="BBL258" s="12"/>
      <c r="BBM258" s="12"/>
      <c r="BBN258" s="12"/>
      <c r="BBO258" s="12"/>
      <c r="BBP258" s="12"/>
      <c r="BBQ258" s="12"/>
      <c r="BBR258" s="12"/>
      <c r="BBS258" s="12"/>
      <c r="BBT258" s="12"/>
      <c r="BBU258" s="12"/>
      <c r="BBV258" s="12"/>
      <c r="BBW258" s="12"/>
      <c r="BBX258" s="12"/>
      <c r="BBY258" s="12"/>
      <c r="BBZ258" s="12"/>
      <c r="BCA258" s="12"/>
      <c r="BCB258" s="12"/>
      <c r="BCC258" s="12"/>
      <c r="BCD258" s="12"/>
      <c r="BCE258" s="12"/>
      <c r="BCF258" s="12"/>
      <c r="BCG258" s="12"/>
      <c r="BCH258" s="12"/>
      <c r="BCI258" s="12"/>
      <c r="BCJ258" s="12"/>
      <c r="BCK258" s="12"/>
      <c r="BCL258" s="12"/>
      <c r="BCM258" s="12"/>
      <c r="BCN258" s="12"/>
      <c r="BCO258" s="12"/>
      <c r="BCP258" s="12"/>
      <c r="BCQ258" s="12"/>
      <c r="BCR258" s="12"/>
      <c r="BCS258" s="12"/>
      <c r="BCT258" s="12"/>
      <c r="BCU258" s="12"/>
      <c r="BCV258" s="12"/>
      <c r="BCW258" s="12"/>
      <c r="BCX258" s="12"/>
      <c r="BCY258" s="12"/>
      <c r="BCZ258" s="12"/>
      <c r="BDA258" s="12"/>
      <c r="BDB258" s="12"/>
      <c r="BDC258" s="12"/>
      <c r="BDD258" s="12"/>
      <c r="BDE258" s="12"/>
      <c r="BDF258" s="12"/>
      <c r="BDG258" s="12"/>
      <c r="BDH258" s="12"/>
      <c r="BDI258" s="12"/>
      <c r="BDJ258" s="12"/>
      <c r="BDK258" s="12"/>
      <c r="BDL258" s="12"/>
      <c r="BDM258" s="12"/>
      <c r="BDN258" s="12"/>
      <c r="BDO258" s="12"/>
      <c r="BDP258" s="12"/>
      <c r="BDQ258" s="12"/>
      <c r="BDR258" s="12"/>
      <c r="BDS258" s="12"/>
      <c r="BDT258" s="12"/>
      <c r="BDU258" s="12"/>
      <c r="BDV258" s="12"/>
      <c r="BDW258" s="12"/>
      <c r="BDX258" s="12"/>
      <c r="BDY258" s="12"/>
      <c r="BDZ258" s="12"/>
      <c r="BEA258" s="12"/>
      <c r="BEB258" s="12"/>
      <c r="BEC258" s="12"/>
      <c r="BED258" s="12"/>
      <c r="BEE258" s="12"/>
      <c r="BEF258" s="12"/>
      <c r="BEG258" s="12"/>
      <c r="BEH258" s="12"/>
      <c r="BEI258" s="12"/>
      <c r="BEJ258" s="12"/>
      <c r="BEK258" s="12"/>
      <c r="BEL258" s="12"/>
      <c r="BEM258" s="12"/>
      <c r="BEN258" s="12"/>
      <c r="BEO258" s="12"/>
      <c r="BEP258" s="12"/>
      <c r="BEQ258" s="12"/>
      <c r="BER258" s="12"/>
      <c r="BES258" s="12"/>
      <c r="BET258" s="12"/>
      <c r="BEU258" s="12"/>
      <c r="BEV258" s="12"/>
      <c r="BEW258" s="12"/>
      <c r="BEX258" s="12"/>
      <c r="BEY258" s="12"/>
      <c r="BEZ258" s="12"/>
      <c r="BFA258" s="12"/>
      <c r="BFB258" s="12"/>
      <c r="BFC258" s="12"/>
      <c r="BFD258" s="12"/>
      <c r="BFE258" s="12"/>
      <c r="BFF258" s="12"/>
      <c r="BFG258" s="12"/>
      <c r="BFH258" s="12"/>
      <c r="BFI258" s="12"/>
      <c r="BFJ258" s="12"/>
      <c r="BFK258" s="12"/>
      <c r="BFL258" s="12"/>
      <c r="BFM258" s="12"/>
      <c r="BFN258" s="12"/>
      <c r="BFO258" s="12"/>
      <c r="BFP258" s="12"/>
      <c r="BFQ258" s="12"/>
      <c r="BFR258" s="12"/>
      <c r="BFS258" s="12"/>
      <c r="BFT258" s="12"/>
      <c r="BFU258" s="12"/>
      <c r="BFV258" s="12"/>
      <c r="BFW258" s="12"/>
      <c r="BFX258" s="12"/>
      <c r="BFY258" s="12"/>
      <c r="BFZ258" s="12"/>
      <c r="BGA258" s="12"/>
      <c r="BGB258" s="12"/>
      <c r="BGC258" s="12"/>
      <c r="BGD258" s="12"/>
      <c r="BGE258" s="12"/>
      <c r="BGF258" s="12"/>
      <c r="BGG258" s="12"/>
      <c r="BGH258" s="12"/>
      <c r="BGI258" s="12"/>
      <c r="BGJ258" s="12"/>
      <c r="BGK258" s="12"/>
      <c r="BGL258" s="12"/>
      <c r="BGM258" s="12"/>
      <c r="BGN258" s="12"/>
      <c r="BGO258" s="12"/>
      <c r="BGP258" s="12"/>
      <c r="BGQ258" s="12"/>
      <c r="BGR258" s="12"/>
    </row>
    <row r="259" spans="1:1552" customFormat="1" ht="15.75" customHeight="1" x14ac:dyDescent="0.25">
      <c r="A259" s="141"/>
      <c r="B259" s="130"/>
      <c r="C259" s="131">
        <v>2020</v>
      </c>
      <c r="D259" s="91" t="s">
        <v>12</v>
      </c>
      <c r="E259" s="92"/>
      <c r="F259" s="91" t="s">
        <v>12</v>
      </c>
      <c r="G259" s="92"/>
      <c r="H259" s="91" t="s">
        <v>12</v>
      </c>
      <c r="I259" s="92"/>
      <c r="J259" s="91" t="s">
        <v>12</v>
      </c>
      <c r="K259" s="92"/>
      <c r="L259" s="91" t="s">
        <v>12</v>
      </c>
      <c r="M259" s="91"/>
      <c r="N259" s="91" t="s">
        <v>12</v>
      </c>
      <c r="O259" s="92"/>
      <c r="P259" s="91" t="s">
        <v>12</v>
      </c>
      <c r="Q259" s="92"/>
      <c r="R259" s="91" t="s">
        <v>12</v>
      </c>
      <c r="S259" s="92"/>
      <c r="T259" s="91" t="s">
        <v>12</v>
      </c>
      <c r="U259" s="92"/>
      <c r="V259" s="91" t="s">
        <v>12</v>
      </c>
      <c r="W259" s="92"/>
      <c r="X259" s="91">
        <v>1106</v>
      </c>
      <c r="Y259" s="92"/>
      <c r="Z259" s="91" t="s">
        <v>12</v>
      </c>
      <c r="AA259" s="92"/>
      <c r="AB259" s="91" t="s">
        <v>12</v>
      </c>
      <c r="AC259" s="92"/>
      <c r="AD259" s="91">
        <v>1</v>
      </c>
      <c r="AE259" s="92"/>
      <c r="AF259" s="91" t="s">
        <v>12</v>
      </c>
      <c r="AG259" s="91"/>
      <c r="AH259" s="91" t="s">
        <v>12</v>
      </c>
      <c r="AI259" s="92"/>
      <c r="AJ259" s="91" t="s">
        <v>12</v>
      </c>
      <c r="AK259" s="92"/>
      <c r="AL259" s="91" t="s">
        <v>12</v>
      </c>
      <c r="AM259" s="92"/>
      <c r="AN259" s="91">
        <v>1</v>
      </c>
      <c r="AO259" s="92"/>
      <c r="AP259" s="91" t="s">
        <v>12</v>
      </c>
      <c r="AQ259" s="91"/>
      <c r="AR259" s="91" t="s">
        <v>12</v>
      </c>
      <c r="AS259" s="92"/>
      <c r="AT259" s="91">
        <v>5</v>
      </c>
      <c r="AU259" s="92"/>
      <c r="AV259" s="91" t="s">
        <v>12</v>
      </c>
      <c r="AW259" s="92"/>
      <c r="AX259" s="91" t="s">
        <v>12</v>
      </c>
      <c r="AY259" s="92"/>
      <c r="AZ259" s="91" t="s">
        <v>12</v>
      </c>
      <c r="BA259" s="92"/>
      <c r="BB259" s="91" t="s">
        <v>12</v>
      </c>
      <c r="BC259" s="92"/>
      <c r="BD259" s="91" t="s">
        <v>12</v>
      </c>
      <c r="BE259" s="2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c r="HR259" s="12"/>
      <c r="HS259" s="12"/>
      <c r="HT259" s="12"/>
      <c r="HU259" s="12"/>
      <c r="HV259" s="12"/>
      <c r="HW259" s="12"/>
      <c r="HX259" s="12"/>
      <c r="HY259" s="12"/>
      <c r="HZ259" s="12"/>
      <c r="IA259" s="12"/>
      <c r="IB259" s="12"/>
      <c r="IC259" s="12"/>
      <c r="ID259" s="12"/>
      <c r="IE259" s="12"/>
      <c r="IF259" s="12"/>
      <c r="IG259" s="12"/>
      <c r="IH259" s="12"/>
      <c r="II259" s="12"/>
      <c r="IJ259" s="12"/>
      <c r="IK259" s="12"/>
      <c r="IL259" s="12"/>
      <c r="IM259" s="12"/>
      <c r="IN259" s="12"/>
      <c r="IO259" s="12"/>
      <c r="IP259" s="12"/>
      <c r="IQ259" s="12"/>
      <c r="IR259" s="12"/>
      <c r="IS259" s="12"/>
      <c r="IT259" s="12"/>
      <c r="IU259" s="12"/>
      <c r="IV259" s="12"/>
      <c r="IW259" s="12"/>
      <c r="IX259" s="12"/>
      <c r="IY259" s="12"/>
      <c r="IZ259" s="12"/>
      <c r="JA259" s="12"/>
      <c r="JB259" s="12"/>
      <c r="JC259" s="12"/>
      <c r="JD259" s="12"/>
      <c r="JE259" s="12"/>
      <c r="JF259" s="12"/>
      <c r="JG259" s="12"/>
      <c r="JH259" s="12"/>
      <c r="JI259" s="12"/>
      <c r="JJ259" s="12"/>
      <c r="JK259" s="12"/>
      <c r="JL259" s="12"/>
      <c r="JM259" s="12"/>
      <c r="JN259" s="12"/>
      <c r="JO259" s="12"/>
      <c r="JP259" s="12"/>
      <c r="JQ259" s="12"/>
      <c r="JR259" s="12"/>
      <c r="JS259" s="12"/>
      <c r="JT259" s="12"/>
      <c r="JU259" s="12"/>
      <c r="JV259" s="12"/>
      <c r="JW259" s="12"/>
      <c r="JX259" s="12"/>
      <c r="JY259" s="12"/>
      <c r="JZ259" s="12"/>
      <c r="KA259" s="12"/>
      <c r="KB259" s="12"/>
      <c r="KC259" s="12"/>
      <c r="KD259" s="12"/>
      <c r="KE259" s="12"/>
      <c r="KF259" s="12"/>
      <c r="KG259" s="12"/>
      <c r="KH259" s="12"/>
      <c r="KI259" s="12"/>
      <c r="KJ259" s="12"/>
      <c r="KK259" s="12"/>
      <c r="KL259" s="12"/>
      <c r="KM259" s="12"/>
      <c r="KN259" s="12"/>
      <c r="KO259" s="12"/>
      <c r="KP259" s="12"/>
      <c r="KQ259" s="12"/>
      <c r="KR259" s="12"/>
      <c r="KS259" s="12"/>
      <c r="KT259" s="12"/>
      <c r="KU259" s="12"/>
      <c r="KV259" s="12"/>
      <c r="KW259" s="12"/>
      <c r="KX259" s="12"/>
      <c r="KY259" s="12"/>
      <c r="KZ259" s="12"/>
      <c r="LA259" s="12"/>
      <c r="LB259" s="12"/>
      <c r="LC259" s="12"/>
      <c r="LD259" s="12"/>
      <c r="LE259" s="12"/>
      <c r="LF259" s="12"/>
      <c r="LG259" s="12"/>
      <c r="LH259" s="12"/>
      <c r="LI259" s="12"/>
      <c r="LJ259" s="12"/>
      <c r="LK259" s="12"/>
      <c r="LL259" s="12"/>
      <c r="LM259" s="12"/>
      <c r="LN259" s="12"/>
      <c r="LO259" s="12"/>
      <c r="LP259" s="12"/>
      <c r="LQ259" s="12"/>
      <c r="LR259" s="12"/>
      <c r="LS259" s="12"/>
      <c r="LT259" s="12"/>
      <c r="LU259" s="12"/>
      <c r="LV259" s="12"/>
      <c r="LW259" s="12"/>
      <c r="LX259" s="12"/>
      <c r="LY259" s="12"/>
      <c r="LZ259" s="12"/>
      <c r="MA259" s="12"/>
      <c r="MB259" s="12"/>
      <c r="MC259" s="12"/>
      <c r="MD259" s="12"/>
      <c r="ME259" s="12"/>
      <c r="MF259" s="12"/>
      <c r="MG259" s="12"/>
      <c r="MH259" s="12"/>
      <c r="MI259" s="12"/>
      <c r="MJ259" s="12"/>
      <c r="MK259" s="12"/>
      <c r="ML259" s="12"/>
      <c r="MM259" s="12"/>
      <c r="MN259" s="12"/>
      <c r="MO259" s="12"/>
      <c r="MP259" s="12"/>
      <c r="MQ259" s="12"/>
      <c r="MR259" s="12"/>
      <c r="MS259" s="12"/>
      <c r="MT259" s="12"/>
      <c r="MU259" s="12"/>
      <c r="MV259" s="12"/>
      <c r="MW259" s="12"/>
      <c r="MX259" s="12"/>
      <c r="MY259" s="12"/>
      <c r="MZ259" s="12"/>
      <c r="NA259" s="12"/>
      <c r="NB259" s="12"/>
      <c r="NC259" s="12"/>
      <c r="ND259" s="12"/>
      <c r="NE259" s="12"/>
      <c r="NF259" s="12"/>
      <c r="NG259" s="12"/>
      <c r="NH259" s="12"/>
      <c r="NI259" s="12"/>
      <c r="NJ259" s="12"/>
      <c r="NK259" s="12"/>
      <c r="NL259" s="12"/>
      <c r="NM259" s="12"/>
      <c r="NN259" s="12"/>
      <c r="NO259" s="12"/>
      <c r="NP259" s="12"/>
      <c r="NQ259" s="12"/>
      <c r="NR259" s="12"/>
      <c r="NS259" s="12"/>
      <c r="NT259" s="12"/>
      <c r="NU259" s="12"/>
      <c r="NV259" s="12"/>
      <c r="NW259" s="12"/>
      <c r="NX259" s="12"/>
      <c r="NY259" s="12"/>
      <c r="NZ259" s="12"/>
      <c r="OA259" s="12"/>
      <c r="OB259" s="12"/>
      <c r="OC259" s="12"/>
      <c r="OD259" s="12"/>
      <c r="OE259" s="12"/>
      <c r="OF259" s="12"/>
      <c r="OG259" s="12"/>
      <c r="OH259" s="12"/>
      <c r="OI259" s="12"/>
      <c r="OJ259" s="12"/>
      <c r="OK259" s="12"/>
      <c r="OL259" s="12"/>
      <c r="OM259" s="12"/>
      <c r="ON259" s="12"/>
      <c r="OO259" s="12"/>
      <c r="OP259" s="12"/>
      <c r="OQ259" s="12"/>
      <c r="OR259" s="12"/>
      <c r="OS259" s="12"/>
      <c r="OT259" s="12"/>
      <c r="OU259" s="12"/>
      <c r="OV259" s="12"/>
      <c r="OW259" s="12"/>
      <c r="OX259" s="12"/>
      <c r="OY259" s="12"/>
      <c r="OZ259" s="12"/>
      <c r="PA259" s="12"/>
      <c r="PB259" s="12"/>
      <c r="PC259" s="12"/>
      <c r="PD259" s="12"/>
      <c r="PE259" s="12"/>
      <c r="PF259" s="12"/>
      <c r="PG259" s="12"/>
      <c r="PH259" s="12"/>
      <c r="PI259" s="12"/>
      <c r="PJ259" s="12"/>
      <c r="PK259" s="12"/>
      <c r="PL259" s="12"/>
      <c r="PM259" s="12"/>
      <c r="PN259" s="12"/>
      <c r="PO259" s="12"/>
      <c r="PP259" s="12"/>
      <c r="PQ259" s="12"/>
      <c r="PR259" s="12"/>
      <c r="PS259" s="12"/>
      <c r="PT259" s="12"/>
      <c r="PU259" s="12"/>
      <c r="PV259" s="12"/>
      <c r="PW259" s="12"/>
      <c r="PX259" s="12"/>
      <c r="PY259" s="12"/>
      <c r="PZ259" s="12"/>
      <c r="QA259" s="12"/>
      <c r="QB259" s="12"/>
      <c r="QC259" s="12"/>
      <c r="QD259" s="12"/>
      <c r="QE259" s="12"/>
      <c r="QF259" s="12"/>
      <c r="QG259" s="12"/>
      <c r="QH259" s="12"/>
      <c r="QI259" s="12"/>
      <c r="QJ259" s="12"/>
      <c r="QK259" s="12"/>
      <c r="QL259" s="12"/>
      <c r="QM259" s="12"/>
      <c r="QN259" s="12"/>
      <c r="QO259" s="12"/>
      <c r="QP259" s="12"/>
      <c r="QQ259" s="12"/>
      <c r="QR259" s="12"/>
      <c r="QS259" s="12"/>
      <c r="QT259" s="12"/>
      <c r="QU259" s="12"/>
      <c r="QV259" s="12"/>
      <c r="QW259" s="12"/>
      <c r="QX259" s="12"/>
      <c r="QY259" s="12"/>
      <c r="QZ259" s="12"/>
      <c r="RA259" s="12"/>
      <c r="RB259" s="12"/>
      <c r="RC259" s="12"/>
      <c r="RD259" s="12"/>
      <c r="RE259" s="12"/>
      <c r="RF259" s="12"/>
      <c r="RG259" s="12"/>
      <c r="RH259" s="12"/>
      <c r="RI259" s="12"/>
      <c r="RJ259" s="12"/>
      <c r="RK259" s="12"/>
      <c r="RL259" s="12"/>
      <c r="RM259" s="12"/>
      <c r="RN259" s="12"/>
      <c r="RO259" s="12"/>
      <c r="RP259" s="12"/>
      <c r="RQ259" s="12"/>
      <c r="RR259" s="12"/>
      <c r="RS259" s="12"/>
      <c r="RT259" s="12"/>
      <c r="RU259" s="12"/>
      <c r="RV259" s="12"/>
      <c r="RW259" s="12"/>
      <c r="RX259" s="12"/>
      <c r="RY259" s="12"/>
      <c r="RZ259" s="12"/>
      <c r="SA259" s="12"/>
      <c r="SB259" s="12"/>
      <c r="SC259" s="12"/>
      <c r="SD259" s="12"/>
      <c r="SE259" s="12"/>
      <c r="SF259" s="12"/>
      <c r="SG259" s="12"/>
      <c r="SH259" s="12"/>
      <c r="SI259" s="12"/>
      <c r="SJ259" s="12"/>
      <c r="SK259" s="12"/>
      <c r="SL259" s="12"/>
      <c r="SM259" s="12"/>
      <c r="SN259" s="12"/>
      <c r="SO259" s="12"/>
      <c r="SP259" s="12"/>
      <c r="SQ259" s="12"/>
      <c r="SR259" s="12"/>
      <c r="SS259" s="12"/>
      <c r="ST259" s="12"/>
      <c r="SU259" s="12"/>
      <c r="SV259" s="12"/>
      <c r="SW259" s="12"/>
      <c r="SX259" s="12"/>
      <c r="SY259" s="12"/>
      <c r="SZ259" s="12"/>
      <c r="TA259" s="12"/>
      <c r="TB259" s="12"/>
      <c r="TC259" s="12"/>
      <c r="TD259" s="12"/>
      <c r="TE259" s="12"/>
      <c r="TF259" s="12"/>
      <c r="TG259" s="12"/>
      <c r="TH259" s="12"/>
      <c r="TI259" s="12"/>
      <c r="TJ259" s="12"/>
      <c r="TK259" s="12"/>
      <c r="TL259" s="12"/>
      <c r="TM259" s="12"/>
      <c r="TN259" s="12"/>
      <c r="TO259" s="12"/>
      <c r="TP259" s="12"/>
      <c r="TQ259" s="12"/>
      <c r="TR259" s="12"/>
      <c r="TS259" s="12"/>
      <c r="TT259" s="12"/>
      <c r="TU259" s="12"/>
      <c r="TV259" s="12"/>
      <c r="TW259" s="12"/>
      <c r="TX259" s="12"/>
      <c r="TY259" s="12"/>
      <c r="TZ259" s="12"/>
      <c r="UA259" s="12"/>
      <c r="UB259" s="12"/>
      <c r="UC259" s="12"/>
      <c r="UD259" s="12"/>
      <c r="UE259" s="12"/>
      <c r="UF259" s="12"/>
      <c r="UG259" s="12"/>
      <c r="UH259" s="12"/>
      <c r="UI259" s="12"/>
      <c r="UJ259" s="12"/>
      <c r="UK259" s="12"/>
      <c r="UL259" s="12"/>
      <c r="UM259" s="12"/>
      <c r="UN259" s="12"/>
      <c r="UO259" s="12"/>
      <c r="UP259" s="12"/>
      <c r="UQ259" s="12"/>
      <c r="UR259" s="12"/>
      <c r="US259" s="12"/>
      <c r="UT259" s="12"/>
      <c r="UU259" s="12"/>
      <c r="UV259" s="12"/>
      <c r="UW259" s="12"/>
      <c r="UX259" s="12"/>
      <c r="UY259" s="12"/>
      <c r="UZ259" s="12"/>
      <c r="VA259" s="12"/>
      <c r="VB259" s="12"/>
      <c r="VC259" s="12"/>
      <c r="VD259" s="12"/>
      <c r="VE259" s="12"/>
      <c r="VF259" s="12"/>
      <c r="VG259" s="12"/>
      <c r="VH259" s="12"/>
      <c r="VI259" s="12"/>
      <c r="VJ259" s="12"/>
      <c r="VK259" s="12"/>
      <c r="VL259" s="12"/>
      <c r="VM259" s="12"/>
      <c r="VN259" s="12"/>
      <c r="VO259" s="12"/>
      <c r="VP259" s="12"/>
      <c r="VQ259" s="12"/>
      <c r="VR259" s="12"/>
      <c r="VS259" s="12"/>
      <c r="VT259" s="12"/>
      <c r="VU259" s="12"/>
      <c r="VV259" s="12"/>
      <c r="VW259" s="12"/>
      <c r="VX259" s="12"/>
      <c r="VY259" s="12"/>
      <c r="VZ259" s="12"/>
      <c r="WA259" s="12"/>
      <c r="WB259" s="12"/>
      <c r="WC259" s="12"/>
      <c r="WD259" s="12"/>
      <c r="WE259" s="12"/>
      <c r="WF259" s="12"/>
      <c r="WG259" s="12"/>
      <c r="WH259" s="12"/>
      <c r="WI259" s="12"/>
      <c r="WJ259" s="12"/>
      <c r="WK259" s="12"/>
      <c r="WL259" s="12"/>
      <c r="WM259" s="12"/>
      <c r="WN259" s="12"/>
      <c r="WO259" s="12"/>
      <c r="WP259" s="12"/>
      <c r="WQ259" s="12"/>
      <c r="WR259" s="12"/>
      <c r="WS259" s="12"/>
      <c r="WT259" s="12"/>
      <c r="WU259" s="12"/>
      <c r="WV259" s="12"/>
      <c r="WW259" s="12"/>
      <c r="WX259" s="12"/>
      <c r="WY259" s="12"/>
      <c r="WZ259" s="12"/>
      <c r="XA259" s="12"/>
      <c r="XB259" s="12"/>
      <c r="XC259" s="12"/>
      <c r="XD259" s="12"/>
      <c r="XE259" s="12"/>
      <c r="XF259" s="12"/>
      <c r="XG259" s="12"/>
      <c r="XH259" s="12"/>
      <c r="XI259" s="12"/>
      <c r="XJ259" s="12"/>
      <c r="XK259" s="12"/>
      <c r="XL259" s="12"/>
      <c r="XM259" s="12"/>
      <c r="XN259" s="12"/>
      <c r="XO259" s="12"/>
      <c r="XP259" s="12"/>
      <c r="XQ259" s="12"/>
      <c r="XR259" s="12"/>
      <c r="XS259" s="12"/>
      <c r="XT259" s="12"/>
      <c r="XU259" s="12"/>
      <c r="XV259" s="12"/>
      <c r="XW259" s="12"/>
      <c r="XX259" s="12"/>
      <c r="XY259" s="12"/>
      <c r="XZ259" s="12"/>
      <c r="YA259" s="12"/>
      <c r="YB259" s="12"/>
      <c r="YC259" s="12"/>
      <c r="YD259" s="12"/>
      <c r="YE259" s="12"/>
      <c r="YF259" s="12"/>
      <c r="YG259" s="12"/>
      <c r="YH259" s="12"/>
      <c r="YI259" s="12"/>
      <c r="YJ259" s="12"/>
      <c r="YK259" s="12"/>
      <c r="YL259" s="12"/>
      <c r="YM259" s="12"/>
      <c r="YN259" s="12"/>
      <c r="YO259" s="12"/>
      <c r="YP259" s="12"/>
      <c r="YQ259" s="12"/>
      <c r="YR259" s="12"/>
      <c r="YS259" s="12"/>
      <c r="YT259" s="12"/>
      <c r="YU259" s="12"/>
      <c r="YV259" s="12"/>
      <c r="YW259" s="12"/>
      <c r="YX259" s="12"/>
      <c r="YY259" s="12"/>
      <c r="YZ259" s="12"/>
      <c r="ZA259" s="12"/>
      <c r="ZB259" s="12"/>
      <c r="ZC259" s="12"/>
      <c r="ZD259" s="12"/>
      <c r="ZE259" s="12"/>
      <c r="ZF259" s="12"/>
      <c r="ZG259" s="12"/>
      <c r="ZH259" s="12"/>
      <c r="ZI259" s="12"/>
      <c r="ZJ259" s="12"/>
      <c r="ZK259" s="12"/>
      <c r="ZL259" s="12"/>
      <c r="ZM259" s="12"/>
      <c r="ZN259" s="12"/>
      <c r="ZO259" s="12"/>
      <c r="ZP259" s="12"/>
      <c r="ZQ259" s="12"/>
      <c r="ZR259" s="12"/>
      <c r="ZS259" s="12"/>
      <c r="ZT259" s="12"/>
      <c r="ZU259" s="12"/>
      <c r="ZV259" s="12"/>
      <c r="ZW259" s="12"/>
      <c r="ZX259" s="12"/>
      <c r="ZY259" s="12"/>
      <c r="ZZ259" s="12"/>
      <c r="AAA259" s="12"/>
      <c r="AAB259" s="12"/>
      <c r="AAC259" s="12"/>
      <c r="AAD259" s="12"/>
      <c r="AAE259" s="12"/>
      <c r="AAF259" s="12"/>
      <c r="AAG259" s="12"/>
      <c r="AAH259" s="12"/>
      <c r="AAI259" s="12"/>
      <c r="AAJ259" s="12"/>
      <c r="AAK259" s="12"/>
      <c r="AAL259" s="12"/>
      <c r="AAM259" s="12"/>
      <c r="AAN259" s="12"/>
      <c r="AAO259" s="12"/>
      <c r="AAP259" s="12"/>
      <c r="AAQ259" s="12"/>
      <c r="AAR259" s="12"/>
      <c r="AAS259" s="12"/>
      <c r="AAT259" s="12"/>
      <c r="AAU259" s="12"/>
      <c r="AAV259" s="12"/>
      <c r="AAW259" s="12"/>
      <c r="AAX259" s="12"/>
      <c r="AAY259" s="12"/>
      <c r="AAZ259" s="12"/>
      <c r="ABA259" s="12"/>
      <c r="ABB259" s="12"/>
      <c r="ABC259" s="12"/>
      <c r="ABD259" s="12"/>
      <c r="ABE259" s="12"/>
      <c r="ABF259" s="12"/>
      <c r="ABG259" s="12"/>
      <c r="ABH259" s="12"/>
      <c r="ABI259" s="12"/>
      <c r="ABJ259" s="12"/>
      <c r="ABK259" s="12"/>
      <c r="ABL259" s="12"/>
      <c r="ABM259" s="12"/>
      <c r="ABN259" s="12"/>
      <c r="ABO259" s="12"/>
      <c r="ABP259" s="12"/>
      <c r="ABQ259" s="12"/>
      <c r="ABR259" s="12"/>
      <c r="ABS259" s="12"/>
      <c r="ABT259" s="12"/>
      <c r="ABU259" s="12"/>
      <c r="ABV259" s="12"/>
      <c r="ABW259" s="12"/>
      <c r="ABX259" s="12"/>
      <c r="ABY259" s="12"/>
      <c r="ABZ259" s="12"/>
      <c r="ACA259" s="12"/>
      <c r="ACB259" s="12"/>
      <c r="ACC259" s="12"/>
      <c r="ACD259" s="12"/>
      <c r="ACE259" s="12"/>
      <c r="ACF259" s="12"/>
      <c r="ACG259" s="12"/>
      <c r="ACH259" s="12"/>
      <c r="ACI259" s="12"/>
      <c r="ACJ259" s="12"/>
      <c r="ACK259" s="12"/>
      <c r="ACL259" s="12"/>
      <c r="ACM259" s="12"/>
      <c r="ACN259" s="12"/>
      <c r="ACO259" s="12"/>
      <c r="ACP259" s="12"/>
      <c r="ACQ259" s="12"/>
      <c r="ACR259" s="12"/>
      <c r="ACS259" s="12"/>
      <c r="ACT259" s="12"/>
      <c r="ACU259" s="12"/>
      <c r="ACV259" s="12"/>
      <c r="ACW259" s="12"/>
      <c r="ACX259" s="12"/>
      <c r="ACY259" s="12"/>
      <c r="ACZ259" s="12"/>
      <c r="ADA259" s="12"/>
      <c r="ADB259" s="12"/>
      <c r="ADC259" s="12"/>
      <c r="ADD259" s="12"/>
      <c r="ADE259" s="12"/>
      <c r="ADF259" s="12"/>
      <c r="ADG259" s="12"/>
      <c r="ADH259" s="12"/>
      <c r="ADI259" s="12"/>
      <c r="ADJ259" s="12"/>
      <c r="ADK259" s="12"/>
      <c r="ADL259" s="12"/>
      <c r="ADM259" s="12"/>
      <c r="ADN259" s="12"/>
      <c r="ADO259" s="12"/>
      <c r="ADP259" s="12"/>
      <c r="ADQ259" s="12"/>
      <c r="ADR259" s="12"/>
      <c r="ADS259" s="12"/>
      <c r="ADT259" s="12"/>
      <c r="ADU259" s="12"/>
      <c r="ADV259" s="12"/>
      <c r="ADW259" s="12"/>
      <c r="ADX259" s="12"/>
      <c r="ADY259" s="12"/>
      <c r="ADZ259" s="12"/>
      <c r="AEA259" s="12"/>
      <c r="AEB259" s="12"/>
      <c r="AEC259" s="12"/>
      <c r="AED259" s="12"/>
      <c r="AEE259" s="12"/>
      <c r="AEF259" s="12"/>
      <c r="AEG259" s="12"/>
      <c r="AEH259" s="12"/>
      <c r="AEI259" s="12"/>
      <c r="AEJ259" s="12"/>
      <c r="AEK259" s="12"/>
      <c r="AEL259" s="12"/>
      <c r="AEM259" s="12"/>
      <c r="AEN259" s="12"/>
      <c r="AEO259" s="12"/>
      <c r="AEP259" s="12"/>
      <c r="AEQ259" s="12"/>
      <c r="AER259" s="12"/>
      <c r="AES259" s="12"/>
      <c r="AET259" s="12"/>
      <c r="AEU259" s="12"/>
      <c r="AEV259" s="12"/>
      <c r="AEW259" s="12"/>
      <c r="AEX259" s="12"/>
      <c r="AEY259" s="12"/>
      <c r="AEZ259" s="12"/>
      <c r="AFA259" s="12"/>
      <c r="AFB259" s="12"/>
      <c r="AFC259" s="12"/>
      <c r="AFD259" s="12"/>
      <c r="AFE259" s="12"/>
      <c r="AFF259" s="12"/>
      <c r="AFG259" s="12"/>
      <c r="AFH259" s="12"/>
      <c r="AFI259" s="12"/>
      <c r="AFJ259" s="12"/>
      <c r="AFK259" s="12"/>
      <c r="AFL259" s="12"/>
      <c r="AFM259" s="12"/>
      <c r="AFN259" s="12"/>
      <c r="AFO259" s="12"/>
      <c r="AFP259" s="12"/>
      <c r="AFQ259" s="12"/>
      <c r="AFR259" s="12"/>
      <c r="AFS259" s="12"/>
      <c r="AFT259" s="12"/>
      <c r="AFU259" s="12"/>
      <c r="AFV259" s="12"/>
      <c r="AFW259" s="12"/>
      <c r="AFX259" s="12"/>
      <c r="AFY259" s="12"/>
      <c r="AFZ259" s="12"/>
      <c r="AGA259" s="12"/>
      <c r="AGB259" s="12"/>
      <c r="AGC259" s="12"/>
      <c r="AGD259" s="12"/>
      <c r="AGE259" s="12"/>
      <c r="AGF259" s="12"/>
      <c r="AGG259" s="12"/>
      <c r="AGH259" s="12"/>
      <c r="AGI259" s="12"/>
      <c r="AGJ259" s="12"/>
      <c r="AGK259" s="12"/>
      <c r="AGL259" s="12"/>
      <c r="AGM259" s="12"/>
      <c r="AGN259" s="12"/>
      <c r="AGO259" s="12"/>
      <c r="AGP259" s="12"/>
      <c r="AGQ259" s="12"/>
      <c r="AGR259" s="12"/>
      <c r="AGS259" s="12"/>
      <c r="AGT259" s="12"/>
      <c r="AGU259" s="12"/>
      <c r="AGV259" s="12"/>
      <c r="AGW259" s="12"/>
      <c r="AGX259" s="12"/>
      <c r="AGY259" s="12"/>
      <c r="AGZ259" s="12"/>
      <c r="AHA259" s="12"/>
      <c r="AHB259" s="12"/>
      <c r="AHC259" s="12"/>
      <c r="AHD259" s="12"/>
      <c r="AHE259" s="12"/>
      <c r="AHF259" s="12"/>
      <c r="AHG259" s="12"/>
      <c r="AHH259" s="12"/>
      <c r="AHI259" s="12"/>
      <c r="AHJ259" s="12"/>
      <c r="AHK259" s="12"/>
      <c r="AHL259" s="12"/>
      <c r="AHM259" s="12"/>
      <c r="AHN259" s="12"/>
      <c r="AHO259" s="12"/>
      <c r="AHP259" s="12"/>
      <c r="AHQ259" s="12"/>
      <c r="AHR259" s="12"/>
      <c r="AHS259" s="12"/>
      <c r="AHT259" s="12"/>
      <c r="AHU259" s="12"/>
      <c r="AHV259" s="12"/>
      <c r="AHW259" s="12"/>
      <c r="AHX259" s="12"/>
      <c r="AHY259" s="12"/>
      <c r="AHZ259" s="12"/>
      <c r="AIA259" s="12"/>
      <c r="AIB259" s="12"/>
      <c r="AIC259" s="12"/>
      <c r="AID259" s="12"/>
      <c r="AIE259" s="12"/>
      <c r="AIF259" s="12"/>
      <c r="AIG259" s="12"/>
      <c r="AIH259" s="12"/>
      <c r="AII259" s="12"/>
      <c r="AIJ259" s="12"/>
      <c r="AIK259" s="12"/>
      <c r="AIL259" s="12"/>
      <c r="AIM259" s="12"/>
      <c r="AIN259" s="12"/>
      <c r="AIO259" s="12"/>
      <c r="AIP259" s="12"/>
      <c r="AIQ259" s="12"/>
      <c r="AIR259" s="12"/>
      <c r="AIS259" s="12"/>
      <c r="AIT259" s="12"/>
      <c r="AIU259" s="12"/>
      <c r="AIV259" s="12"/>
      <c r="AIW259" s="12"/>
      <c r="AIX259" s="12"/>
      <c r="AIY259" s="12"/>
      <c r="AIZ259" s="12"/>
      <c r="AJA259" s="12"/>
      <c r="AJB259" s="12"/>
      <c r="AJC259" s="12"/>
      <c r="AJD259" s="12"/>
      <c r="AJE259" s="12"/>
      <c r="AJF259" s="12"/>
      <c r="AJG259" s="12"/>
      <c r="AJH259" s="12"/>
      <c r="AJI259" s="12"/>
      <c r="AJJ259" s="12"/>
      <c r="AJK259" s="12"/>
      <c r="AJL259" s="12"/>
      <c r="AJM259" s="12"/>
      <c r="AJN259" s="12"/>
      <c r="AJO259" s="12"/>
      <c r="AJP259" s="12"/>
      <c r="AJQ259" s="12"/>
      <c r="AJR259" s="12"/>
      <c r="AJS259" s="12"/>
      <c r="AJT259" s="12"/>
      <c r="AJU259" s="12"/>
      <c r="AJV259" s="12"/>
      <c r="AJW259" s="12"/>
      <c r="AJX259" s="12"/>
      <c r="AJY259" s="12"/>
      <c r="AJZ259" s="12"/>
      <c r="AKA259" s="12"/>
      <c r="AKB259" s="12"/>
      <c r="AKC259" s="12"/>
      <c r="AKD259" s="12"/>
      <c r="AKE259" s="12"/>
      <c r="AKF259" s="12"/>
      <c r="AKG259" s="12"/>
      <c r="AKH259" s="12"/>
      <c r="AKI259" s="12"/>
      <c r="AKJ259" s="12"/>
      <c r="AKK259" s="12"/>
      <c r="AKL259" s="12"/>
      <c r="AKM259" s="12"/>
      <c r="AKN259" s="12"/>
      <c r="AKO259" s="12"/>
      <c r="AKP259" s="12"/>
      <c r="AKQ259" s="12"/>
      <c r="AKR259" s="12"/>
      <c r="AKS259" s="12"/>
      <c r="AKT259" s="12"/>
      <c r="AKU259" s="12"/>
      <c r="AKV259" s="12"/>
      <c r="AKW259" s="12"/>
      <c r="AKX259" s="12"/>
      <c r="AKY259" s="12"/>
      <c r="AKZ259" s="12"/>
      <c r="ALA259" s="12"/>
      <c r="ALB259" s="12"/>
      <c r="ALC259" s="12"/>
      <c r="ALD259" s="12"/>
      <c r="ALE259" s="12"/>
      <c r="ALF259" s="12"/>
      <c r="ALG259" s="12"/>
      <c r="ALH259" s="12"/>
      <c r="ALI259" s="12"/>
      <c r="ALJ259" s="12"/>
      <c r="ALK259" s="12"/>
      <c r="ALL259" s="12"/>
      <c r="ALM259" s="12"/>
      <c r="ALN259" s="12"/>
      <c r="ALO259" s="12"/>
      <c r="ALP259" s="12"/>
      <c r="ALQ259" s="12"/>
      <c r="ALR259" s="12"/>
      <c r="ALS259" s="12"/>
      <c r="ALT259" s="12"/>
      <c r="ALU259" s="12"/>
      <c r="ALV259" s="12"/>
      <c r="ALW259" s="12"/>
      <c r="ALX259" s="12"/>
      <c r="ALY259" s="12"/>
      <c r="ALZ259" s="12"/>
      <c r="AMA259" s="12"/>
      <c r="AMB259" s="12"/>
      <c r="AMC259" s="12"/>
      <c r="AMD259" s="12"/>
      <c r="AME259" s="12"/>
      <c r="AMF259" s="12"/>
      <c r="AMG259" s="12"/>
      <c r="AMH259" s="12"/>
      <c r="AMI259" s="12"/>
      <c r="AMJ259" s="12"/>
      <c r="AMK259" s="12"/>
      <c r="AML259" s="12"/>
      <c r="AMM259" s="12"/>
      <c r="AMN259" s="12"/>
      <c r="AMO259" s="12"/>
      <c r="AMP259" s="12"/>
      <c r="AMQ259" s="12"/>
      <c r="AMR259" s="12"/>
      <c r="AMS259" s="12"/>
      <c r="AMT259" s="12"/>
      <c r="AMU259" s="12"/>
      <c r="AMV259" s="12"/>
      <c r="AMW259" s="12"/>
      <c r="AMX259" s="12"/>
      <c r="AMY259" s="12"/>
      <c r="AMZ259" s="12"/>
      <c r="ANA259" s="12"/>
      <c r="ANB259" s="12"/>
      <c r="ANC259" s="12"/>
      <c r="AND259" s="12"/>
      <c r="ANE259" s="12"/>
      <c r="ANF259" s="12"/>
      <c r="ANG259" s="12"/>
      <c r="ANH259" s="12"/>
      <c r="ANI259" s="12"/>
      <c r="ANJ259" s="12"/>
      <c r="ANK259" s="12"/>
      <c r="ANL259" s="12"/>
      <c r="ANM259" s="12"/>
      <c r="ANN259" s="12"/>
      <c r="ANO259" s="12"/>
      <c r="ANP259" s="12"/>
      <c r="ANQ259" s="12"/>
      <c r="ANR259" s="12"/>
      <c r="ANS259" s="12"/>
      <c r="ANT259" s="12"/>
      <c r="ANU259" s="12"/>
      <c r="ANV259" s="12"/>
      <c r="ANW259" s="12"/>
      <c r="ANX259" s="12"/>
      <c r="ANY259" s="12"/>
      <c r="ANZ259" s="12"/>
      <c r="AOA259" s="12"/>
      <c r="AOB259" s="12"/>
      <c r="AOC259" s="12"/>
      <c r="AOD259" s="12"/>
      <c r="AOE259" s="12"/>
      <c r="AOF259" s="12"/>
      <c r="AOG259" s="12"/>
      <c r="AOH259" s="12"/>
      <c r="AOI259" s="12"/>
      <c r="AOJ259" s="12"/>
      <c r="AOK259" s="12"/>
      <c r="AOL259" s="12"/>
      <c r="AOM259" s="12"/>
      <c r="AON259" s="12"/>
      <c r="AOO259" s="12"/>
      <c r="AOP259" s="12"/>
      <c r="AOQ259" s="12"/>
      <c r="AOR259" s="12"/>
      <c r="AOS259" s="12"/>
      <c r="AOT259" s="12"/>
      <c r="AOU259" s="12"/>
      <c r="AOV259" s="12"/>
      <c r="AOW259" s="12"/>
      <c r="AOX259" s="12"/>
      <c r="AOY259" s="12"/>
      <c r="AOZ259" s="12"/>
      <c r="APA259" s="12"/>
      <c r="APB259" s="12"/>
      <c r="APC259" s="12"/>
      <c r="APD259" s="12"/>
      <c r="APE259" s="12"/>
      <c r="APF259" s="12"/>
      <c r="APG259" s="12"/>
      <c r="APH259" s="12"/>
      <c r="API259" s="12"/>
      <c r="APJ259" s="12"/>
      <c r="APK259" s="12"/>
      <c r="APL259" s="12"/>
      <c r="APM259" s="12"/>
      <c r="APN259" s="12"/>
      <c r="APO259" s="12"/>
      <c r="APP259" s="12"/>
      <c r="APQ259" s="12"/>
      <c r="APR259" s="12"/>
      <c r="APS259" s="12"/>
      <c r="APT259" s="12"/>
      <c r="APU259" s="12"/>
      <c r="APV259" s="12"/>
      <c r="APW259" s="12"/>
      <c r="APX259" s="12"/>
      <c r="APY259" s="12"/>
      <c r="APZ259" s="12"/>
      <c r="AQA259" s="12"/>
      <c r="AQB259" s="12"/>
      <c r="AQC259" s="12"/>
      <c r="AQD259" s="12"/>
      <c r="AQE259" s="12"/>
      <c r="AQF259" s="12"/>
      <c r="AQG259" s="12"/>
      <c r="AQH259" s="12"/>
      <c r="AQI259" s="12"/>
      <c r="AQJ259" s="12"/>
      <c r="AQK259" s="12"/>
      <c r="AQL259" s="12"/>
      <c r="AQM259" s="12"/>
      <c r="AQN259" s="12"/>
      <c r="AQO259" s="12"/>
      <c r="AQP259" s="12"/>
      <c r="AQQ259" s="12"/>
      <c r="AQR259" s="12"/>
      <c r="AQS259" s="12"/>
      <c r="AQT259" s="12"/>
      <c r="AQU259" s="12"/>
      <c r="AQV259" s="12"/>
      <c r="AQW259" s="12"/>
      <c r="AQX259" s="12"/>
      <c r="AQY259" s="12"/>
      <c r="AQZ259" s="12"/>
      <c r="ARA259" s="12"/>
      <c r="ARB259" s="12"/>
      <c r="ARC259" s="12"/>
      <c r="ARD259" s="12"/>
      <c r="ARE259" s="12"/>
      <c r="ARF259" s="12"/>
      <c r="ARG259" s="12"/>
      <c r="ARH259" s="12"/>
      <c r="ARI259" s="12"/>
      <c r="ARJ259" s="12"/>
      <c r="ARK259" s="12"/>
      <c r="ARL259" s="12"/>
      <c r="ARM259" s="12"/>
      <c r="ARN259" s="12"/>
      <c r="ARO259" s="12"/>
      <c r="ARP259" s="12"/>
      <c r="ARQ259" s="12"/>
      <c r="ARR259" s="12"/>
      <c r="ARS259" s="12"/>
      <c r="ART259" s="12"/>
      <c r="ARU259" s="12"/>
      <c r="ARV259" s="12"/>
      <c r="ARW259" s="12"/>
      <c r="ARX259" s="12"/>
      <c r="ARY259" s="12"/>
      <c r="ARZ259" s="12"/>
      <c r="ASA259" s="12"/>
      <c r="ASB259" s="12"/>
      <c r="ASC259" s="12"/>
      <c r="ASD259" s="12"/>
      <c r="ASE259" s="12"/>
      <c r="ASF259" s="12"/>
      <c r="ASG259" s="12"/>
      <c r="ASH259" s="12"/>
      <c r="ASI259" s="12"/>
      <c r="ASJ259" s="12"/>
      <c r="ASK259" s="12"/>
      <c r="ASL259" s="12"/>
      <c r="ASM259" s="12"/>
      <c r="ASN259" s="12"/>
      <c r="ASO259" s="12"/>
      <c r="ASP259" s="12"/>
      <c r="ASQ259" s="12"/>
      <c r="ASR259" s="12"/>
      <c r="ASS259" s="12"/>
      <c r="AST259" s="12"/>
      <c r="ASU259" s="12"/>
      <c r="ASV259" s="12"/>
      <c r="ASW259" s="12"/>
      <c r="ASX259" s="12"/>
      <c r="ASY259" s="12"/>
      <c r="ASZ259" s="12"/>
      <c r="ATA259" s="12"/>
      <c r="ATB259" s="12"/>
      <c r="ATC259" s="12"/>
      <c r="ATD259" s="12"/>
      <c r="ATE259" s="12"/>
      <c r="ATF259" s="12"/>
      <c r="ATG259" s="12"/>
      <c r="ATH259" s="12"/>
      <c r="ATI259" s="12"/>
      <c r="ATJ259" s="12"/>
      <c r="ATK259" s="12"/>
      <c r="ATL259" s="12"/>
      <c r="ATM259" s="12"/>
      <c r="ATN259" s="12"/>
      <c r="ATO259" s="12"/>
      <c r="ATP259" s="12"/>
      <c r="ATQ259" s="12"/>
      <c r="ATR259" s="12"/>
      <c r="ATS259" s="12"/>
      <c r="ATT259" s="12"/>
      <c r="ATU259" s="12"/>
      <c r="ATV259" s="12"/>
      <c r="ATW259" s="12"/>
      <c r="ATX259" s="12"/>
      <c r="ATY259" s="12"/>
      <c r="ATZ259" s="12"/>
      <c r="AUA259" s="12"/>
      <c r="AUB259" s="12"/>
      <c r="AUC259" s="12"/>
      <c r="AUD259" s="12"/>
      <c r="AUE259" s="12"/>
      <c r="AUF259" s="12"/>
      <c r="AUG259" s="12"/>
      <c r="AUH259" s="12"/>
      <c r="AUI259" s="12"/>
      <c r="AUJ259" s="12"/>
      <c r="AUK259" s="12"/>
      <c r="AUL259" s="12"/>
      <c r="AUM259" s="12"/>
      <c r="AUN259" s="12"/>
      <c r="AUO259" s="12"/>
      <c r="AUP259" s="12"/>
      <c r="AUQ259" s="12"/>
      <c r="AUR259" s="12"/>
      <c r="AUS259" s="12"/>
      <c r="AUT259" s="12"/>
      <c r="AUU259" s="12"/>
      <c r="AUV259" s="12"/>
      <c r="AUW259" s="12"/>
      <c r="AUX259" s="12"/>
      <c r="AUY259" s="12"/>
      <c r="AUZ259" s="12"/>
      <c r="AVA259" s="12"/>
      <c r="AVB259" s="12"/>
      <c r="AVC259" s="12"/>
      <c r="AVD259" s="12"/>
      <c r="AVE259" s="12"/>
      <c r="AVF259" s="12"/>
      <c r="AVG259" s="12"/>
      <c r="AVH259" s="12"/>
      <c r="AVI259" s="12"/>
      <c r="AVJ259" s="12"/>
      <c r="AVK259" s="12"/>
      <c r="AVL259" s="12"/>
      <c r="AVM259" s="12"/>
      <c r="AVN259" s="12"/>
      <c r="AVO259" s="12"/>
      <c r="AVP259" s="12"/>
      <c r="AVQ259" s="12"/>
      <c r="AVR259" s="12"/>
      <c r="AVS259" s="12"/>
      <c r="AVT259" s="12"/>
      <c r="AVU259" s="12"/>
      <c r="AVV259" s="12"/>
      <c r="AVW259" s="12"/>
      <c r="AVX259" s="12"/>
      <c r="AVY259" s="12"/>
      <c r="AVZ259" s="12"/>
      <c r="AWA259" s="12"/>
      <c r="AWB259" s="12"/>
      <c r="AWC259" s="12"/>
      <c r="AWD259" s="12"/>
      <c r="AWE259" s="12"/>
      <c r="AWF259" s="12"/>
      <c r="AWG259" s="12"/>
      <c r="AWH259" s="12"/>
      <c r="AWI259" s="12"/>
      <c r="AWJ259" s="12"/>
      <c r="AWK259" s="12"/>
      <c r="AWL259" s="12"/>
      <c r="AWM259" s="12"/>
      <c r="AWN259" s="12"/>
      <c r="AWO259" s="12"/>
      <c r="AWP259" s="12"/>
      <c r="AWQ259" s="12"/>
      <c r="AWR259" s="12"/>
      <c r="AWS259" s="12"/>
      <c r="AWT259" s="12"/>
      <c r="AWU259" s="12"/>
      <c r="AWV259" s="12"/>
      <c r="AWW259" s="12"/>
      <c r="AWX259" s="12"/>
      <c r="AWY259" s="12"/>
      <c r="AWZ259" s="12"/>
      <c r="AXA259" s="12"/>
      <c r="AXB259" s="12"/>
      <c r="AXC259" s="12"/>
      <c r="AXD259" s="12"/>
      <c r="AXE259" s="12"/>
      <c r="AXF259" s="12"/>
      <c r="AXG259" s="12"/>
      <c r="AXH259" s="12"/>
      <c r="AXI259" s="12"/>
      <c r="AXJ259" s="12"/>
      <c r="AXK259" s="12"/>
      <c r="AXL259" s="12"/>
      <c r="AXM259" s="12"/>
      <c r="AXN259" s="12"/>
      <c r="AXO259" s="12"/>
      <c r="AXP259" s="12"/>
      <c r="AXQ259" s="12"/>
      <c r="AXR259" s="12"/>
      <c r="AXS259" s="12"/>
      <c r="AXT259" s="12"/>
      <c r="AXU259" s="12"/>
      <c r="AXV259" s="12"/>
      <c r="AXW259" s="12"/>
      <c r="AXX259" s="12"/>
      <c r="AXY259" s="12"/>
      <c r="AXZ259" s="12"/>
      <c r="AYA259" s="12"/>
      <c r="AYB259" s="12"/>
      <c r="AYC259" s="12"/>
      <c r="AYD259" s="12"/>
      <c r="AYE259" s="12"/>
      <c r="AYF259" s="12"/>
      <c r="AYG259" s="12"/>
      <c r="AYH259" s="12"/>
      <c r="AYI259" s="12"/>
      <c r="AYJ259" s="12"/>
      <c r="AYK259" s="12"/>
      <c r="AYL259" s="12"/>
      <c r="AYM259" s="12"/>
      <c r="AYN259" s="12"/>
      <c r="AYO259" s="12"/>
      <c r="AYP259" s="12"/>
      <c r="AYQ259" s="12"/>
      <c r="AYR259" s="12"/>
      <c r="AYS259" s="12"/>
      <c r="AYT259" s="12"/>
      <c r="AYU259" s="12"/>
      <c r="AYV259" s="12"/>
      <c r="AYW259" s="12"/>
      <c r="AYX259" s="12"/>
      <c r="AYY259" s="12"/>
      <c r="AYZ259" s="12"/>
      <c r="AZA259" s="12"/>
      <c r="AZB259" s="12"/>
      <c r="AZC259" s="12"/>
      <c r="AZD259" s="12"/>
      <c r="AZE259" s="12"/>
      <c r="AZF259" s="12"/>
      <c r="AZG259" s="12"/>
      <c r="AZH259" s="12"/>
      <c r="AZI259" s="12"/>
      <c r="AZJ259" s="12"/>
      <c r="AZK259" s="12"/>
      <c r="AZL259" s="12"/>
      <c r="AZM259" s="12"/>
      <c r="AZN259" s="12"/>
      <c r="AZO259" s="12"/>
      <c r="AZP259" s="12"/>
      <c r="AZQ259" s="12"/>
      <c r="AZR259" s="12"/>
      <c r="AZS259" s="12"/>
      <c r="AZT259" s="12"/>
      <c r="AZU259" s="12"/>
      <c r="AZV259" s="12"/>
      <c r="AZW259" s="12"/>
      <c r="AZX259" s="12"/>
      <c r="AZY259" s="12"/>
      <c r="AZZ259" s="12"/>
      <c r="BAA259" s="12"/>
      <c r="BAB259" s="12"/>
      <c r="BAC259" s="12"/>
      <c r="BAD259" s="12"/>
      <c r="BAE259" s="12"/>
      <c r="BAF259" s="12"/>
      <c r="BAG259" s="12"/>
      <c r="BAH259" s="12"/>
      <c r="BAI259" s="12"/>
      <c r="BAJ259" s="12"/>
      <c r="BAK259" s="12"/>
      <c r="BAL259" s="12"/>
      <c r="BAM259" s="12"/>
      <c r="BAN259" s="12"/>
      <c r="BAO259" s="12"/>
      <c r="BAP259" s="12"/>
      <c r="BAQ259" s="12"/>
      <c r="BAR259" s="12"/>
      <c r="BAS259" s="12"/>
      <c r="BAT259" s="12"/>
      <c r="BAU259" s="12"/>
      <c r="BAV259" s="12"/>
      <c r="BAW259" s="12"/>
      <c r="BAX259" s="12"/>
      <c r="BAY259" s="12"/>
      <c r="BAZ259" s="12"/>
      <c r="BBA259" s="12"/>
      <c r="BBB259" s="12"/>
      <c r="BBC259" s="12"/>
      <c r="BBD259" s="12"/>
      <c r="BBE259" s="12"/>
      <c r="BBF259" s="12"/>
      <c r="BBG259" s="12"/>
      <c r="BBH259" s="12"/>
      <c r="BBI259" s="12"/>
      <c r="BBJ259" s="12"/>
      <c r="BBK259" s="12"/>
      <c r="BBL259" s="12"/>
      <c r="BBM259" s="12"/>
      <c r="BBN259" s="12"/>
      <c r="BBO259" s="12"/>
      <c r="BBP259" s="12"/>
      <c r="BBQ259" s="12"/>
      <c r="BBR259" s="12"/>
      <c r="BBS259" s="12"/>
      <c r="BBT259" s="12"/>
      <c r="BBU259" s="12"/>
      <c r="BBV259" s="12"/>
      <c r="BBW259" s="12"/>
      <c r="BBX259" s="12"/>
      <c r="BBY259" s="12"/>
      <c r="BBZ259" s="12"/>
      <c r="BCA259" s="12"/>
      <c r="BCB259" s="12"/>
      <c r="BCC259" s="12"/>
      <c r="BCD259" s="12"/>
      <c r="BCE259" s="12"/>
      <c r="BCF259" s="12"/>
      <c r="BCG259" s="12"/>
      <c r="BCH259" s="12"/>
      <c r="BCI259" s="12"/>
      <c r="BCJ259" s="12"/>
      <c r="BCK259" s="12"/>
      <c r="BCL259" s="12"/>
      <c r="BCM259" s="12"/>
      <c r="BCN259" s="12"/>
      <c r="BCO259" s="12"/>
      <c r="BCP259" s="12"/>
      <c r="BCQ259" s="12"/>
      <c r="BCR259" s="12"/>
      <c r="BCS259" s="12"/>
      <c r="BCT259" s="12"/>
      <c r="BCU259" s="12"/>
      <c r="BCV259" s="12"/>
      <c r="BCW259" s="12"/>
      <c r="BCX259" s="12"/>
      <c r="BCY259" s="12"/>
      <c r="BCZ259" s="12"/>
      <c r="BDA259" s="12"/>
      <c r="BDB259" s="12"/>
      <c r="BDC259" s="12"/>
      <c r="BDD259" s="12"/>
      <c r="BDE259" s="12"/>
      <c r="BDF259" s="12"/>
      <c r="BDG259" s="12"/>
      <c r="BDH259" s="12"/>
      <c r="BDI259" s="12"/>
      <c r="BDJ259" s="12"/>
      <c r="BDK259" s="12"/>
      <c r="BDL259" s="12"/>
      <c r="BDM259" s="12"/>
      <c r="BDN259" s="12"/>
      <c r="BDO259" s="12"/>
      <c r="BDP259" s="12"/>
      <c r="BDQ259" s="12"/>
      <c r="BDR259" s="12"/>
      <c r="BDS259" s="12"/>
      <c r="BDT259" s="12"/>
      <c r="BDU259" s="12"/>
      <c r="BDV259" s="12"/>
      <c r="BDW259" s="12"/>
      <c r="BDX259" s="12"/>
      <c r="BDY259" s="12"/>
      <c r="BDZ259" s="12"/>
      <c r="BEA259" s="12"/>
      <c r="BEB259" s="12"/>
      <c r="BEC259" s="12"/>
      <c r="BED259" s="12"/>
      <c r="BEE259" s="12"/>
      <c r="BEF259" s="12"/>
      <c r="BEG259" s="12"/>
      <c r="BEH259" s="12"/>
      <c r="BEI259" s="12"/>
      <c r="BEJ259" s="12"/>
      <c r="BEK259" s="12"/>
      <c r="BEL259" s="12"/>
      <c r="BEM259" s="12"/>
      <c r="BEN259" s="12"/>
      <c r="BEO259" s="12"/>
      <c r="BEP259" s="12"/>
      <c r="BEQ259" s="12"/>
      <c r="BER259" s="12"/>
      <c r="BES259" s="12"/>
      <c r="BET259" s="12"/>
      <c r="BEU259" s="12"/>
      <c r="BEV259" s="12"/>
      <c r="BEW259" s="12"/>
      <c r="BEX259" s="12"/>
      <c r="BEY259" s="12"/>
      <c r="BEZ259" s="12"/>
      <c r="BFA259" s="12"/>
      <c r="BFB259" s="12"/>
      <c r="BFC259" s="12"/>
      <c r="BFD259" s="12"/>
      <c r="BFE259" s="12"/>
      <c r="BFF259" s="12"/>
      <c r="BFG259" s="12"/>
      <c r="BFH259" s="12"/>
      <c r="BFI259" s="12"/>
      <c r="BFJ259" s="12"/>
      <c r="BFK259" s="12"/>
      <c r="BFL259" s="12"/>
      <c r="BFM259" s="12"/>
      <c r="BFN259" s="12"/>
      <c r="BFO259" s="12"/>
      <c r="BFP259" s="12"/>
      <c r="BFQ259" s="12"/>
      <c r="BFR259" s="12"/>
      <c r="BFS259" s="12"/>
      <c r="BFT259" s="12"/>
      <c r="BFU259" s="12"/>
      <c r="BFV259" s="12"/>
      <c r="BFW259" s="12"/>
      <c r="BFX259" s="12"/>
      <c r="BFY259" s="12"/>
      <c r="BFZ259" s="12"/>
      <c r="BGA259" s="12"/>
      <c r="BGB259" s="12"/>
      <c r="BGC259" s="12"/>
      <c r="BGD259" s="12"/>
      <c r="BGE259" s="12"/>
      <c r="BGF259" s="12"/>
      <c r="BGG259" s="12"/>
      <c r="BGH259" s="12"/>
      <c r="BGI259" s="12"/>
      <c r="BGJ259" s="12"/>
      <c r="BGK259" s="12"/>
      <c r="BGL259" s="12"/>
      <c r="BGM259" s="12"/>
      <c r="BGN259" s="12"/>
      <c r="BGO259" s="12"/>
      <c r="BGP259" s="12"/>
      <c r="BGQ259" s="12"/>
      <c r="BGR259" s="12"/>
    </row>
    <row r="260" spans="1:1552" s="5" customFormat="1" ht="15.75" customHeight="1" x14ac:dyDescent="0.25">
      <c r="A260" s="141"/>
      <c r="B260" s="130"/>
      <c r="C260" s="131">
        <v>2021</v>
      </c>
      <c r="D260" s="91" t="s">
        <v>12</v>
      </c>
      <c r="E260" s="91"/>
      <c r="F260" s="91" t="s">
        <v>12</v>
      </c>
      <c r="G260" s="91"/>
      <c r="H260" s="91" t="s">
        <v>12</v>
      </c>
      <c r="I260" s="91"/>
      <c r="J260" s="91" t="s">
        <v>12</v>
      </c>
      <c r="K260" s="91"/>
      <c r="L260" s="91" t="s">
        <v>12</v>
      </c>
      <c r="M260" s="91"/>
      <c r="N260" s="91" t="s">
        <v>12</v>
      </c>
      <c r="O260" s="91"/>
      <c r="P260" s="91" t="s">
        <v>12</v>
      </c>
      <c r="Q260" s="91"/>
      <c r="R260" s="91" t="s">
        <v>12</v>
      </c>
      <c r="S260" s="91"/>
      <c r="T260" s="91" t="s">
        <v>12</v>
      </c>
      <c r="U260" s="91"/>
      <c r="V260" s="91" t="s">
        <v>12</v>
      </c>
      <c r="W260" s="91"/>
      <c r="X260" s="91">
        <v>1</v>
      </c>
      <c r="Y260" s="91"/>
      <c r="Z260" s="91" t="s">
        <v>12</v>
      </c>
      <c r="AA260" s="91"/>
      <c r="AB260" s="91" t="s">
        <v>12</v>
      </c>
      <c r="AC260" s="91"/>
      <c r="AD260" s="91" t="s">
        <v>12</v>
      </c>
      <c r="AE260" s="91"/>
      <c r="AF260" s="91" t="s">
        <v>12</v>
      </c>
      <c r="AG260" s="91"/>
      <c r="AH260" s="91" t="s">
        <v>12</v>
      </c>
      <c r="AI260" s="91"/>
      <c r="AJ260" s="91" t="s">
        <v>12</v>
      </c>
      <c r="AK260" s="91"/>
      <c r="AL260" s="91" t="s">
        <v>12</v>
      </c>
      <c r="AM260" s="91"/>
      <c r="AN260" s="91" t="s">
        <v>12</v>
      </c>
      <c r="AO260" s="91"/>
      <c r="AP260" s="91" t="s">
        <v>12</v>
      </c>
      <c r="AQ260" s="91"/>
      <c r="AR260" s="91" t="s">
        <v>12</v>
      </c>
      <c r="AS260" s="91"/>
      <c r="AT260" s="91" t="s">
        <v>12</v>
      </c>
      <c r="AU260" s="91"/>
      <c r="AV260" s="91" t="s">
        <v>12</v>
      </c>
      <c r="AW260" s="91"/>
      <c r="AX260" s="91" t="s">
        <v>12</v>
      </c>
      <c r="AY260" s="91"/>
      <c r="AZ260" s="91" t="s">
        <v>12</v>
      </c>
      <c r="BA260" s="91"/>
      <c r="BB260" s="91" t="s">
        <v>12</v>
      </c>
      <c r="BC260" s="91"/>
      <c r="BD260" s="91" t="s">
        <v>12</v>
      </c>
      <c r="BE260" s="2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c r="HL260" s="12"/>
      <c r="HM260" s="12"/>
      <c r="HN260" s="12"/>
      <c r="HO260" s="12"/>
      <c r="HP260" s="12"/>
      <c r="HQ260" s="12"/>
      <c r="HR260" s="12"/>
      <c r="HS260" s="12"/>
      <c r="HT260" s="12"/>
      <c r="HU260" s="12"/>
      <c r="HV260" s="12"/>
      <c r="HW260" s="12"/>
      <c r="HX260" s="12"/>
      <c r="HY260" s="12"/>
      <c r="HZ260" s="12"/>
      <c r="IA260" s="12"/>
      <c r="IB260" s="12"/>
      <c r="IC260" s="12"/>
      <c r="ID260" s="12"/>
      <c r="IE260" s="12"/>
      <c r="IF260" s="12"/>
      <c r="IG260" s="12"/>
      <c r="IH260" s="12"/>
      <c r="II260" s="12"/>
      <c r="IJ260" s="12"/>
      <c r="IK260" s="12"/>
      <c r="IL260" s="12"/>
      <c r="IM260" s="12"/>
      <c r="IN260" s="12"/>
      <c r="IO260" s="12"/>
      <c r="IP260" s="12"/>
      <c r="IQ260" s="12"/>
      <c r="IR260" s="12"/>
      <c r="IS260" s="12"/>
      <c r="IT260" s="12"/>
      <c r="IU260" s="12"/>
      <c r="IV260" s="12"/>
      <c r="IW260" s="12"/>
      <c r="IX260" s="12"/>
      <c r="IY260" s="12"/>
      <c r="IZ260" s="12"/>
      <c r="JA260" s="12"/>
      <c r="JB260" s="12"/>
      <c r="JC260" s="12"/>
      <c r="JD260" s="12"/>
      <c r="JE260" s="12"/>
      <c r="JF260" s="12"/>
      <c r="JG260" s="12"/>
      <c r="JH260" s="12"/>
      <c r="JI260" s="12"/>
      <c r="JJ260" s="12"/>
      <c r="JK260" s="12"/>
      <c r="JL260" s="12"/>
      <c r="JM260" s="12"/>
      <c r="JN260" s="12"/>
      <c r="JO260" s="12"/>
      <c r="JP260" s="12"/>
      <c r="JQ260" s="12"/>
      <c r="JR260" s="12"/>
      <c r="JS260" s="12"/>
      <c r="JT260" s="12"/>
      <c r="JU260" s="12"/>
      <c r="JV260" s="12"/>
      <c r="JW260" s="12"/>
      <c r="JX260" s="12"/>
      <c r="JY260" s="12"/>
      <c r="JZ260" s="12"/>
      <c r="KA260" s="12"/>
      <c r="KB260" s="12"/>
      <c r="KC260" s="12"/>
      <c r="KD260" s="12"/>
      <c r="KE260" s="12"/>
      <c r="KF260" s="12"/>
      <c r="KG260" s="12"/>
      <c r="KH260" s="12"/>
      <c r="KI260" s="12"/>
      <c r="KJ260" s="12"/>
      <c r="KK260" s="12"/>
      <c r="KL260" s="12"/>
      <c r="KM260" s="12"/>
      <c r="KN260" s="12"/>
      <c r="KO260" s="12"/>
      <c r="KP260" s="12"/>
      <c r="KQ260" s="12"/>
      <c r="KR260" s="12"/>
      <c r="KS260" s="12"/>
      <c r="KT260" s="12"/>
      <c r="KU260" s="12"/>
      <c r="KV260" s="12"/>
      <c r="KW260" s="12"/>
      <c r="KX260" s="12"/>
      <c r="KY260" s="12"/>
      <c r="KZ260" s="12"/>
      <c r="LA260" s="12"/>
      <c r="LB260" s="12"/>
      <c r="LC260" s="12"/>
      <c r="LD260" s="12"/>
      <c r="LE260" s="12"/>
      <c r="LF260" s="12"/>
      <c r="LG260" s="12"/>
      <c r="LH260" s="12"/>
      <c r="LI260" s="12"/>
      <c r="LJ260" s="12"/>
      <c r="LK260" s="12"/>
      <c r="LL260" s="12"/>
      <c r="LM260" s="12"/>
      <c r="LN260" s="12"/>
      <c r="LO260" s="12"/>
      <c r="LP260" s="12"/>
      <c r="LQ260" s="12"/>
      <c r="LR260" s="12"/>
      <c r="LS260" s="12"/>
      <c r="LT260" s="12"/>
      <c r="LU260" s="12"/>
      <c r="LV260" s="12"/>
      <c r="LW260" s="12"/>
      <c r="LX260" s="12"/>
      <c r="LY260" s="12"/>
      <c r="LZ260" s="12"/>
      <c r="MA260" s="12"/>
      <c r="MB260" s="12"/>
      <c r="MC260" s="12"/>
      <c r="MD260" s="12"/>
      <c r="ME260" s="12"/>
      <c r="MF260" s="12"/>
      <c r="MG260" s="12"/>
      <c r="MH260" s="12"/>
      <c r="MI260" s="12"/>
      <c r="MJ260" s="12"/>
      <c r="MK260" s="12"/>
      <c r="ML260" s="12"/>
      <c r="MM260" s="12"/>
      <c r="MN260" s="12"/>
      <c r="MO260" s="12"/>
      <c r="MP260" s="12"/>
      <c r="MQ260" s="12"/>
      <c r="MR260" s="12"/>
      <c r="MS260" s="12"/>
      <c r="MT260" s="12"/>
      <c r="MU260" s="12"/>
      <c r="MV260" s="12"/>
      <c r="MW260" s="12"/>
      <c r="MX260" s="12"/>
      <c r="MY260" s="12"/>
      <c r="MZ260" s="12"/>
      <c r="NA260" s="12"/>
      <c r="NB260" s="12"/>
      <c r="NC260" s="12"/>
      <c r="ND260" s="12"/>
      <c r="NE260" s="12"/>
      <c r="NF260" s="12"/>
      <c r="NG260" s="12"/>
      <c r="NH260" s="12"/>
      <c r="NI260" s="12"/>
      <c r="NJ260" s="12"/>
      <c r="NK260" s="12"/>
      <c r="NL260" s="12"/>
      <c r="NM260" s="12"/>
      <c r="NN260" s="12"/>
      <c r="NO260" s="12"/>
      <c r="NP260" s="12"/>
      <c r="NQ260" s="12"/>
      <c r="NR260" s="12"/>
      <c r="NS260" s="12"/>
      <c r="NT260" s="12"/>
      <c r="NU260" s="12"/>
      <c r="NV260" s="12"/>
      <c r="NW260" s="12"/>
      <c r="NX260" s="12"/>
      <c r="NY260" s="12"/>
      <c r="NZ260" s="12"/>
      <c r="OA260" s="12"/>
      <c r="OB260" s="12"/>
      <c r="OC260" s="12"/>
      <c r="OD260" s="12"/>
      <c r="OE260" s="12"/>
      <c r="OF260" s="12"/>
      <c r="OG260" s="12"/>
      <c r="OH260" s="12"/>
      <c r="OI260" s="12"/>
      <c r="OJ260" s="12"/>
      <c r="OK260" s="12"/>
      <c r="OL260" s="12"/>
      <c r="OM260" s="12"/>
      <c r="ON260" s="12"/>
      <c r="OO260" s="12"/>
      <c r="OP260" s="12"/>
      <c r="OQ260" s="12"/>
      <c r="OR260" s="12"/>
      <c r="OS260" s="12"/>
      <c r="OT260" s="12"/>
      <c r="OU260" s="12"/>
      <c r="OV260" s="12"/>
      <c r="OW260" s="12"/>
      <c r="OX260" s="12"/>
      <c r="OY260" s="12"/>
      <c r="OZ260" s="12"/>
      <c r="PA260" s="12"/>
      <c r="PB260" s="12"/>
      <c r="PC260" s="12"/>
      <c r="PD260" s="12"/>
      <c r="PE260" s="12"/>
      <c r="PF260" s="12"/>
      <c r="PG260" s="12"/>
      <c r="PH260" s="12"/>
      <c r="PI260" s="12"/>
      <c r="PJ260" s="12"/>
      <c r="PK260" s="12"/>
      <c r="PL260" s="12"/>
      <c r="PM260" s="12"/>
      <c r="PN260" s="12"/>
      <c r="PO260" s="12"/>
      <c r="PP260" s="12"/>
      <c r="PQ260" s="12"/>
      <c r="PR260" s="12"/>
      <c r="PS260" s="12"/>
      <c r="PT260" s="12"/>
      <c r="PU260" s="12"/>
      <c r="PV260" s="12"/>
      <c r="PW260" s="12"/>
      <c r="PX260" s="12"/>
      <c r="PY260" s="12"/>
      <c r="PZ260" s="12"/>
      <c r="QA260" s="12"/>
      <c r="QB260" s="12"/>
      <c r="QC260" s="12"/>
      <c r="QD260" s="12"/>
      <c r="QE260" s="12"/>
      <c r="QF260" s="12"/>
      <c r="QG260" s="12"/>
      <c r="QH260" s="12"/>
      <c r="QI260" s="12"/>
      <c r="QJ260" s="12"/>
      <c r="QK260" s="12"/>
      <c r="QL260" s="12"/>
      <c r="QM260" s="12"/>
      <c r="QN260" s="12"/>
      <c r="QO260" s="12"/>
      <c r="QP260" s="12"/>
      <c r="QQ260" s="12"/>
      <c r="QR260" s="12"/>
      <c r="QS260" s="12"/>
      <c r="QT260" s="12"/>
      <c r="QU260" s="12"/>
      <c r="QV260" s="12"/>
      <c r="QW260" s="12"/>
      <c r="QX260" s="12"/>
      <c r="QY260" s="12"/>
      <c r="QZ260" s="12"/>
      <c r="RA260" s="12"/>
      <c r="RB260" s="12"/>
      <c r="RC260" s="12"/>
      <c r="RD260" s="12"/>
      <c r="RE260" s="12"/>
      <c r="RF260" s="12"/>
      <c r="RG260" s="12"/>
      <c r="RH260" s="12"/>
      <c r="RI260" s="12"/>
      <c r="RJ260" s="12"/>
      <c r="RK260" s="12"/>
      <c r="RL260" s="12"/>
      <c r="RM260" s="12"/>
      <c r="RN260" s="12"/>
      <c r="RO260" s="12"/>
      <c r="RP260" s="12"/>
      <c r="RQ260" s="12"/>
      <c r="RR260" s="12"/>
      <c r="RS260" s="12"/>
      <c r="RT260" s="12"/>
      <c r="RU260" s="12"/>
      <c r="RV260" s="12"/>
      <c r="RW260" s="12"/>
      <c r="RX260" s="12"/>
      <c r="RY260" s="12"/>
      <c r="RZ260" s="12"/>
      <c r="SA260" s="12"/>
      <c r="SB260" s="12"/>
      <c r="SC260" s="12"/>
      <c r="SD260" s="12"/>
      <c r="SE260" s="12"/>
      <c r="SF260" s="12"/>
      <c r="SG260" s="12"/>
      <c r="SH260" s="12"/>
      <c r="SI260" s="12"/>
      <c r="SJ260" s="12"/>
      <c r="SK260" s="12"/>
      <c r="SL260" s="12"/>
      <c r="SM260" s="12"/>
      <c r="SN260" s="12"/>
      <c r="SO260" s="12"/>
      <c r="SP260" s="12"/>
      <c r="SQ260" s="12"/>
      <c r="SR260" s="12"/>
      <c r="SS260" s="12"/>
      <c r="ST260" s="12"/>
      <c r="SU260" s="12"/>
      <c r="SV260" s="12"/>
      <c r="SW260" s="12"/>
      <c r="SX260" s="12"/>
      <c r="SY260" s="12"/>
      <c r="SZ260" s="12"/>
      <c r="TA260" s="12"/>
      <c r="TB260" s="12"/>
      <c r="TC260" s="12"/>
      <c r="TD260" s="12"/>
      <c r="TE260" s="12"/>
      <c r="TF260" s="12"/>
      <c r="TG260" s="12"/>
      <c r="TH260" s="12"/>
      <c r="TI260" s="12"/>
      <c r="TJ260" s="12"/>
      <c r="TK260" s="12"/>
      <c r="TL260" s="12"/>
      <c r="TM260" s="12"/>
      <c r="TN260" s="12"/>
      <c r="TO260" s="12"/>
      <c r="TP260" s="12"/>
      <c r="TQ260" s="12"/>
      <c r="TR260" s="12"/>
      <c r="TS260" s="12"/>
      <c r="TT260" s="12"/>
      <c r="TU260" s="12"/>
      <c r="TV260" s="12"/>
      <c r="TW260" s="12"/>
      <c r="TX260" s="12"/>
      <c r="TY260" s="12"/>
      <c r="TZ260" s="12"/>
      <c r="UA260" s="12"/>
      <c r="UB260" s="12"/>
      <c r="UC260" s="12"/>
      <c r="UD260" s="12"/>
      <c r="UE260" s="12"/>
      <c r="UF260" s="12"/>
      <c r="UG260" s="12"/>
      <c r="UH260" s="12"/>
      <c r="UI260" s="12"/>
      <c r="UJ260" s="12"/>
      <c r="UK260" s="12"/>
      <c r="UL260" s="12"/>
      <c r="UM260" s="12"/>
      <c r="UN260" s="12"/>
      <c r="UO260" s="12"/>
      <c r="UP260" s="12"/>
      <c r="UQ260" s="12"/>
      <c r="UR260" s="12"/>
      <c r="US260" s="12"/>
      <c r="UT260" s="12"/>
      <c r="UU260" s="12"/>
      <c r="UV260" s="12"/>
      <c r="UW260" s="12"/>
      <c r="UX260" s="12"/>
      <c r="UY260" s="12"/>
      <c r="UZ260" s="12"/>
      <c r="VA260" s="12"/>
      <c r="VB260" s="12"/>
      <c r="VC260" s="12"/>
      <c r="VD260" s="12"/>
      <c r="VE260" s="12"/>
      <c r="VF260" s="12"/>
      <c r="VG260" s="12"/>
      <c r="VH260" s="12"/>
      <c r="VI260" s="12"/>
      <c r="VJ260" s="12"/>
      <c r="VK260" s="12"/>
      <c r="VL260" s="12"/>
      <c r="VM260" s="12"/>
      <c r="VN260" s="12"/>
      <c r="VO260" s="12"/>
      <c r="VP260" s="12"/>
      <c r="VQ260" s="12"/>
      <c r="VR260" s="12"/>
      <c r="VS260" s="12"/>
      <c r="VT260" s="12"/>
      <c r="VU260" s="12"/>
      <c r="VV260" s="12"/>
      <c r="VW260" s="12"/>
      <c r="VX260" s="12"/>
      <c r="VY260" s="12"/>
      <c r="VZ260" s="12"/>
      <c r="WA260" s="12"/>
      <c r="WB260" s="12"/>
      <c r="WC260" s="12"/>
      <c r="WD260" s="12"/>
      <c r="WE260" s="12"/>
      <c r="WF260" s="12"/>
      <c r="WG260" s="12"/>
      <c r="WH260" s="12"/>
      <c r="WI260" s="12"/>
      <c r="WJ260" s="12"/>
      <c r="WK260" s="12"/>
      <c r="WL260" s="12"/>
      <c r="WM260" s="12"/>
      <c r="WN260" s="12"/>
      <c r="WO260" s="12"/>
      <c r="WP260" s="12"/>
      <c r="WQ260" s="12"/>
      <c r="WR260" s="12"/>
      <c r="WS260" s="12"/>
      <c r="WT260" s="12"/>
      <c r="WU260" s="12"/>
      <c r="WV260" s="12"/>
      <c r="WW260" s="12"/>
      <c r="WX260" s="12"/>
      <c r="WY260" s="12"/>
      <c r="WZ260" s="12"/>
      <c r="XA260" s="12"/>
      <c r="XB260" s="12"/>
      <c r="XC260" s="12"/>
      <c r="XD260" s="12"/>
      <c r="XE260" s="12"/>
      <c r="XF260" s="12"/>
      <c r="XG260" s="12"/>
      <c r="XH260" s="12"/>
      <c r="XI260" s="12"/>
      <c r="XJ260" s="12"/>
      <c r="XK260" s="12"/>
      <c r="XL260" s="12"/>
      <c r="XM260" s="12"/>
      <c r="XN260" s="12"/>
      <c r="XO260" s="12"/>
      <c r="XP260" s="12"/>
      <c r="XQ260" s="12"/>
      <c r="XR260" s="12"/>
      <c r="XS260" s="12"/>
      <c r="XT260" s="12"/>
      <c r="XU260" s="12"/>
      <c r="XV260" s="12"/>
      <c r="XW260" s="12"/>
      <c r="XX260" s="12"/>
      <c r="XY260" s="12"/>
      <c r="XZ260" s="12"/>
      <c r="YA260" s="12"/>
      <c r="YB260" s="12"/>
      <c r="YC260" s="12"/>
      <c r="YD260" s="12"/>
      <c r="YE260" s="12"/>
      <c r="YF260" s="12"/>
      <c r="YG260" s="12"/>
      <c r="YH260" s="12"/>
      <c r="YI260" s="12"/>
      <c r="YJ260" s="12"/>
      <c r="YK260" s="12"/>
      <c r="YL260" s="12"/>
      <c r="YM260" s="12"/>
      <c r="YN260" s="12"/>
      <c r="YO260" s="12"/>
      <c r="YP260" s="12"/>
      <c r="YQ260" s="12"/>
      <c r="YR260" s="12"/>
      <c r="YS260" s="12"/>
      <c r="YT260" s="12"/>
      <c r="YU260" s="12"/>
      <c r="YV260" s="12"/>
      <c r="YW260" s="12"/>
      <c r="YX260" s="12"/>
      <c r="YY260" s="12"/>
      <c r="YZ260" s="12"/>
      <c r="ZA260" s="12"/>
      <c r="ZB260" s="12"/>
      <c r="ZC260" s="12"/>
      <c r="ZD260" s="12"/>
      <c r="ZE260" s="12"/>
      <c r="ZF260" s="12"/>
      <c r="ZG260" s="12"/>
      <c r="ZH260" s="12"/>
      <c r="ZI260" s="12"/>
      <c r="ZJ260" s="12"/>
      <c r="ZK260" s="12"/>
      <c r="ZL260" s="12"/>
      <c r="ZM260" s="12"/>
      <c r="ZN260" s="12"/>
      <c r="ZO260" s="12"/>
      <c r="ZP260" s="12"/>
      <c r="ZQ260" s="12"/>
      <c r="ZR260" s="12"/>
      <c r="ZS260" s="12"/>
      <c r="ZT260" s="12"/>
      <c r="ZU260" s="12"/>
      <c r="ZV260" s="12"/>
      <c r="ZW260" s="12"/>
      <c r="ZX260" s="12"/>
      <c r="ZY260" s="12"/>
      <c r="ZZ260" s="12"/>
      <c r="AAA260" s="12"/>
      <c r="AAB260" s="12"/>
      <c r="AAC260" s="12"/>
      <c r="AAD260" s="12"/>
      <c r="AAE260" s="12"/>
      <c r="AAF260" s="12"/>
      <c r="AAG260" s="12"/>
      <c r="AAH260" s="12"/>
      <c r="AAI260" s="12"/>
      <c r="AAJ260" s="12"/>
      <c r="AAK260" s="12"/>
      <c r="AAL260" s="12"/>
      <c r="AAM260" s="12"/>
      <c r="AAN260" s="12"/>
      <c r="AAO260" s="12"/>
      <c r="AAP260" s="12"/>
      <c r="AAQ260" s="12"/>
      <c r="AAR260" s="12"/>
      <c r="AAS260" s="12"/>
      <c r="AAT260" s="12"/>
      <c r="AAU260" s="12"/>
      <c r="AAV260" s="12"/>
      <c r="AAW260" s="12"/>
      <c r="AAX260" s="12"/>
      <c r="AAY260" s="12"/>
      <c r="AAZ260" s="12"/>
      <c r="ABA260" s="12"/>
      <c r="ABB260" s="12"/>
      <c r="ABC260" s="12"/>
      <c r="ABD260" s="12"/>
      <c r="ABE260" s="12"/>
      <c r="ABF260" s="12"/>
      <c r="ABG260" s="12"/>
      <c r="ABH260" s="12"/>
      <c r="ABI260" s="12"/>
      <c r="ABJ260" s="12"/>
      <c r="ABK260" s="12"/>
      <c r="ABL260" s="12"/>
      <c r="ABM260" s="12"/>
      <c r="ABN260" s="12"/>
      <c r="ABO260" s="12"/>
      <c r="ABP260" s="12"/>
      <c r="ABQ260" s="12"/>
      <c r="ABR260" s="12"/>
      <c r="ABS260" s="12"/>
      <c r="ABT260" s="12"/>
      <c r="ABU260" s="12"/>
      <c r="ABV260" s="12"/>
      <c r="ABW260" s="12"/>
      <c r="ABX260" s="12"/>
      <c r="ABY260" s="12"/>
      <c r="ABZ260" s="12"/>
      <c r="ACA260" s="12"/>
      <c r="ACB260" s="12"/>
      <c r="ACC260" s="12"/>
      <c r="ACD260" s="12"/>
      <c r="ACE260" s="12"/>
      <c r="ACF260" s="12"/>
      <c r="ACG260" s="12"/>
      <c r="ACH260" s="12"/>
      <c r="ACI260" s="12"/>
      <c r="ACJ260" s="12"/>
      <c r="ACK260" s="12"/>
      <c r="ACL260" s="12"/>
      <c r="ACM260" s="12"/>
      <c r="ACN260" s="12"/>
      <c r="ACO260" s="12"/>
      <c r="ACP260" s="12"/>
      <c r="ACQ260" s="12"/>
      <c r="ACR260" s="12"/>
      <c r="ACS260" s="12"/>
      <c r="ACT260" s="12"/>
      <c r="ACU260" s="12"/>
      <c r="ACV260" s="12"/>
      <c r="ACW260" s="12"/>
      <c r="ACX260" s="12"/>
      <c r="ACY260" s="12"/>
      <c r="ACZ260" s="12"/>
      <c r="ADA260" s="12"/>
      <c r="ADB260" s="12"/>
      <c r="ADC260" s="12"/>
      <c r="ADD260" s="12"/>
      <c r="ADE260" s="12"/>
      <c r="ADF260" s="12"/>
      <c r="ADG260" s="12"/>
      <c r="ADH260" s="12"/>
      <c r="ADI260" s="12"/>
      <c r="ADJ260" s="12"/>
      <c r="ADK260" s="12"/>
      <c r="ADL260" s="12"/>
      <c r="ADM260" s="12"/>
      <c r="ADN260" s="12"/>
      <c r="ADO260" s="12"/>
      <c r="ADP260" s="12"/>
      <c r="ADQ260" s="12"/>
      <c r="ADR260" s="12"/>
      <c r="ADS260" s="12"/>
      <c r="ADT260" s="12"/>
      <c r="ADU260" s="12"/>
      <c r="ADV260" s="12"/>
      <c r="ADW260" s="12"/>
      <c r="ADX260" s="12"/>
      <c r="ADY260" s="12"/>
      <c r="ADZ260" s="12"/>
      <c r="AEA260" s="12"/>
      <c r="AEB260" s="12"/>
      <c r="AEC260" s="12"/>
      <c r="AED260" s="12"/>
      <c r="AEE260" s="12"/>
      <c r="AEF260" s="12"/>
      <c r="AEG260" s="12"/>
      <c r="AEH260" s="12"/>
      <c r="AEI260" s="12"/>
      <c r="AEJ260" s="12"/>
      <c r="AEK260" s="12"/>
      <c r="AEL260" s="12"/>
      <c r="AEM260" s="12"/>
      <c r="AEN260" s="12"/>
      <c r="AEO260" s="12"/>
      <c r="AEP260" s="12"/>
      <c r="AEQ260" s="12"/>
      <c r="AER260" s="12"/>
      <c r="AES260" s="12"/>
      <c r="AET260" s="12"/>
      <c r="AEU260" s="12"/>
      <c r="AEV260" s="12"/>
      <c r="AEW260" s="12"/>
      <c r="AEX260" s="12"/>
      <c r="AEY260" s="12"/>
      <c r="AEZ260" s="12"/>
      <c r="AFA260" s="12"/>
      <c r="AFB260" s="12"/>
      <c r="AFC260" s="12"/>
      <c r="AFD260" s="12"/>
      <c r="AFE260" s="12"/>
      <c r="AFF260" s="12"/>
      <c r="AFG260" s="12"/>
      <c r="AFH260" s="12"/>
      <c r="AFI260" s="12"/>
      <c r="AFJ260" s="12"/>
      <c r="AFK260" s="12"/>
      <c r="AFL260" s="12"/>
      <c r="AFM260" s="12"/>
      <c r="AFN260" s="12"/>
      <c r="AFO260" s="12"/>
      <c r="AFP260" s="12"/>
      <c r="AFQ260" s="12"/>
      <c r="AFR260" s="12"/>
      <c r="AFS260" s="12"/>
      <c r="AFT260" s="12"/>
      <c r="AFU260" s="12"/>
      <c r="AFV260" s="12"/>
      <c r="AFW260" s="12"/>
      <c r="AFX260" s="12"/>
      <c r="AFY260" s="12"/>
      <c r="AFZ260" s="12"/>
      <c r="AGA260" s="12"/>
      <c r="AGB260" s="12"/>
      <c r="AGC260" s="12"/>
      <c r="AGD260" s="12"/>
      <c r="AGE260" s="12"/>
      <c r="AGF260" s="12"/>
      <c r="AGG260" s="12"/>
      <c r="AGH260" s="12"/>
      <c r="AGI260" s="12"/>
      <c r="AGJ260" s="12"/>
      <c r="AGK260" s="12"/>
      <c r="AGL260" s="12"/>
      <c r="AGM260" s="12"/>
      <c r="AGN260" s="12"/>
      <c r="AGO260" s="12"/>
      <c r="AGP260" s="12"/>
      <c r="AGQ260" s="12"/>
      <c r="AGR260" s="12"/>
      <c r="AGS260" s="12"/>
      <c r="AGT260" s="12"/>
      <c r="AGU260" s="12"/>
      <c r="AGV260" s="12"/>
      <c r="AGW260" s="12"/>
      <c r="AGX260" s="12"/>
      <c r="AGY260" s="12"/>
      <c r="AGZ260" s="12"/>
      <c r="AHA260" s="12"/>
      <c r="AHB260" s="12"/>
      <c r="AHC260" s="12"/>
      <c r="AHD260" s="12"/>
      <c r="AHE260" s="12"/>
      <c r="AHF260" s="12"/>
      <c r="AHG260" s="12"/>
      <c r="AHH260" s="12"/>
      <c r="AHI260" s="12"/>
      <c r="AHJ260" s="12"/>
      <c r="AHK260" s="12"/>
      <c r="AHL260" s="12"/>
      <c r="AHM260" s="12"/>
      <c r="AHN260" s="12"/>
      <c r="AHO260" s="12"/>
      <c r="AHP260" s="12"/>
      <c r="AHQ260" s="12"/>
      <c r="AHR260" s="12"/>
      <c r="AHS260" s="12"/>
      <c r="AHT260" s="12"/>
      <c r="AHU260" s="12"/>
      <c r="AHV260" s="12"/>
      <c r="AHW260" s="12"/>
      <c r="AHX260" s="12"/>
      <c r="AHY260" s="12"/>
      <c r="AHZ260" s="12"/>
      <c r="AIA260" s="12"/>
      <c r="AIB260" s="12"/>
      <c r="AIC260" s="12"/>
      <c r="AID260" s="12"/>
      <c r="AIE260" s="12"/>
      <c r="AIF260" s="12"/>
      <c r="AIG260" s="12"/>
      <c r="AIH260" s="12"/>
      <c r="AII260" s="12"/>
      <c r="AIJ260" s="12"/>
      <c r="AIK260" s="12"/>
      <c r="AIL260" s="12"/>
      <c r="AIM260" s="12"/>
      <c r="AIN260" s="12"/>
      <c r="AIO260" s="12"/>
      <c r="AIP260" s="12"/>
      <c r="AIQ260" s="12"/>
      <c r="AIR260" s="12"/>
      <c r="AIS260" s="12"/>
      <c r="AIT260" s="12"/>
      <c r="AIU260" s="12"/>
      <c r="AIV260" s="12"/>
      <c r="AIW260" s="12"/>
      <c r="AIX260" s="12"/>
      <c r="AIY260" s="12"/>
      <c r="AIZ260" s="12"/>
      <c r="AJA260" s="12"/>
      <c r="AJB260" s="12"/>
      <c r="AJC260" s="12"/>
      <c r="AJD260" s="12"/>
      <c r="AJE260" s="12"/>
      <c r="AJF260" s="12"/>
      <c r="AJG260" s="12"/>
      <c r="AJH260" s="12"/>
      <c r="AJI260" s="12"/>
      <c r="AJJ260" s="12"/>
      <c r="AJK260" s="12"/>
      <c r="AJL260" s="12"/>
      <c r="AJM260" s="12"/>
      <c r="AJN260" s="12"/>
      <c r="AJO260" s="12"/>
      <c r="AJP260" s="12"/>
      <c r="AJQ260" s="12"/>
      <c r="AJR260" s="12"/>
      <c r="AJS260" s="12"/>
      <c r="AJT260" s="12"/>
      <c r="AJU260" s="12"/>
      <c r="AJV260" s="12"/>
      <c r="AJW260" s="12"/>
      <c r="AJX260" s="12"/>
      <c r="AJY260" s="12"/>
      <c r="AJZ260" s="12"/>
      <c r="AKA260" s="12"/>
      <c r="AKB260" s="12"/>
      <c r="AKC260" s="12"/>
      <c r="AKD260" s="12"/>
      <c r="AKE260" s="12"/>
      <c r="AKF260" s="12"/>
      <c r="AKG260" s="12"/>
      <c r="AKH260" s="12"/>
      <c r="AKI260" s="12"/>
      <c r="AKJ260" s="12"/>
      <c r="AKK260" s="12"/>
      <c r="AKL260" s="12"/>
      <c r="AKM260" s="12"/>
      <c r="AKN260" s="12"/>
      <c r="AKO260" s="12"/>
      <c r="AKP260" s="12"/>
      <c r="AKQ260" s="12"/>
      <c r="AKR260" s="12"/>
      <c r="AKS260" s="12"/>
      <c r="AKT260" s="12"/>
      <c r="AKU260" s="12"/>
      <c r="AKV260" s="12"/>
      <c r="AKW260" s="12"/>
      <c r="AKX260" s="12"/>
      <c r="AKY260" s="12"/>
      <c r="AKZ260" s="12"/>
      <c r="ALA260" s="12"/>
      <c r="ALB260" s="12"/>
      <c r="ALC260" s="12"/>
      <c r="ALD260" s="12"/>
      <c r="ALE260" s="12"/>
      <c r="ALF260" s="12"/>
      <c r="ALG260" s="12"/>
      <c r="ALH260" s="12"/>
      <c r="ALI260" s="12"/>
      <c r="ALJ260" s="12"/>
      <c r="ALK260" s="12"/>
      <c r="ALL260" s="12"/>
      <c r="ALM260" s="12"/>
      <c r="ALN260" s="12"/>
      <c r="ALO260" s="12"/>
      <c r="ALP260" s="12"/>
      <c r="ALQ260" s="12"/>
      <c r="ALR260" s="12"/>
      <c r="ALS260" s="12"/>
      <c r="ALT260" s="12"/>
      <c r="ALU260" s="12"/>
      <c r="ALV260" s="12"/>
      <c r="ALW260" s="12"/>
      <c r="ALX260" s="12"/>
      <c r="ALY260" s="12"/>
      <c r="ALZ260" s="12"/>
      <c r="AMA260" s="12"/>
      <c r="AMB260" s="12"/>
      <c r="AMC260" s="12"/>
      <c r="AMD260" s="12"/>
      <c r="AME260" s="12"/>
      <c r="AMF260" s="12"/>
      <c r="AMG260" s="12"/>
      <c r="AMH260" s="12"/>
      <c r="AMI260" s="12"/>
      <c r="AMJ260" s="12"/>
      <c r="AMK260" s="12"/>
      <c r="AML260" s="12"/>
      <c r="AMM260" s="12"/>
      <c r="AMN260" s="12"/>
      <c r="AMO260" s="12"/>
      <c r="AMP260" s="12"/>
      <c r="AMQ260" s="12"/>
      <c r="AMR260" s="12"/>
      <c r="AMS260" s="12"/>
      <c r="AMT260" s="12"/>
      <c r="AMU260" s="12"/>
      <c r="AMV260" s="12"/>
      <c r="AMW260" s="12"/>
      <c r="AMX260" s="12"/>
      <c r="AMY260" s="12"/>
      <c r="AMZ260" s="12"/>
      <c r="ANA260" s="12"/>
      <c r="ANB260" s="12"/>
      <c r="ANC260" s="12"/>
      <c r="AND260" s="12"/>
      <c r="ANE260" s="12"/>
      <c r="ANF260" s="12"/>
      <c r="ANG260" s="12"/>
      <c r="ANH260" s="12"/>
      <c r="ANI260" s="12"/>
      <c r="ANJ260" s="12"/>
      <c r="ANK260" s="12"/>
      <c r="ANL260" s="12"/>
      <c r="ANM260" s="12"/>
      <c r="ANN260" s="12"/>
      <c r="ANO260" s="12"/>
      <c r="ANP260" s="12"/>
      <c r="ANQ260" s="12"/>
      <c r="ANR260" s="12"/>
      <c r="ANS260" s="12"/>
      <c r="ANT260" s="12"/>
      <c r="ANU260" s="12"/>
      <c r="ANV260" s="12"/>
      <c r="ANW260" s="12"/>
      <c r="ANX260" s="12"/>
      <c r="ANY260" s="12"/>
      <c r="ANZ260" s="12"/>
      <c r="AOA260" s="12"/>
      <c r="AOB260" s="12"/>
      <c r="AOC260" s="12"/>
      <c r="AOD260" s="12"/>
      <c r="AOE260" s="12"/>
      <c r="AOF260" s="12"/>
      <c r="AOG260" s="12"/>
      <c r="AOH260" s="12"/>
      <c r="AOI260" s="12"/>
      <c r="AOJ260" s="12"/>
      <c r="AOK260" s="12"/>
      <c r="AOL260" s="12"/>
      <c r="AOM260" s="12"/>
      <c r="AON260" s="12"/>
      <c r="AOO260" s="12"/>
      <c r="AOP260" s="12"/>
      <c r="AOQ260" s="12"/>
      <c r="AOR260" s="12"/>
      <c r="AOS260" s="12"/>
      <c r="AOT260" s="12"/>
      <c r="AOU260" s="12"/>
      <c r="AOV260" s="12"/>
      <c r="AOW260" s="12"/>
      <c r="AOX260" s="12"/>
      <c r="AOY260" s="12"/>
      <c r="AOZ260" s="12"/>
      <c r="APA260" s="12"/>
      <c r="APB260" s="12"/>
      <c r="APC260" s="12"/>
      <c r="APD260" s="12"/>
      <c r="APE260" s="12"/>
      <c r="APF260" s="12"/>
      <c r="APG260" s="12"/>
      <c r="APH260" s="12"/>
      <c r="API260" s="12"/>
      <c r="APJ260" s="12"/>
      <c r="APK260" s="12"/>
      <c r="APL260" s="12"/>
      <c r="APM260" s="12"/>
      <c r="APN260" s="12"/>
      <c r="APO260" s="12"/>
      <c r="APP260" s="12"/>
      <c r="APQ260" s="12"/>
      <c r="APR260" s="12"/>
      <c r="APS260" s="12"/>
      <c r="APT260" s="12"/>
      <c r="APU260" s="12"/>
      <c r="APV260" s="12"/>
      <c r="APW260" s="12"/>
      <c r="APX260" s="12"/>
      <c r="APY260" s="12"/>
      <c r="APZ260" s="12"/>
      <c r="AQA260" s="12"/>
      <c r="AQB260" s="12"/>
      <c r="AQC260" s="12"/>
      <c r="AQD260" s="12"/>
      <c r="AQE260" s="12"/>
      <c r="AQF260" s="12"/>
      <c r="AQG260" s="12"/>
      <c r="AQH260" s="12"/>
      <c r="AQI260" s="12"/>
      <c r="AQJ260" s="12"/>
      <c r="AQK260" s="12"/>
      <c r="AQL260" s="12"/>
      <c r="AQM260" s="12"/>
      <c r="AQN260" s="12"/>
      <c r="AQO260" s="12"/>
      <c r="AQP260" s="12"/>
      <c r="AQQ260" s="12"/>
      <c r="AQR260" s="12"/>
      <c r="AQS260" s="12"/>
      <c r="AQT260" s="12"/>
      <c r="AQU260" s="12"/>
      <c r="AQV260" s="12"/>
      <c r="AQW260" s="12"/>
      <c r="AQX260" s="12"/>
      <c r="AQY260" s="12"/>
      <c r="AQZ260" s="12"/>
      <c r="ARA260" s="12"/>
      <c r="ARB260" s="12"/>
      <c r="ARC260" s="12"/>
      <c r="ARD260" s="12"/>
      <c r="ARE260" s="12"/>
      <c r="ARF260" s="12"/>
      <c r="ARG260" s="12"/>
      <c r="ARH260" s="12"/>
      <c r="ARI260" s="12"/>
      <c r="ARJ260" s="12"/>
      <c r="ARK260" s="12"/>
      <c r="ARL260" s="12"/>
      <c r="ARM260" s="12"/>
      <c r="ARN260" s="12"/>
      <c r="ARO260" s="12"/>
      <c r="ARP260" s="12"/>
      <c r="ARQ260" s="12"/>
      <c r="ARR260" s="12"/>
      <c r="ARS260" s="12"/>
      <c r="ART260" s="12"/>
      <c r="ARU260" s="12"/>
      <c r="ARV260" s="12"/>
      <c r="ARW260" s="12"/>
      <c r="ARX260" s="12"/>
      <c r="ARY260" s="12"/>
      <c r="ARZ260" s="12"/>
      <c r="ASA260" s="12"/>
      <c r="ASB260" s="12"/>
      <c r="ASC260" s="12"/>
      <c r="ASD260" s="12"/>
      <c r="ASE260" s="12"/>
      <c r="ASF260" s="12"/>
      <c r="ASG260" s="12"/>
      <c r="ASH260" s="12"/>
      <c r="ASI260" s="12"/>
      <c r="ASJ260" s="12"/>
      <c r="ASK260" s="12"/>
      <c r="ASL260" s="12"/>
      <c r="ASM260" s="12"/>
      <c r="ASN260" s="12"/>
      <c r="ASO260" s="12"/>
      <c r="ASP260" s="12"/>
      <c r="ASQ260" s="12"/>
      <c r="ASR260" s="12"/>
      <c r="ASS260" s="12"/>
      <c r="AST260" s="12"/>
      <c r="ASU260" s="12"/>
      <c r="ASV260" s="12"/>
      <c r="ASW260" s="12"/>
      <c r="ASX260" s="12"/>
      <c r="ASY260" s="12"/>
      <c r="ASZ260" s="12"/>
      <c r="ATA260" s="12"/>
      <c r="ATB260" s="12"/>
      <c r="ATC260" s="12"/>
      <c r="ATD260" s="12"/>
      <c r="ATE260" s="12"/>
      <c r="ATF260" s="12"/>
      <c r="ATG260" s="12"/>
      <c r="ATH260" s="12"/>
      <c r="ATI260" s="12"/>
      <c r="ATJ260" s="12"/>
      <c r="ATK260" s="12"/>
      <c r="ATL260" s="12"/>
      <c r="ATM260" s="12"/>
      <c r="ATN260" s="12"/>
      <c r="ATO260" s="12"/>
      <c r="ATP260" s="12"/>
      <c r="ATQ260" s="12"/>
      <c r="ATR260" s="12"/>
      <c r="ATS260" s="12"/>
      <c r="ATT260" s="12"/>
      <c r="ATU260" s="12"/>
      <c r="ATV260" s="12"/>
      <c r="ATW260" s="12"/>
      <c r="ATX260" s="12"/>
      <c r="ATY260" s="12"/>
      <c r="ATZ260" s="12"/>
      <c r="AUA260" s="12"/>
      <c r="AUB260" s="12"/>
      <c r="AUC260" s="12"/>
      <c r="AUD260" s="12"/>
      <c r="AUE260" s="12"/>
      <c r="AUF260" s="12"/>
      <c r="AUG260" s="12"/>
      <c r="AUH260" s="12"/>
      <c r="AUI260" s="12"/>
      <c r="AUJ260" s="12"/>
      <c r="AUK260" s="12"/>
      <c r="AUL260" s="12"/>
      <c r="AUM260" s="12"/>
      <c r="AUN260" s="12"/>
      <c r="AUO260" s="12"/>
      <c r="AUP260" s="12"/>
      <c r="AUQ260" s="12"/>
      <c r="AUR260" s="12"/>
      <c r="AUS260" s="12"/>
      <c r="AUT260" s="12"/>
      <c r="AUU260" s="12"/>
      <c r="AUV260" s="12"/>
      <c r="AUW260" s="12"/>
      <c r="AUX260" s="12"/>
      <c r="AUY260" s="12"/>
      <c r="AUZ260" s="12"/>
      <c r="AVA260" s="12"/>
      <c r="AVB260" s="12"/>
      <c r="AVC260" s="12"/>
      <c r="AVD260" s="12"/>
      <c r="AVE260" s="12"/>
      <c r="AVF260" s="12"/>
      <c r="AVG260" s="12"/>
      <c r="AVH260" s="12"/>
      <c r="AVI260" s="12"/>
      <c r="AVJ260" s="12"/>
      <c r="AVK260" s="12"/>
      <c r="AVL260" s="12"/>
      <c r="AVM260" s="12"/>
      <c r="AVN260" s="12"/>
      <c r="AVO260" s="12"/>
      <c r="AVP260" s="12"/>
      <c r="AVQ260" s="12"/>
      <c r="AVR260" s="12"/>
      <c r="AVS260" s="12"/>
      <c r="AVT260" s="12"/>
      <c r="AVU260" s="12"/>
      <c r="AVV260" s="12"/>
      <c r="AVW260" s="12"/>
      <c r="AVX260" s="12"/>
      <c r="AVY260" s="12"/>
      <c r="AVZ260" s="12"/>
      <c r="AWA260" s="12"/>
      <c r="AWB260" s="12"/>
      <c r="AWC260" s="12"/>
      <c r="AWD260" s="12"/>
      <c r="AWE260" s="12"/>
      <c r="AWF260" s="12"/>
      <c r="AWG260" s="12"/>
      <c r="AWH260" s="12"/>
      <c r="AWI260" s="12"/>
      <c r="AWJ260" s="12"/>
      <c r="AWK260" s="12"/>
      <c r="AWL260" s="12"/>
      <c r="AWM260" s="12"/>
      <c r="AWN260" s="12"/>
      <c r="AWO260" s="12"/>
      <c r="AWP260" s="12"/>
      <c r="AWQ260" s="12"/>
      <c r="AWR260" s="12"/>
      <c r="AWS260" s="12"/>
      <c r="AWT260" s="12"/>
      <c r="AWU260" s="12"/>
      <c r="AWV260" s="12"/>
      <c r="AWW260" s="12"/>
      <c r="AWX260" s="12"/>
      <c r="AWY260" s="12"/>
      <c r="AWZ260" s="12"/>
      <c r="AXA260" s="12"/>
      <c r="AXB260" s="12"/>
      <c r="AXC260" s="12"/>
      <c r="AXD260" s="12"/>
      <c r="AXE260" s="12"/>
      <c r="AXF260" s="12"/>
      <c r="AXG260" s="12"/>
      <c r="AXH260" s="12"/>
      <c r="AXI260" s="12"/>
      <c r="AXJ260" s="12"/>
      <c r="AXK260" s="12"/>
      <c r="AXL260" s="12"/>
      <c r="AXM260" s="12"/>
      <c r="AXN260" s="12"/>
      <c r="AXO260" s="12"/>
      <c r="AXP260" s="12"/>
      <c r="AXQ260" s="12"/>
      <c r="AXR260" s="12"/>
      <c r="AXS260" s="12"/>
      <c r="AXT260" s="12"/>
      <c r="AXU260" s="12"/>
      <c r="AXV260" s="12"/>
      <c r="AXW260" s="12"/>
      <c r="AXX260" s="12"/>
      <c r="AXY260" s="12"/>
      <c r="AXZ260" s="12"/>
      <c r="AYA260" s="12"/>
      <c r="AYB260" s="12"/>
      <c r="AYC260" s="12"/>
      <c r="AYD260" s="12"/>
      <c r="AYE260" s="12"/>
      <c r="AYF260" s="12"/>
      <c r="AYG260" s="12"/>
      <c r="AYH260" s="12"/>
      <c r="AYI260" s="12"/>
      <c r="AYJ260" s="12"/>
      <c r="AYK260" s="12"/>
      <c r="AYL260" s="12"/>
      <c r="AYM260" s="12"/>
      <c r="AYN260" s="12"/>
      <c r="AYO260" s="12"/>
      <c r="AYP260" s="12"/>
      <c r="AYQ260" s="12"/>
      <c r="AYR260" s="12"/>
      <c r="AYS260" s="12"/>
      <c r="AYT260" s="12"/>
      <c r="AYU260" s="12"/>
      <c r="AYV260" s="12"/>
      <c r="AYW260" s="12"/>
      <c r="AYX260" s="12"/>
      <c r="AYY260" s="12"/>
      <c r="AYZ260" s="12"/>
      <c r="AZA260" s="12"/>
      <c r="AZB260" s="12"/>
      <c r="AZC260" s="12"/>
      <c r="AZD260" s="12"/>
      <c r="AZE260" s="12"/>
      <c r="AZF260" s="12"/>
      <c r="AZG260" s="12"/>
      <c r="AZH260" s="12"/>
      <c r="AZI260" s="12"/>
      <c r="AZJ260" s="12"/>
      <c r="AZK260" s="12"/>
      <c r="AZL260" s="12"/>
      <c r="AZM260" s="12"/>
      <c r="AZN260" s="12"/>
      <c r="AZO260" s="12"/>
      <c r="AZP260" s="12"/>
      <c r="AZQ260" s="12"/>
      <c r="AZR260" s="12"/>
      <c r="AZS260" s="12"/>
      <c r="AZT260" s="12"/>
      <c r="AZU260" s="12"/>
      <c r="AZV260" s="12"/>
      <c r="AZW260" s="12"/>
      <c r="AZX260" s="12"/>
      <c r="AZY260" s="12"/>
      <c r="AZZ260" s="12"/>
      <c r="BAA260" s="12"/>
      <c r="BAB260" s="12"/>
      <c r="BAC260" s="12"/>
      <c r="BAD260" s="12"/>
      <c r="BAE260" s="12"/>
      <c r="BAF260" s="12"/>
      <c r="BAG260" s="12"/>
      <c r="BAH260" s="12"/>
      <c r="BAI260" s="12"/>
      <c r="BAJ260" s="12"/>
      <c r="BAK260" s="12"/>
      <c r="BAL260" s="12"/>
      <c r="BAM260" s="12"/>
      <c r="BAN260" s="12"/>
      <c r="BAO260" s="12"/>
      <c r="BAP260" s="12"/>
      <c r="BAQ260" s="12"/>
      <c r="BAR260" s="12"/>
      <c r="BAS260" s="12"/>
      <c r="BAT260" s="12"/>
      <c r="BAU260" s="12"/>
      <c r="BAV260" s="12"/>
      <c r="BAW260" s="12"/>
      <c r="BAX260" s="12"/>
      <c r="BAY260" s="12"/>
      <c r="BAZ260" s="12"/>
      <c r="BBA260" s="12"/>
      <c r="BBB260" s="12"/>
      <c r="BBC260" s="12"/>
      <c r="BBD260" s="12"/>
      <c r="BBE260" s="12"/>
      <c r="BBF260" s="12"/>
      <c r="BBG260" s="12"/>
      <c r="BBH260" s="12"/>
      <c r="BBI260" s="12"/>
      <c r="BBJ260" s="12"/>
      <c r="BBK260" s="12"/>
      <c r="BBL260" s="12"/>
      <c r="BBM260" s="12"/>
      <c r="BBN260" s="12"/>
      <c r="BBO260" s="12"/>
      <c r="BBP260" s="12"/>
      <c r="BBQ260" s="12"/>
      <c r="BBR260" s="12"/>
      <c r="BBS260" s="12"/>
      <c r="BBT260" s="12"/>
      <c r="BBU260" s="12"/>
      <c r="BBV260" s="12"/>
      <c r="BBW260" s="12"/>
      <c r="BBX260" s="12"/>
      <c r="BBY260" s="12"/>
      <c r="BBZ260" s="12"/>
      <c r="BCA260" s="12"/>
      <c r="BCB260" s="12"/>
      <c r="BCC260" s="12"/>
      <c r="BCD260" s="12"/>
      <c r="BCE260" s="12"/>
      <c r="BCF260" s="12"/>
      <c r="BCG260" s="12"/>
      <c r="BCH260" s="12"/>
      <c r="BCI260" s="12"/>
      <c r="BCJ260" s="12"/>
      <c r="BCK260" s="12"/>
      <c r="BCL260" s="12"/>
      <c r="BCM260" s="12"/>
      <c r="BCN260" s="12"/>
      <c r="BCO260" s="12"/>
      <c r="BCP260" s="12"/>
      <c r="BCQ260" s="12"/>
      <c r="BCR260" s="12"/>
      <c r="BCS260" s="12"/>
      <c r="BCT260" s="12"/>
      <c r="BCU260" s="12"/>
      <c r="BCV260" s="12"/>
      <c r="BCW260" s="12"/>
      <c r="BCX260" s="12"/>
      <c r="BCY260" s="12"/>
      <c r="BCZ260" s="12"/>
      <c r="BDA260" s="12"/>
      <c r="BDB260" s="12"/>
      <c r="BDC260" s="12"/>
      <c r="BDD260" s="12"/>
      <c r="BDE260" s="12"/>
      <c r="BDF260" s="12"/>
      <c r="BDG260" s="12"/>
      <c r="BDH260" s="12"/>
      <c r="BDI260" s="12"/>
      <c r="BDJ260" s="12"/>
      <c r="BDK260" s="12"/>
      <c r="BDL260" s="12"/>
      <c r="BDM260" s="12"/>
      <c r="BDN260" s="12"/>
      <c r="BDO260" s="12"/>
      <c r="BDP260" s="12"/>
      <c r="BDQ260" s="12"/>
      <c r="BDR260" s="12"/>
      <c r="BDS260" s="12"/>
      <c r="BDT260" s="12"/>
      <c r="BDU260" s="12"/>
      <c r="BDV260" s="12"/>
      <c r="BDW260" s="12"/>
      <c r="BDX260" s="12"/>
      <c r="BDY260" s="12"/>
      <c r="BDZ260" s="12"/>
      <c r="BEA260" s="12"/>
      <c r="BEB260" s="12"/>
      <c r="BEC260" s="12"/>
      <c r="BED260" s="12"/>
      <c r="BEE260" s="12"/>
      <c r="BEF260" s="12"/>
      <c r="BEG260" s="12"/>
      <c r="BEH260" s="12"/>
      <c r="BEI260" s="12"/>
      <c r="BEJ260" s="12"/>
      <c r="BEK260" s="12"/>
      <c r="BEL260" s="12"/>
      <c r="BEM260" s="12"/>
      <c r="BEN260" s="12"/>
      <c r="BEO260" s="12"/>
      <c r="BEP260" s="12"/>
      <c r="BEQ260" s="12"/>
      <c r="BER260" s="12"/>
      <c r="BES260" s="12"/>
      <c r="BET260" s="12"/>
      <c r="BEU260" s="12"/>
      <c r="BEV260" s="12"/>
      <c r="BEW260" s="12"/>
      <c r="BEX260" s="12"/>
      <c r="BEY260" s="12"/>
      <c r="BEZ260" s="12"/>
      <c r="BFA260" s="12"/>
      <c r="BFB260" s="12"/>
      <c r="BFC260" s="12"/>
      <c r="BFD260" s="12"/>
      <c r="BFE260" s="12"/>
      <c r="BFF260" s="12"/>
      <c r="BFG260" s="12"/>
      <c r="BFH260" s="12"/>
      <c r="BFI260" s="12"/>
      <c r="BFJ260" s="12"/>
      <c r="BFK260" s="12"/>
      <c r="BFL260" s="12"/>
      <c r="BFM260" s="12"/>
      <c r="BFN260" s="12"/>
      <c r="BFO260" s="12"/>
      <c r="BFP260" s="12"/>
      <c r="BFQ260" s="12"/>
      <c r="BFR260" s="12"/>
      <c r="BFS260" s="12"/>
      <c r="BFT260" s="12"/>
      <c r="BFU260" s="12"/>
      <c r="BFV260" s="12"/>
      <c r="BFW260" s="12"/>
      <c r="BFX260" s="12"/>
      <c r="BFY260" s="12"/>
      <c r="BFZ260" s="12"/>
      <c r="BGA260" s="12"/>
      <c r="BGB260" s="12"/>
      <c r="BGC260" s="12"/>
      <c r="BGD260" s="12"/>
      <c r="BGE260" s="12"/>
      <c r="BGF260" s="12"/>
      <c r="BGG260" s="12"/>
      <c r="BGH260" s="12"/>
      <c r="BGI260" s="12"/>
      <c r="BGJ260" s="12"/>
      <c r="BGK260" s="12"/>
      <c r="BGL260" s="12"/>
      <c r="BGM260" s="12"/>
      <c r="BGN260" s="12"/>
      <c r="BGO260" s="12"/>
      <c r="BGP260" s="12"/>
      <c r="BGQ260" s="12"/>
      <c r="BGR260" s="12"/>
    </row>
    <row r="261" spans="1:1552" s="11" customFormat="1" ht="15.75" customHeight="1" x14ac:dyDescent="0.25">
      <c r="A261" s="141"/>
      <c r="B261" s="130"/>
      <c r="C261" s="94">
        <v>2023</v>
      </c>
      <c r="D261" s="95" t="s">
        <v>12</v>
      </c>
      <c r="E261" s="96"/>
      <c r="F261" s="96" t="s">
        <v>12</v>
      </c>
      <c r="G261" s="96"/>
      <c r="H261" s="96" t="s">
        <v>12</v>
      </c>
      <c r="I261" s="96"/>
      <c r="J261" s="96" t="s">
        <v>12</v>
      </c>
      <c r="K261" s="96"/>
      <c r="L261" s="96">
        <v>3</v>
      </c>
      <c r="M261" s="96"/>
      <c r="N261" s="96" t="s">
        <v>123</v>
      </c>
      <c r="O261" s="96"/>
      <c r="P261" s="96" t="s">
        <v>12</v>
      </c>
      <c r="Q261" s="96"/>
      <c r="R261" s="96" t="s">
        <v>12</v>
      </c>
      <c r="S261" s="96"/>
      <c r="T261" s="96" t="s">
        <v>12</v>
      </c>
      <c r="U261" s="96"/>
      <c r="V261" s="96" t="s">
        <v>12</v>
      </c>
      <c r="W261" s="96"/>
      <c r="X261" s="96" t="s">
        <v>12</v>
      </c>
      <c r="Y261" s="96"/>
      <c r="Z261" s="96" t="s">
        <v>13</v>
      </c>
      <c r="AA261" s="96"/>
      <c r="AB261" s="96" t="s">
        <v>12</v>
      </c>
      <c r="AC261" s="96"/>
      <c r="AD261" s="96" t="s">
        <v>12</v>
      </c>
      <c r="AE261" s="96"/>
      <c r="AF261" s="96" t="s">
        <v>12</v>
      </c>
      <c r="AG261" s="96"/>
      <c r="AH261" s="96" t="s">
        <v>12</v>
      </c>
      <c r="AI261" s="96"/>
      <c r="AJ261" s="96" t="s">
        <v>12</v>
      </c>
      <c r="AK261" s="96"/>
      <c r="AL261" s="96" t="s">
        <v>12</v>
      </c>
      <c r="AM261" s="96"/>
      <c r="AN261" s="96" t="s">
        <v>12</v>
      </c>
      <c r="AO261" s="96"/>
      <c r="AP261" s="96" t="s">
        <v>12</v>
      </c>
      <c r="AQ261" s="96"/>
      <c r="AR261" s="96" t="s">
        <v>12</v>
      </c>
      <c r="AS261" s="96"/>
      <c r="AT261" s="96">
        <v>3</v>
      </c>
      <c r="AU261" s="96"/>
      <c r="AV261" s="96" t="s">
        <v>12</v>
      </c>
      <c r="AW261" s="96"/>
      <c r="AX261" s="96" t="s">
        <v>12</v>
      </c>
      <c r="AY261" s="96"/>
      <c r="AZ261" s="96" t="s">
        <v>12</v>
      </c>
      <c r="BA261" s="96"/>
      <c r="BB261" s="96" t="s">
        <v>12</v>
      </c>
      <c r="BC261" s="96"/>
      <c r="BD261" s="96" t="s">
        <v>12</v>
      </c>
      <c r="BE261" s="2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c r="GS261" s="12"/>
      <c r="GT261" s="12"/>
      <c r="GU261" s="12"/>
      <c r="GV261" s="12"/>
      <c r="GW261" s="12"/>
      <c r="GX261" s="12"/>
      <c r="GY261" s="12"/>
      <c r="GZ261" s="12"/>
      <c r="HA261" s="12"/>
      <c r="HB261" s="12"/>
      <c r="HC261" s="12"/>
      <c r="HD261" s="12"/>
      <c r="HE261" s="12"/>
      <c r="HF261" s="12"/>
      <c r="HG261" s="12"/>
      <c r="HH261" s="12"/>
      <c r="HI261" s="12"/>
      <c r="HJ261" s="12"/>
      <c r="HK261" s="12"/>
      <c r="HL261" s="12"/>
      <c r="HM261" s="12"/>
      <c r="HN261" s="12"/>
      <c r="HO261" s="12"/>
      <c r="HP261" s="12"/>
      <c r="HQ261" s="12"/>
      <c r="HR261" s="12"/>
      <c r="HS261" s="12"/>
      <c r="HT261" s="12"/>
      <c r="HU261" s="12"/>
      <c r="HV261" s="12"/>
      <c r="HW261" s="12"/>
      <c r="HX261" s="12"/>
      <c r="HY261" s="12"/>
      <c r="HZ261" s="12"/>
      <c r="IA261" s="12"/>
      <c r="IB261" s="12"/>
      <c r="IC261" s="12"/>
      <c r="ID261" s="12"/>
      <c r="IE261" s="12"/>
      <c r="IF261" s="12"/>
      <c r="IG261" s="12"/>
      <c r="IH261" s="12"/>
      <c r="II261" s="12"/>
      <c r="IJ261" s="12"/>
      <c r="IK261" s="12"/>
      <c r="IL261" s="12"/>
      <c r="IM261" s="12"/>
      <c r="IN261" s="12"/>
      <c r="IO261" s="12"/>
      <c r="IP261" s="12"/>
      <c r="IQ261" s="12"/>
      <c r="IR261" s="12"/>
      <c r="IS261" s="12"/>
      <c r="IT261" s="12"/>
      <c r="IU261" s="12"/>
      <c r="IV261" s="12"/>
      <c r="IW261" s="12"/>
      <c r="IX261" s="12"/>
      <c r="IY261" s="12"/>
      <c r="IZ261" s="12"/>
      <c r="JA261" s="12"/>
      <c r="JB261" s="12"/>
      <c r="JC261" s="12"/>
      <c r="JD261" s="12"/>
      <c r="JE261" s="12"/>
      <c r="JF261" s="12"/>
      <c r="JG261" s="12"/>
      <c r="JH261" s="12"/>
      <c r="JI261" s="12"/>
      <c r="JJ261" s="12"/>
      <c r="JK261" s="12"/>
      <c r="JL261" s="12"/>
      <c r="JM261" s="12"/>
      <c r="JN261" s="12"/>
      <c r="JO261" s="12"/>
      <c r="JP261" s="12"/>
      <c r="JQ261" s="12"/>
      <c r="JR261" s="12"/>
      <c r="JS261" s="12"/>
      <c r="JT261" s="12"/>
      <c r="JU261" s="12"/>
      <c r="JV261" s="12"/>
      <c r="JW261" s="12"/>
      <c r="JX261" s="12"/>
      <c r="JY261" s="12"/>
      <c r="JZ261" s="12"/>
      <c r="KA261" s="12"/>
      <c r="KB261" s="12"/>
      <c r="KC261" s="12"/>
      <c r="KD261" s="12"/>
      <c r="KE261" s="12"/>
      <c r="KF261" s="12"/>
      <c r="KG261" s="12"/>
      <c r="KH261" s="12"/>
      <c r="KI261" s="12"/>
      <c r="KJ261" s="12"/>
      <c r="KK261" s="12"/>
      <c r="KL261" s="12"/>
      <c r="KM261" s="12"/>
      <c r="KN261" s="12"/>
      <c r="KO261" s="12"/>
      <c r="KP261" s="12"/>
      <c r="KQ261" s="12"/>
      <c r="KR261" s="12"/>
      <c r="KS261" s="12"/>
      <c r="KT261" s="12"/>
      <c r="KU261" s="12"/>
      <c r="KV261" s="12"/>
      <c r="KW261" s="12"/>
      <c r="KX261" s="12"/>
      <c r="KY261" s="12"/>
      <c r="KZ261" s="12"/>
      <c r="LA261" s="12"/>
      <c r="LB261" s="12"/>
      <c r="LC261" s="12"/>
      <c r="LD261" s="12"/>
      <c r="LE261" s="12"/>
      <c r="LF261" s="12"/>
      <c r="LG261" s="12"/>
      <c r="LH261" s="12"/>
      <c r="LI261" s="12"/>
      <c r="LJ261" s="12"/>
      <c r="LK261" s="12"/>
      <c r="LL261" s="12"/>
      <c r="LM261" s="12"/>
      <c r="LN261" s="12"/>
      <c r="LO261" s="12"/>
      <c r="LP261" s="12"/>
      <c r="LQ261" s="12"/>
      <c r="LR261" s="12"/>
      <c r="LS261" s="12"/>
      <c r="LT261" s="12"/>
      <c r="LU261" s="12"/>
      <c r="LV261" s="12"/>
      <c r="LW261" s="12"/>
      <c r="LX261" s="12"/>
      <c r="LY261" s="12"/>
      <c r="LZ261" s="12"/>
      <c r="MA261" s="12"/>
      <c r="MB261" s="12"/>
      <c r="MC261" s="12"/>
      <c r="MD261" s="12"/>
      <c r="ME261" s="12"/>
      <c r="MF261" s="12"/>
      <c r="MG261" s="12"/>
      <c r="MH261" s="12"/>
      <c r="MI261" s="12"/>
      <c r="MJ261" s="12"/>
      <c r="MK261" s="12"/>
      <c r="ML261" s="12"/>
      <c r="MM261" s="12"/>
      <c r="MN261" s="12"/>
      <c r="MO261" s="12"/>
      <c r="MP261" s="12"/>
      <c r="MQ261" s="12"/>
      <c r="MR261" s="12"/>
      <c r="MS261" s="12"/>
      <c r="MT261" s="12"/>
      <c r="MU261" s="12"/>
      <c r="MV261" s="12"/>
      <c r="MW261" s="12"/>
      <c r="MX261" s="12"/>
      <c r="MY261" s="12"/>
      <c r="MZ261" s="12"/>
      <c r="NA261" s="12"/>
      <c r="NB261" s="12"/>
      <c r="NC261" s="12"/>
      <c r="ND261" s="12"/>
      <c r="NE261" s="12"/>
      <c r="NF261" s="12"/>
      <c r="NG261" s="12"/>
      <c r="NH261" s="12"/>
      <c r="NI261" s="12"/>
      <c r="NJ261" s="12"/>
      <c r="NK261" s="12"/>
      <c r="NL261" s="12"/>
      <c r="NM261" s="12"/>
      <c r="NN261" s="12"/>
      <c r="NO261" s="12"/>
      <c r="NP261" s="12"/>
      <c r="NQ261" s="12"/>
      <c r="NR261" s="12"/>
      <c r="NS261" s="12"/>
      <c r="NT261" s="12"/>
      <c r="NU261" s="12"/>
      <c r="NV261" s="12"/>
      <c r="NW261" s="12"/>
      <c r="NX261" s="12"/>
      <c r="NY261" s="12"/>
      <c r="NZ261" s="12"/>
      <c r="OA261" s="12"/>
      <c r="OB261" s="12"/>
      <c r="OC261" s="12"/>
      <c r="OD261" s="12"/>
      <c r="OE261" s="12"/>
      <c r="OF261" s="12"/>
      <c r="OG261" s="12"/>
      <c r="OH261" s="12"/>
      <c r="OI261" s="12"/>
      <c r="OJ261" s="12"/>
      <c r="OK261" s="12"/>
      <c r="OL261" s="12"/>
      <c r="OM261" s="12"/>
      <c r="ON261" s="12"/>
      <c r="OO261" s="12"/>
      <c r="OP261" s="12"/>
      <c r="OQ261" s="12"/>
      <c r="OR261" s="12"/>
      <c r="OS261" s="12"/>
      <c r="OT261" s="12"/>
      <c r="OU261" s="12"/>
      <c r="OV261" s="12"/>
      <c r="OW261" s="12"/>
      <c r="OX261" s="12"/>
      <c r="OY261" s="12"/>
      <c r="OZ261" s="12"/>
      <c r="PA261" s="12"/>
      <c r="PB261" s="12"/>
      <c r="PC261" s="12"/>
      <c r="PD261" s="12"/>
      <c r="PE261" s="12"/>
      <c r="PF261" s="12"/>
      <c r="PG261" s="12"/>
      <c r="PH261" s="12"/>
      <c r="PI261" s="12"/>
      <c r="PJ261" s="12"/>
      <c r="PK261" s="12"/>
      <c r="PL261" s="12"/>
      <c r="PM261" s="12"/>
      <c r="PN261" s="12"/>
      <c r="PO261" s="12"/>
      <c r="PP261" s="12"/>
      <c r="PQ261" s="12"/>
      <c r="PR261" s="12"/>
      <c r="PS261" s="12"/>
      <c r="PT261" s="12"/>
      <c r="PU261" s="12"/>
      <c r="PV261" s="12"/>
      <c r="PW261" s="12"/>
      <c r="PX261" s="12"/>
      <c r="PY261" s="12"/>
      <c r="PZ261" s="12"/>
      <c r="QA261" s="12"/>
      <c r="QB261" s="12"/>
      <c r="QC261" s="12"/>
      <c r="QD261" s="12"/>
      <c r="QE261" s="12"/>
      <c r="QF261" s="12"/>
      <c r="QG261" s="12"/>
      <c r="QH261" s="12"/>
      <c r="QI261" s="12"/>
      <c r="QJ261" s="12"/>
      <c r="QK261" s="12"/>
      <c r="QL261" s="12"/>
      <c r="QM261" s="12"/>
      <c r="QN261" s="12"/>
      <c r="QO261" s="12"/>
      <c r="QP261" s="12"/>
      <c r="QQ261" s="12"/>
      <c r="QR261" s="12"/>
      <c r="QS261" s="12"/>
      <c r="QT261" s="12"/>
      <c r="QU261" s="12"/>
      <c r="QV261" s="12"/>
      <c r="QW261" s="12"/>
      <c r="QX261" s="12"/>
      <c r="QY261" s="12"/>
      <c r="QZ261" s="12"/>
      <c r="RA261" s="12"/>
      <c r="RB261" s="12"/>
      <c r="RC261" s="12"/>
      <c r="RD261" s="12"/>
      <c r="RE261" s="12"/>
      <c r="RF261" s="12"/>
      <c r="RG261" s="12"/>
      <c r="RH261" s="12"/>
      <c r="RI261" s="12"/>
      <c r="RJ261" s="12"/>
      <c r="RK261" s="12"/>
      <c r="RL261" s="12"/>
      <c r="RM261" s="12"/>
      <c r="RN261" s="12"/>
      <c r="RO261" s="12"/>
      <c r="RP261" s="12"/>
      <c r="RQ261" s="12"/>
      <c r="RR261" s="12"/>
      <c r="RS261" s="12"/>
      <c r="RT261" s="12"/>
      <c r="RU261" s="12"/>
      <c r="RV261" s="12"/>
      <c r="RW261" s="12"/>
      <c r="RX261" s="12"/>
      <c r="RY261" s="12"/>
      <c r="RZ261" s="12"/>
      <c r="SA261" s="12"/>
      <c r="SB261" s="12"/>
      <c r="SC261" s="12"/>
      <c r="SD261" s="12"/>
      <c r="SE261" s="12"/>
      <c r="SF261" s="12"/>
      <c r="SG261" s="12"/>
      <c r="SH261" s="12"/>
      <c r="SI261" s="12"/>
      <c r="SJ261" s="12"/>
      <c r="SK261" s="12"/>
      <c r="SL261" s="12"/>
      <c r="SM261" s="12"/>
      <c r="SN261" s="12"/>
      <c r="SO261" s="12"/>
      <c r="SP261" s="12"/>
      <c r="SQ261" s="12"/>
      <c r="SR261" s="12"/>
      <c r="SS261" s="12"/>
      <c r="ST261" s="12"/>
      <c r="SU261" s="12"/>
      <c r="SV261" s="12"/>
      <c r="SW261" s="12"/>
      <c r="SX261" s="12"/>
      <c r="SY261" s="12"/>
      <c r="SZ261" s="12"/>
      <c r="TA261" s="12"/>
      <c r="TB261" s="12"/>
      <c r="TC261" s="12"/>
      <c r="TD261" s="12"/>
      <c r="TE261" s="12"/>
      <c r="TF261" s="12"/>
      <c r="TG261" s="12"/>
      <c r="TH261" s="12"/>
      <c r="TI261" s="12"/>
      <c r="TJ261" s="12"/>
      <c r="TK261" s="12"/>
      <c r="TL261" s="12"/>
      <c r="TM261" s="12"/>
      <c r="TN261" s="12"/>
      <c r="TO261" s="12"/>
      <c r="TP261" s="12"/>
      <c r="TQ261" s="12"/>
      <c r="TR261" s="12"/>
      <c r="TS261" s="12"/>
      <c r="TT261" s="12"/>
      <c r="TU261" s="12"/>
      <c r="TV261" s="12"/>
      <c r="TW261" s="12"/>
      <c r="TX261" s="12"/>
      <c r="TY261" s="12"/>
      <c r="TZ261" s="12"/>
      <c r="UA261" s="12"/>
      <c r="UB261" s="12"/>
      <c r="UC261" s="12"/>
      <c r="UD261" s="12"/>
      <c r="UE261" s="12"/>
      <c r="UF261" s="12"/>
      <c r="UG261" s="12"/>
      <c r="UH261" s="12"/>
      <c r="UI261" s="12"/>
      <c r="UJ261" s="12"/>
      <c r="UK261" s="12"/>
      <c r="UL261" s="12"/>
      <c r="UM261" s="12"/>
      <c r="UN261" s="12"/>
      <c r="UO261" s="12"/>
      <c r="UP261" s="12"/>
      <c r="UQ261" s="12"/>
      <c r="UR261" s="12"/>
      <c r="US261" s="12"/>
      <c r="UT261" s="12"/>
      <c r="UU261" s="12"/>
      <c r="UV261" s="12"/>
      <c r="UW261" s="12"/>
      <c r="UX261" s="12"/>
      <c r="UY261" s="12"/>
      <c r="UZ261" s="12"/>
      <c r="VA261" s="12"/>
      <c r="VB261" s="12"/>
      <c r="VC261" s="12"/>
      <c r="VD261" s="12"/>
      <c r="VE261" s="12"/>
      <c r="VF261" s="12"/>
      <c r="VG261" s="12"/>
      <c r="VH261" s="12"/>
      <c r="VI261" s="12"/>
      <c r="VJ261" s="12"/>
      <c r="VK261" s="12"/>
      <c r="VL261" s="12"/>
      <c r="VM261" s="12"/>
      <c r="VN261" s="12"/>
      <c r="VO261" s="12"/>
      <c r="VP261" s="12"/>
      <c r="VQ261" s="12"/>
      <c r="VR261" s="12"/>
      <c r="VS261" s="12"/>
      <c r="VT261" s="12"/>
      <c r="VU261" s="12"/>
      <c r="VV261" s="12"/>
      <c r="VW261" s="12"/>
      <c r="VX261" s="12"/>
      <c r="VY261" s="12"/>
      <c r="VZ261" s="12"/>
      <c r="WA261" s="12"/>
      <c r="WB261" s="12"/>
      <c r="WC261" s="12"/>
      <c r="WD261" s="12"/>
      <c r="WE261" s="12"/>
      <c r="WF261" s="12"/>
      <c r="WG261" s="12"/>
      <c r="WH261" s="12"/>
      <c r="WI261" s="12"/>
      <c r="WJ261" s="12"/>
      <c r="WK261" s="12"/>
      <c r="WL261" s="12"/>
      <c r="WM261" s="12"/>
      <c r="WN261" s="12"/>
      <c r="WO261" s="12"/>
      <c r="WP261" s="12"/>
      <c r="WQ261" s="12"/>
      <c r="WR261" s="12"/>
      <c r="WS261" s="12"/>
      <c r="WT261" s="12"/>
      <c r="WU261" s="12"/>
      <c r="WV261" s="12"/>
      <c r="WW261" s="12"/>
      <c r="WX261" s="12"/>
      <c r="WY261" s="12"/>
      <c r="WZ261" s="12"/>
      <c r="XA261" s="12"/>
      <c r="XB261" s="12"/>
      <c r="XC261" s="12"/>
      <c r="XD261" s="12"/>
      <c r="XE261" s="12"/>
      <c r="XF261" s="12"/>
      <c r="XG261" s="12"/>
      <c r="XH261" s="12"/>
      <c r="XI261" s="12"/>
      <c r="XJ261" s="12"/>
      <c r="XK261" s="12"/>
      <c r="XL261" s="12"/>
      <c r="XM261" s="12"/>
      <c r="XN261" s="12"/>
      <c r="XO261" s="12"/>
      <c r="XP261" s="12"/>
      <c r="XQ261" s="12"/>
      <c r="XR261" s="12"/>
      <c r="XS261" s="12"/>
      <c r="XT261" s="12"/>
      <c r="XU261" s="12"/>
      <c r="XV261" s="12"/>
      <c r="XW261" s="12"/>
      <c r="XX261" s="12"/>
      <c r="XY261" s="12"/>
      <c r="XZ261" s="12"/>
      <c r="YA261" s="12"/>
      <c r="YB261" s="12"/>
      <c r="YC261" s="12"/>
      <c r="YD261" s="12"/>
      <c r="YE261" s="12"/>
      <c r="YF261" s="12"/>
      <c r="YG261" s="12"/>
      <c r="YH261" s="12"/>
      <c r="YI261" s="12"/>
      <c r="YJ261" s="12"/>
      <c r="YK261" s="12"/>
      <c r="YL261" s="12"/>
      <c r="YM261" s="12"/>
      <c r="YN261" s="12"/>
      <c r="YO261" s="12"/>
      <c r="YP261" s="12"/>
      <c r="YQ261" s="12"/>
      <c r="YR261" s="12"/>
      <c r="YS261" s="12"/>
      <c r="YT261" s="12"/>
      <c r="YU261" s="12"/>
      <c r="YV261" s="12"/>
      <c r="YW261" s="12"/>
      <c r="YX261" s="12"/>
      <c r="YY261" s="12"/>
      <c r="YZ261" s="12"/>
      <c r="ZA261" s="12"/>
      <c r="ZB261" s="12"/>
      <c r="ZC261" s="12"/>
      <c r="ZD261" s="12"/>
      <c r="ZE261" s="12"/>
      <c r="ZF261" s="12"/>
      <c r="ZG261" s="12"/>
      <c r="ZH261" s="12"/>
      <c r="ZI261" s="12"/>
      <c r="ZJ261" s="12"/>
      <c r="ZK261" s="12"/>
      <c r="ZL261" s="12"/>
      <c r="ZM261" s="12"/>
      <c r="ZN261" s="12"/>
      <c r="ZO261" s="12"/>
      <c r="ZP261" s="12"/>
      <c r="ZQ261" s="12"/>
      <c r="ZR261" s="12"/>
      <c r="ZS261" s="12"/>
      <c r="ZT261" s="12"/>
      <c r="ZU261" s="12"/>
      <c r="ZV261" s="12"/>
      <c r="ZW261" s="12"/>
      <c r="ZX261" s="12"/>
      <c r="ZY261" s="12"/>
      <c r="ZZ261" s="12"/>
      <c r="AAA261" s="12"/>
      <c r="AAB261" s="12"/>
      <c r="AAC261" s="12"/>
      <c r="AAD261" s="12"/>
      <c r="AAE261" s="12"/>
      <c r="AAF261" s="12"/>
      <c r="AAG261" s="12"/>
      <c r="AAH261" s="12"/>
      <c r="AAI261" s="12"/>
      <c r="AAJ261" s="12"/>
      <c r="AAK261" s="12"/>
      <c r="AAL261" s="12"/>
      <c r="AAM261" s="12"/>
      <c r="AAN261" s="12"/>
      <c r="AAO261" s="12"/>
      <c r="AAP261" s="12"/>
      <c r="AAQ261" s="12"/>
      <c r="AAR261" s="12"/>
      <c r="AAS261" s="12"/>
      <c r="AAT261" s="12"/>
      <c r="AAU261" s="12"/>
      <c r="AAV261" s="12"/>
      <c r="AAW261" s="12"/>
      <c r="AAX261" s="12"/>
      <c r="AAY261" s="12"/>
      <c r="AAZ261" s="12"/>
      <c r="ABA261" s="12"/>
      <c r="ABB261" s="12"/>
      <c r="ABC261" s="12"/>
      <c r="ABD261" s="12"/>
      <c r="ABE261" s="12"/>
      <c r="ABF261" s="12"/>
      <c r="ABG261" s="12"/>
      <c r="ABH261" s="12"/>
      <c r="ABI261" s="12"/>
      <c r="ABJ261" s="12"/>
      <c r="ABK261" s="12"/>
      <c r="ABL261" s="12"/>
      <c r="ABM261" s="12"/>
      <c r="ABN261" s="12"/>
      <c r="ABO261" s="12"/>
      <c r="ABP261" s="12"/>
      <c r="ABQ261" s="12"/>
      <c r="ABR261" s="12"/>
      <c r="ABS261" s="12"/>
      <c r="ABT261" s="12"/>
      <c r="ABU261" s="12"/>
      <c r="ABV261" s="12"/>
      <c r="ABW261" s="12"/>
      <c r="ABX261" s="12"/>
      <c r="ABY261" s="12"/>
      <c r="ABZ261" s="12"/>
      <c r="ACA261" s="12"/>
      <c r="ACB261" s="12"/>
      <c r="ACC261" s="12"/>
      <c r="ACD261" s="12"/>
      <c r="ACE261" s="12"/>
      <c r="ACF261" s="12"/>
      <c r="ACG261" s="12"/>
      <c r="ACH261" s="12"/>
      <c r="ACI261" s="12"/>
      <c r="ACJ261" s="12"/>
      <c r="ACK261" s="12"/>
      <c r="ACL261" s="12"/>
      <c r="ACM261" s="12"/>
      <c r="ACN261" s="12"/>
      <c r="ACO261" s="12"/>
      <c r="ACP261" s="12"/>
      <c r="ACQ261" s="12"/>
      <c r="ACR261" s="12"/>
      <c r="ACS261" s="12"/>
      <c r="ACT261" s="12"/>
      <c r="ACU261" s="12"/>
      <c r="ACV261" s="12"/>
      <c r="ACW261" s="12"/>
      <c r="ACX261" s="12"/>
      <c r="ACY261" s="12"/>
      <c r="ACZ261" s="12"/>
      <c r="ADA261" s="12"/>
      <c r="ADB261" s="12"/>
      <c r="ADC261" s="12"/>
      <c r="ADD261" s="12"/>
      <c r="ADE261" s="12"/>
      <c r="ADF261" s="12"/>
      <c r="ADG261" s="12"/>
      <c r="ADH261" s="12"/>
      <c r="ADI261" s="12"/>
      <c r="ADJ261" s="12"/>
      <c r="ADK261" s="12"/>
      <c r="ADL261" s="12"/>
      <c r="ADM261" s="12"/>
      <c r="ADN261" s="12"/>
      <c r="ADO261" s="12"/>
      <c r="ADP261" s="12"/>
      <c r="ADQ261" s="12"/>
      <c r="ADR261" s="12"/>
      <c r="ADS261" s="12"/>
      <c r="ADT261" s="12"/>
      <c r="ADU261" s="12"/>
      <c r="ADV261" s="12"/>
      <c r="ADW261" s="12"/>
      <c r="ADX261" s="12"/>
      <c r="ADY261" s="12"/>
      <c r="ADZ261" s="12"/>
      <c r="AEA261" s="12"/>
      <c r="AEB261" s="12"/>
      <c r="AEC261" s="12"/>
      <c r="AED261" s="12"/>
      <c r="AEE261" s="12"/>
      <c r="AEF261" s="12"/>
      <c r="AEG261" s="12"/>
      <c r="AEH261" s="12"/>
      <c r="AEI261" s="12"/>
      <c r="AEJ261" s="12"/>
      <c r="AEK261" s="12"/>
      <c r="AEL261" s="12"/>
      <c r="AEM261" s="12"/>
      <c r="AEN261" s="12"/>
      <c r="AEO261" s="12"/>
      <c r="AEP261" s="12"/>
      <c r="AEQ261" s="12"/>
      <c r="AER261" s="12"/>
      <c r="AES261" s="12"/>
      <c r="AET261" s="12"/>
      <c r="AEU261" s="12"/>
      <c r="AEV261" s="12"/>
      <c r="AEW261" s="12"/>
      <c r="AEX261" s="12"/>
      <c r="AEY261" s="12"/>
      <c r="AEZ261" s="12"/>
      <c r="AFA261" s="12"/>
      <c r="AFB261" s="12"/>
      <c r="AFC261" s="12"/>
      <c r="AFD261" s="12"/>
      <c r="AFE261" s="12"/>
      <c r="AFF261" s="12"/>
      <c r="AFG261" s="12"/>
      <c r="AFH261" s="12"/>
      <c r="AFI261" s="12"/>
      <c r="AFJ261" s="12"/>
      <c r="AFK261" s="12"/>
      <c r="AFL261" s="12"/>
      <c r="AFM261" s="12"/>
      <c r="AFN261" s="12"/>
      <c r="AFO261" s="12"/>
      <c r="AFP261" s="12"/>
      <c r="AFQ261" s="12"/>
      <c r="AFR261" s="12"/>
      <c r="AFS261" s="12"/>
      <c r="AFT261" s="12"/>
      <c r="AFU261" s="12"/>
      <c r="AFV261" s="12"/>
      <c r="AFW261" s="12"/>
      <c r="AFX261" s="12"/>
      <c r="AFY261" s="12"/>
      <c r="AFZ261" s="12"/>
      <c r="AGA261" s="12"/>
      <c r="AGB261" s="12"/>
      <c r="AGC261" s="12"/>
      <c r="AGD261" s="12"/>
      <c r="AGE261" s="12"/>
      <c r="AGF261" s="12"/>
      <c r="AGG261" s="12"/>
      <c r="AGH261" s="12"/>
      <c r="AGI261" s="12"/>
      <c r="AGJ261" s="12"/>
      <c r="AGK261" s="12"/>
      <c r="AGL261" s="12"/>
      <c r="AGM261" s="12"/>
      <c r="AGN261" s="12"/>
      <c r="AGO261" s="12"/>
      <c r="AGP261" s="12"/>
      <c r="AGQ261" s="12"/>
      <c r="AGR261" s="12"/>
      <c r="AGS261" s="12"/>
      <c r="AGT261" s="12"/>
      <c r="AGU261" s="12"/>
      <c r="AGV261" s="12"/>
      <c r="AGW261" s="12"/>
      <c r="AGX261" s="12"/>
      <c r="AGY261" s="12"/>
      <c r="AGZ261" s="12"/>
      <c r="AHA261" s="12"/>
      <c r="AHB261" s="12"/>
      <c r="AHC261" s="12"/>
      <c r="AHD261" s="12"/>
      <c r="AHE261" s="12"/>
      <c r="AHF261" s="12"/>
      <c r="AHG261" s="12"/>
      <c r="AHH261" s="12"/>
      <c r="AHI261" s="12"/>
      <c r="AHJ261" s="12"/>
      <c r="AHK261" s="12"/>
      <c r="AHL261" s="12"/>
      <c r="AHM261" s="12"/>
      <c r="AHN261" s="12"/>
      <c r="AHO261" s="12"/>
      <c r="AHP261" s="12"/>
      <c r="AHQ261" s="12"/>
      <c r="AHR261" s="12"/>
      <c r="AHS261" s="12"/>
      <c r="AHT261" s="12"/>
      <c r="AHU261" s="12"/>
      <c r="AHV261" s="12"/>
      <c r="AHW261" s="12"/>
      <c r="AHX261" s="12"/>
      <c r="AHY261" s="12"/>
      <c r="AHZ261" s="12"/>
      <c r="AIA261" s="12"/>
      <c r="AIB261" s="12"/>
      <c r="AIC261" s="12"/>
      <c r="AID261" s="12"/>
      <c r="AIE261" s="12"/>
      <c r="AIF261" s="12"/>
      <c r="AIG261" s="12"/>
      <c r="AIH261" s="12"/>
      <c r="AII261" s="12"/>
      <c r="AIJ261" s="12"/>
      <c r="AIK261" s="12"/>
      <c r="AIL261" s="12"/>
      <c r="AIM261" s="12"/>
      <c r="AIN261" s="12"/>
      <c r="AIO261" s="12"/>
      <c r="AIP261" s="12"/>
      <c r="AIQ261" s="12"/>
      <c r="AIR261" s="12"/>
      <c r="AIS261" s="12"/>
      <c r="AIT261" s="12"/>
      <c r="AIU261" s="12"/>
      <c r="AIV261" s="12"/>
      <c r="AIW261" s="12"/>
      <c r="AIX261" s="12"/>
      <c r="AIY261" s="12"/>
      <c r="AIZ261" s="12"/>
      <c r="AJA261" s="12"/>
      <c r="AJB261" s="12"/>
      <c r="AJC261" s="12"/>
      <c r="AJD261" s="12"/>
      <c r="AJE261" s="12"/>
      <c r="AJF261" s="12"/>
      <c r="AJG261" s="12"/>
      <c r="AJH261" s="12"/>
      <c r="AJI261" s="12"/>
      <c r="AJJ261" s="12"/>
      <c r="AJK261" s="12"/>
      <c r="AJL261" s="12"/>
      <c r="AJM261" s="12"/>
      <c r="AJN261" s="12"/>
      <c r="AJO261" s="12"/>
      <c r="AJP261" s="12"/>
      <c r="AJQ261" s="12"/>
      <c r="AJR261" s="12"/>
      <c r="AJS261" s="12"/>
      <c r="AJT261" s="12"/>
      <c r="AJU261" s="12"/>
      <c r="AJV261" s="12"/>
      <c r="AJW261" s="12"/>
      <c r="AJX261" s="12"/>
      <c r="AJY261" s="12"/>
      <c r="AJZ261" s="12"/>
      <c r="AKA261" s="12"/>
      <c r="AKB261" s="12"/>
      <c r="AKC261" s="12"/>
      <c r="AKD261" s="12"/>
      <c r="AKE261" s="12"/>
      <c r="AKF261" s="12"/>
      <c r="AKG261" s="12"/>
      <c r="AKH261" s="12"/>
      <c r="AKI261" s="12"/>
      <c r="AKJ261" s="12"/>
      <c r="AKK261" s="12"/>
      <c r="AKL261" s="12"/>
      <c r="AKM261" s="12"/>
      <c r="AKN261" s="12"/>
      <c r="AKO261" s="12"/>
      <c r="AKP261" s="12"/>
      <c r="AKQ261" s="12"/>
      <c r="AKR261" s="12"/>
      <c r="AKS261" s="12"/>
      <c r="AKT261" s="12"/>
      <c r="AKU261" s="12"/>
      <c r="AKV261" s="12"/>
      <c r="AKW261" s="12"/>
      <c r="AKX261" s="12"/>
      <c r="AKY261" s="12"/>
      <c r="AKZ261" s="12"/>
      <c r="ALA261" s="12"/>
      <c r="ALB261" s="12"/>
      <c r="ALC261" s="12"/>
      <c r="ALD261" s="12"/>
      <c r="ALE261" s="12"/>
      <c r="ALF261" s="12"/>
      <c r="ALG261" s="12"/>
      <c r="ALH261" s="12"/>
      <c r="ALI261" s="12"/>
      <c r="ALJ261" s="12"/>
      <c r="ALK261" s="12"/>
      <c r="ALL261" s="12"/>
      <c r="ALM261" s="12"/>
      <c r="ALN261" s="12"/>
      <c r="ALO261" s="12"/>
      <c r="ALP261" s="12"/>
      <c r="ALQ261" s="12"/>
      <c r="ALR261" s="12"/>
      <c r="ALS261" s="12"/>
      <c r="ALT261" s="12"/>
      <c r="ALU261" s="12"/>
      <c r="ALV261" s="12"/>
      <c r="ALW261" s="12"/>
      <c r="ALX261" s="12"/>
      <c r="ALY261" s="12"/>
      <c r="ALZ261" s="12"/>
      <c r="AMA261" s="12"/>
      <c r="AMB261" s="12"/>
      <c r="AMC261" s="12"/>
      <c r="AMD261" s="12"/>
      <c r="AME261" s="12"/>
      <c r="AMF261" s="12"/>
      <c r="AMG261" s="12"/>
      <c r="AMH261" s="12"/>
      <c r="AMI261" s="12"/>
      <c r="AMJ261" s="12"/>
      <c r="AMK261" s="12"/>
      <c r="AML261" s="12"/>
      <c r="AMM261" s="12"/>
      <c r="AMN261" s="12"/>
      <c r="AMO261" s="12"/>
      <c r="AMP261" s="12"/>
      <c r="AMQ261" s="12"/>
      <c r="AMR261" s="12"/>
      <c r="AMS261" s="12"/>
      <c r="AMT261" s="12"/>
      <c r="AMU261" s="12"/>
      <c r="AMV261" s="12"/>
      <c r="AMW261" s="12"/>
      <c r="AMX261" s="12"/>
      <c r="AMY261" s="12"/>
      <c r="AMZ261" s="12"/>
      <c r="ANA261" s="12"/>
      <c r="ANB261" s="12"/>
      <c r="ANC261" s="12"/>
      <c r="AND261" s="12"/>
      <c r="ANE261" s="12"/>
      <c r="ANF261" s="12"/>
      <c r="ANG261" s="12"/>
      <c r="ANH261" s="12"/>
      <c r="ANI261" s="12"/>
      <c r="ANJ261" s="12"/>
      <c r="ANK261" s="12"/>
      <c r="ANL261" s="12"/>
      <c r="ANM261" s="12"/>
      <c r="ANN261" s="12"/>
      <c r="ANO261" s="12"/>
      <c r="ANP261" s="12"/>
      <c r="ANQ261" s="12"/>
      <c r="ANR261" s="12"/>
      <c r="ANS261" s="12"/>
      <c r="ANT261" s="12"/>
      <c r="ANU261" s="12"/>
      <c r="ANV261" s="12"/>
      <c r="ANW261" s="12"/>
      <c r="ANX261" s="12"/>
      <c r="ANY261" s="12"/>
      <c r="ANZ261" s="12"/>
      <c r="AOA261" s="12"/>
      <c r="AOB261" s="12"/>
      <c r="AOC261" s="12"/>
      <c r="AOD261" s="12"/>
      <c r="AOE261" s="12"/>
      <c r="AOF261" s="12"/>
      <c r="AOG261" s="12"/>
      <c r="AOH261" s="12"/>
      <c r="AOI261" s="12"/>
      <c r="AOJ261" s="12"/>
      <c r="AOK261" s="12"/>
      <c r="AOL261" s="12"/>
      <c r="AOM261" s="12"/>
      <c r="AON261" s="12"/>
      <c r="AOO261" s="12"/>
      <c r="AOP261" s="12"/>
      <c r="AOQ261" s="12"/>
      <c r="AOR261" s="12"/>
      <c r="AOS261" s="12"/>
      <c r="AOT261" s="12"/>
      <c r="AOU261" s="12"/>
      <c r="AOV261" s="12"/>
      <c r="AOW261" s="12"/>
      <c r="AOX261" s="12"/>
      <c r="AOY261" s="12"/>
      <c r="AOZ261" s="12"/>
      <c r="APA261" s="12"/>
      <c r="APB261" s="12"/>
      <c r="APC261" s="12"/>
      <c r="APD261" s="12"/>
      <c r="APE261" s="12"/>
      <c r="APF261" s="12"/>
      <c r="APG261" s="12"/>
      <c r="APH261" s="12"/>
      <c r="API261" s="12"/>
      <c r="APJ261" s="12"/>
      <c r="APK261" s="12"/>
      <c r="APL261" s="12"/>
      <c r="APM261" s="12"/>
      <c r="APN261" s="12"/>
      <c r="APO261" s="12"/>
      <c r="APP261" s="12"/>
      <c r="APQ261" s="12"/>
      <c r="APR261" s="12"/>
      <c r="APS261" s="12"/>
      <c r="APT261" s="12"/>
      <c r="APU261" s="12"/>
      <c r="APV261" s="12"/>
      <c r="APW261" s="12"/>
      <c r="APX261" s="12"/>
      <c r="APY261" s="12"/>
      <c r="APZ261" s="12"/>
      <c r="AQA261" s="12"/>
      <c r="AQB261" s="12"/>
      <c r="AQC261" s="12"/>
      <c r="AQD261" s="12"/>
      <c r="AQE261" s="12"/>
      <c r="AQF261" s="12"/>
      <c r="AQG261" s="12"/>
      <c r="AQH261" s="12"/>
      <c r="AQI261" s="12"/>
      <c r="AQJ261" s="12"/>
      <c r="AQK261" s="12"/>
      <c r="AQL261" s="12"/>
      <c r="AQM261" s="12"/>
      <c r="AQN261" s="12"/>
      <c r="AQO261" s="12"/>
      <c r="AQP261" s="12"/>
      <c r="AQQ261" s="12"/>
      <c r="AQR261" s="12"/>
      <c r="AQS261" s="12"/>
      <c r="AQT261" s="12"/>
      <c r="AQU261" s="12"/>
      <c r="AQV261" s="12"/>
      <c r="AQW261" s="12"/>
      <c r="AQX261" s="12"/>
      <c r="AQY261" s="12"/>
      <c r="AQZ261" s="12"/>
      <c r="ARA261" s="12"/>
      <c r="ARB261" s="12"/>
      <c r="ARC261" s="12"/>
      <c r="ARD261" s="12"/>
      <c r="ARE261" s="12"/>
      <c r="ARF261" s="12"/>
      <c r="ARG261" s="12"/>
      <c r="ARH261" s="12"/>
      <c r="ARI261" s="12"/>
      <c r="ARJ261" s="12"/>
      <c r="ARK261" s="12"/>
      <c r="ARL261" s="12"/>
      <c r="ARM261" s="12"/>
      <c r="ARN261" s="12"/>
      <c r="ARO261" s="12"/>
      <c r="ARP261" s="12"/>
      <c r="ARQ261" s="12"/>
      <c r="ARR261" s="12"/>
      <c r="ARS261" s="12"/>
      <c r="ART261" s="12"/>
      <c r="ARU261" s="12"/>
      <c r="ARV261" s="12"/>
      <c r="ARW261" s="12"/>
      <c r="ARX261" s="12"/>
      <c r="ARY261" s="12"/>
      <c r="ARZ261" s="12"/>
      <c r="ASA261" s="12"/>
      <c r="ASB261" s="12"/>
      <c r="ASC261" s="12"/>
      <c r="ASD261" s="12"/>
      <c r="ASE261" s="12"/>
      <c r="ASF261" s="12"/>
      <c r="ASG261" s="12"/>
      <c r="ASH261" s="12"/>
      <c r="ASI261" s="12"/>
      <c r="ASJ261" s="12"/>
      <c r="ASK261" s="12"/>
      <c r="ASL261" s="12"/>
      <c r="ASM261" s="12"/>
      <c r="ASN261" s="12"/>
      <c r="ASO261" s="12"/>
      <c r="ASP261" s="12"/>
      <c r="ASQ261" s="12"/>
      <c r="ASR261" s="12"/>
      <c r="ASS261" s="12"/>
      <c r="AST261" s="12"/>
      <c r="ASU261" s="12"/>
      <c r="ASV261" s="12"/>
      <c r="ASW261" s="12"/>
      <c r="ASX261" s="12"/>
      <c r="ASY261" s="12"/>
      <c r="ASZ261" s="12"/>
      <c r="ATA261" s="12"/>
      <c r="ATB261" s="12"/>
      <c r="ATC261" s="12"/>
      <c r="ATD261" s="12"/>
      <c r="ATE261" s="12"/>
      <c r="ATF261" s="12"/>
      <c r="ATG261" s="12"/>
      <c r="ATH261" s="12"/>
      <c r="ATI261" s="12"/>
      <c r="ATJ261" s="12"/>
      <c r="ATK261" s="12"/>
      <c r="ATL261" s="12"/>
      <c r="ATM261" s="12"/>
      <c r="ATN261" s="12"/>
      <c r="ATO261" s="12"/>
      <c r="ATP261" s="12"/>
      <c r="ATQ261" s="12"/>
      <c r="ATR261" s="12"/>
      <c r="ATS261" s="12"/>
      <c r="ATT261" s="12"/>
      <c r="ATU261" s="12"/>
      <c r="ATV261" s="12"/>
      <c r="ATW261" s="12"/>
      <c r="ATX261" s="12"/>
      <c r="ATY261" s="12"/>
      <c r="ATZ261" s="12"/>
      <c r="AUA261" s="12"/>
      <c r="AUB261" s="12"/>
      <c r="AUC261" s="12"/>
      <c r="AUD261" s="12"/>
      <c r="AUE261" s="12"/>
      <c r="AUF261" s="12"/>
      <c r="AUG261" s="12"/>
      <c r="AUH261" s="12"/>
      <c r="AUI261" s="12"/>
      <c r="AUJ261" s="12"/>
      <c r="AUK261" s="12"/>
      <c r="AUL261" s="12"/>
      <c r="AUM261" s="12"/>
      <c r="AUN261" s="12"/>
      <c r="AUO261" s="12"/>
      <c r="AUP261" s="12"/>
      <c r="AUQ261" s="12"/>
      <c r="AUR261" s="12"/>
      <c r="AUS261" s="12"/>
      <c r="AUT261" s="12"/>
      <c r="AUU261" s="12"/>
      <c r="AUV261" s="12"/>
      <c r="AUW261" s="12"/>
      <c r="AUX261" s="12"/>
      <c r="AUY261" s="12"/>
      <c r="AUZ261" s="12"/>
      <c r="AVA261" s="12"/>
      <c r="AVB261" s="12"/>
      <c r="AVC261" s="12"/>
      <c r="AVD261" s="12"/>
      <c r="AVE261" s="12"/>
      <c r="AVF261" s="12"/>
      <c r="AVG261" s="12"/>
      <c r="AVH261" s="12"/>
      <c r="AVI261" s="12"/>
      <c r="AVJ261" s="12"/>
      <c r="AVK261" s="12"/>
      <c r="AVL261" s="12"/>
      <c r="AVM261" s="12"/>
      <c r="AVN261" s="12"/>
      <c r="AVO261" s="12"/>
      <c r="AVP261" s="12"/>
      <c r="AVQ261" s="12"/>
      <c r="AVR261" s="12"/>
      <c r="AVS261" s="12"/>
      <c r="AVT261" s="12"/>
      <c r="AVU261" s="12"/>
      <c r="AVV261" s="12"/>
      <c r="AVW261" s="12"/>
      <c r="AVX261" s="12"/>
      <c r="AVY261" s="12"/>
      <c r="AVZ261" s="12"/>
      <c r="AWA261" s="12"/>
      <c r="AWB261" s="12"/>
      <c r="AWC261" s="12"/>
      <c r="AWD261" s="12"/>
      <c r="AWE261" s="12"/>
      <c r="AWF261" s="12"/>
      <c r="AWG261" s="12"/>
      <c r="AWH261" s="12"/>
      <c r="AWI261" s="12"/>
      <c r="AWJ261" s="12"/>
      <c r="AWK261" s="12"/>
      <c r="AWL261" s="12"/>
      <c r="AWM261" s="12"/>
      <c r="AWN261" s="12"/>
      <c r="AWO261" s="12"/>
      <c r="AWP261" s="12"/>
      <c r="AWQ261" s="12"/>
      <c r="AWR261" s="12"/>
      <c r="AWS261" s="12"/>
      <c r="AWT261" s="12"/>
      <c r="AWU261" s="12"/>
      <c r="AWV261" s="12"/>
      <c r="AWW261" s="12"/>
      <c r="AWX261" s="12"/>
      <c r="AWY261" s="12"/>
      <c r="AWZ261" s="12"/>
      <c r="AXA261" s="12"/>
      <c r="AXB261" s="12"/>
      <c r="AXC261" s="12"/>
      <c r="AXD261" s="12"/>
      <c r="AXE261" s="12"/>
      <c r="AXF261" s="12"/>
      <c r="AXG261" s="12"/>
      <c r="AXH261" s="12"/>
      <c r="AXI261" s="12"/>
      <c r="AXJ261" s="12"/>
      <c r="AXK261" s="12"/>
      <c r="AXL261" s="12"/>
      <c r="AXM261" s="12"/>
      <c r="AXN261" s="12"/>
      <c r="AXO261" s="12"/>
      <c r="AXP261" s="12"/>
      <c r="AXQ261" s="12"/>
      <c r="AXR261" s="12"/>
      <c r="AXS261" s="12"/>
      <c r="AXT261" s="12"/>
      <c r="AXU261" s="12"/>
      <c r="AXV261" s="12"/>
      <c r="AXW261" s="12"/>
      <c r="AXX261" s="12"/>
      <c r="AXY261" s="12"/>
      <c r="AXZ261" s="12"/>
      <c r="AYA261" s="12"/>
      <c r="AYB261" s="12"/>
      <c r="AYC261" s="12"/>
      <c r="AYD261" s="12"/>
      <c r="AYE261" s="12"/>
      <c r="AYF261" s="12"/>
      <c r="AYG261" s="12"/>
      <c r="AYH261" s="12"/>
      <c r="AYI261" s="12"/>
      <c r="AYJ261" s="12"/>
      <c r="AYK261" s="12"/>
      <c r="AYL261" s="12"/>
      <c r="AYM261" s="12"/>
      <c r="AYN261" s="12"/>
      <c r="AYO261" s="12"/>
      <c r="AYP261" s="12"/>
      <c r="AYQ261" s="12"/>
      <c r="AYR261" s="12"/>
      <c r="AYS261" s="12"/>
      <c r="AYT261" s="12"/>
      <c r="AYU261" s="12"/>
      <c r="AYV261" s="12"/>
      <c r="AYW261" s="12"/>
      <c r="AYX261" s="12"/>
      <c r="AYY261" s="12"/>
      <c r="AYZ261" s="12"/>
      <c r="AZA261" s="12"/>
      <c r="AZB261" s="12"/>
      <c r="AZC261" s="12"/>
      <c r="AZD261" s="12"/>
      <c r="AZE261" s="12"/>
      <c r="AZF261" s="12"/>
      <c r="AZG261" s="12"/>
      <c r="AZH261" s="12"/>
      <c r="AZI261" s="12"/>
      <c r="AZJ261" s="12"/>
      <c r="AZK261" s="12"/>
      <c r="AZL261" s="12"/>
      <c r="AZM261" s="12"/>
      <c r="AZN261" s="12"/>
      <c r="AZO261" s="12"/>
      <c r="AZP261" s="12"/>
      <c r="AZQ261" s="12"/>
      <c r="AZR261" s="12"/>
      <c r="AZS261" s="12"/>
      <c r="AZT261" s="12"/>
      <c r="AZU261" s="12"/>
      <c r="AZV261" s="12"/>
      <c r="AZW261" s="12"/>
      <c r="AZX261" s="12"/>
      <c r="AZY261" s="12"/>
      <c r="AZZ261" s="12"/>
      <c r="BAA261" s="12"/>
      <c r="BAB261" s="12"/>
      <c r="BAC261" s="12"/>
      <c r="BAD261" s="12"/>
      <c r="BAE261" s="12"/>
      <c r="BAF261" s="12"/>
      <c r="BAG261" s="12"/>
      <c r="BAH261" s="12"/>
      <c r="BAI261" s="12"/>
      <c r="BAJ261" s="12"/>
      <c r="BAK261" s="12"/>
      <c r="BAL261" s="12"/>
      <c r="BAM261" s="12"/>
      <c r="BAN261" s="12"/>
      <c r="BAO261" s="12"/>
      <c r="BAP261" s="12"/>
      <c r="BAQ261" s="12"/>
      <c r="BAR261" s="12"/>
      <c r="BAS261" s="12"/>
      <c r="BAT261" s="12"/>
      <c r="BAU261" s="12"/>
      <c r="BAV261" s="12"/>
      <c r="BAW261" s="12"/>
      <c r="BAX261" s="12"/>
      <c r="BAY261" s="12"/>
      <c r="BAZ261" s="12"/>
      <c r="BBA261" s="12"/>
      <c r="BBB261" s="12"/>
      <c r="BBC261" s="12"/>
      <c r="BBD261" s="12"/>
      <c r="BBE261" s="12"/>
      <c r="BBF261" s="12"/>
      <c r="BBG261" s="12"/>
      <c r="BBH261" s="12"/>
      <c r="BBI261" s="12"/>
      <c r="BBJ261" s="12"/>
      <c r="BBK261" s="12"/>
      <c r="BBL261" s="12"/>
      <c r="BBM261" s="12"/>
      <c r="BBN261" s="12"/>
      <c r="BBO261" s="12"/>
      <c r="BBP261" s="12"/>
      <c r="BBQ261" s="12"/>
      <c r="BBR261" s="12"/>
      <c r="BBS261" s="12"/>
      <c r="BBT261" s="12"/>
      <c r="BBU261" s="12"/>
      <c r="BBV261" s="12"/>
      <c r="BBW261" s="12"/>
      <c r="BBX261" s="12"/>
      <c r="BBY261" s="12"/>
      <c r="BBZ261" s="12"/>
      <c r="BCA261" s="12"/>
      <c r="BCB261" s="12"/>
      <c r="BCC261" s="12"/>
      <c r="BCD261" s="12"/>
      <c r="BCE261" s="12"/>
      <c r="BCF261" s="12"/>
      <c r="BCG261" s="12"/>
      <c r="BCH261" s="12"/>
      <c r="BCI261" s="12"/>
      <c r="BCJ261" s="12"/>
      <c r="BCK261" s="12"/>
      <c r="BCL261" s="12"/>
      <c r="BCM261" s="12"/>
      <c r="BCN261" s="12"/>
      <c r="BCO261" s="12"/>
      <c r="BCP261" s="12"/>
      <c r="BCQ261" s="12"/>
      <c r="BCR261" s="12"/>
      <c r="BCS261" s="12"/>
      <c r="BCT261" s="12"/>
      <c r="BCU261" s="12"/>
      <c r="BCV261" s="12"/>
      <c r="BCW261" s="12"/>
      <c r="BCX261" s="12"/>
      <c r="BCY261" s="12"/>
      <c r="BCZ261" s="12"/>
      <c r="BDA261" s="12"/>
      <c r="BDB261" s="12"/>
      <c r="BDC261" s="12"/>
      <c r="BDD261" s="12"/>
      <c r="BDE261" s="12"/>
      <c r="BDF261" s="12"/>
      <c r="BDG261" s="12"/>
      <c r="BDH261" s="12"/>
      <c r="BDI261" s="12"/>
      <c r="BDJ261" s="12"/>
      <c r="BDK261" s="12"/>
      <c r="BDL261" s="12"/>
      <c r="BDM261" s="12"/>
      <c r="BDN261" s="12"/>
      <c r="BDO261" s="12"/>
      <c r="BDP261" s="12"/>
      <c r="BDQ261" s="12"/>
      <c r="BDR261" s="12"/>
      <c r="BDS261" s="12"/>
      <c r="BDT261" s="12"/>
      <c r="BDU261" s="12"/>
      <c r="BDV261" s="12"/>
      <c r="BDW261" s="12"/>
      <c r="BDX261" s="12"/>
      <c r="BDY261" s="12"/>
      <c r="BDZ261" s="12"/>
      <c r="BEA261" s="12"/>
      <c r="BEB261" s="12"/>
      <c r="BEC261" s="12"/>
      <c r="BED261" s="12"/>
      <c r="BEE261" s="12"/>
      <c r="BEF261" s="12"/>
      <c r="BEG261" s="12"/>
      <c r="BEH261" s="12"/>
      <c r="BEI261" s="12"/>
      <c r="BEJ261" s="12"/>
      <c r="BEK261" s="12"/>
      <c r="BEL261" s="12"/>
      <c r="BEM261" s="12"/>
      <c r="BEN261" s="12"/>
      <c r="BEO261" s="12"/>
      <c r="BEP261" s="12"/>
      <c r="BEQ261" s="12"/>
      <c r="BER261" s="12"/>
      <c r="BES261" s="12"/>
      <c r="BET261" s="12"/>
      <c r="BEU261" s="12"/>
      <c r="BEV261" s="12"/>
      <c r="BEW261" s="12"/>
      <c r="BEX261" s="12"/>
      <c r="BEY261" s="12"/>
      <c r="BEZ261" s="12"/>
      <c r="BFA261" s="12"/>
      <c r="BFB261" s="12"/>
      <c r="BFC261" s="12"/>
      <c r="BFD261" s="12"/>
      <c r="BFE261" s="12"/>
      <c r="BFF261" s="12"/>
      <c r="BFG261" s="12"/>
      <c r="BFH261" s="12"/>
      <c r="BFI261" s="12"/>
      <c r="BFJ261" s="12"/>
      <c r="BFK261" s="12"/>
      <c r="BFL261" s="12"/>
      <c r="BFM261" s="12"/>
      <c r="BFN261" s="12"/>
      <c r="BFO261" s="12"/>
      <c r="BFP261" s="12"/>
      <c r="BFQ261" s="12"/>
      <c r="BFR261" s="12"/>
      <c r="BFS261" s="12"/>
      <c r="BFT261" s="12"/>
      <c r="BFU261" s="12"/>
      <c r="BFV261" s="12"/>
      <c r="BFW261" s="12"/>
      <c r="BFX261" s="12"/>
      <c r="BFY261" s="12"/>
      <c r="BFZ261" s="12"/>
      <c r="BGA261" s="12"/>
      <c r="BGB261" s="12"/>
      <c r="BGC261" s="12"/>
      <c r="BGD261" s="12"/>
      <c r="BGE261" s="12"/>
      <c r="BGF261" s="12"/>
      <c r="BGG261" s="12"/>
      <c r="BGH261" s="12"/>
      <c r="BGI261" s="12"/>
      <c r="BGJ261" s="12"/>
      <c r="BGK261" s="12"/>
      <c r="BGL261" s="12"/>
      <c r="BGM261" s="12"/>
      <c r="BGN261" s="12"/>
      <c r="BGO261" s="12"/>
      <c r="BGP261" s="12"/>
      <c r="BGQ261" s="12"/>
      <c r="BGR261" s="12"/>
    </row>
    <row r="262" spans="1:1552" customFormat="1" ht="15.75" customHeight="1" x14ac:dyDescent="0.25">
      <c r="A262" s="141"/>
      <c r="B262" s="130" t="s">
        <v>70</v>
      </c>
      <c r="C262" s="131">
        <v>2019</v>
      </c>
      <c r="D262" s="91" t="s">
        <v>12</v>
      </c>
      <c r="E262" s="92"/>
      <c r="F262" s="91" t="s">
        <v>12</v>
      </c>
      <c r="G262" s="92"/>
      <c r="H262" s="91" t="s">
        <v>12</v>
      </c>
      <c r="I262" s="92"/>
      <c r="J262" s="91" t="s">
        <v>12</v>
      </c>
      <c r="K262" s="92"/>
      <c r="L262" s="91">
        <v>23</v>
      </c>
      <c r="M262" s="91"/>
      <c r="N262" s="91" t="s">
        <v>12</v>
      </c>
      <c r="O262" s="92"/>
      <c r="P262" s="91" t="s">
        <v>12</v>
      </c>
      <c r="Q262" s="92"/>
      <c r="R262" s="91" t="s">
        <v>12</v>
      </c>
      <c r="S262" s="92"/>
      <c r="T262" s="91" t="s">
        <v>12</v>
      </c>
      <c r="U262" s="92"/>
      <c r="V262" s="91" t="s">
        <v>12</v>
      </c>
      <c r="W262" s="92"/>
      <c r="X262" s="91" t="s">
        <v>12</v>
      </c>
      <c r="Y262" s="92"/>
      <c r="Z262" s="91" t="s">
        <v>12</v>
      </c>
      <c r="AA262" s="92"/>
      <c r="AB262" s="91" t="s">
        <v>12</v>
      </c>
      <c r="AC262" s="92"/>
      <c r="AD262" s="91">
        <v>1101</v>
      </c>
      <c r="AE262" s="92"/>
      <c r="AF262" s="91" t="s">
        <v>12</v>
      </c>
      <c r="AG262" s="91"/>
      <c r="AH262" s="91" t="s">
        <v>12</v>
      </c>
      <c r="AI262" s="92"/>
      <c r="AJ262" s="91" t="s">
        <v>12</v>
      </c>
      <c r="AK262" s="92"/>
      <c r="AL262" s="91" t="s">
        <v>12</v>
      </c>
      <c r="AM262" s="92"/>
      <c r="AN262" s="91" t="s">
        <v>12</v>
      </c>
      <c r="AO262" s="92"/>
      <c r="AP262" s="91" t="s">
        <v>12</v>
      </c>
      <c r="AQ262" s="91"/>
      <c r="AR262" s="91" t="s">
        <v>12</v>
      </c>
      <c r="AS262" s="92"/>
      <c r="AT262" s="91" t="s">
        <v>12</v>
      </c>
      <c r="AU262" s="92"/>
      <c r="AV262" s="91" t="s">
        <v>12</v>
      </c>
      <c r="AW262" s="92"/>
      <c r="AX262" s="91">
        <v>3000</v>
      </c>
      <c r="AY262" s="92"/>
      <c r="AZ262" s="91">
        <v>10</v>
      </c>
      <c r="BA262" s="92"/>
      <c r="BB262" s="91" t="s">
        <v>12</v>
      </c>
      <c r="BC262" s="92"/>
      <c r="BD262" s="91" t="s">
        <v>12</v>
      </c>
      <c r="BE262" s="2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HJ262" s="12"/>
      <c r="HK262" s="12"/>
      <c r="HL262" s="12"/>
      <c r="HM262" s="12"/>
      <c r="HN262" s="12"/>
      <c r="HO262" s="12"/>
      <c r="HP262" s="12"/>
      <c r="HQ262" s="12"/>
      <c r="HR262" s="12"/>
      <c r="HS262" s="12"/>
      <c r="HT262" s="12"/>
      <c r="HU262" s="12"/>
      <c r="HV262" s="12"/>
      <c r="HW262" s="12"/>
      <c r="HX262" s="12"/>
      <c r="HY262" s="12"/>
      <c r="HZ262" s="12"/>
      <c r="IA262" s="12"/>
      <c r="IB262" s="12"/>
      <c r="IC262" s="12"/>
      <c r="ID262" s="12"/>
      <c r="IE262" s="12"/>
      <c r="IF262" s="12"/>
      <c r="IG262" s="12"/>
      <c r="IH262" s="12"/>
      <c r="II262" s="12"/>
      <c r="IJ262" s="12"/>
      <c r="IK262" s="12"/>
      <c r="IL262" s="12"/>
      <c r="IM262" s="12"/>
      <c r="IN262" s="12"/>
      <c r="IO262" s="12"/>
      <c r="IP262" s="12"/>
      <c r="IQ262" s="12"/>
      <c r="IR262" s="12"/>
      <c r="IS262" s="12"/>
      <c r="IT262" s="12"/>
      <c r="IU262" s="12"/>
      <c r="IV262" s="12"/>
      <c r="IW262" s="12"/>
      <c r="IX262" s="12"/>
      <c r="IY262" s="12"/>
      <c r="IZ262" s="12"/>
      <c r="JA262" s="12"/>
      <c r="JB262" s="12"/>
      <c r="JC262" s="12"/>
      <c r="JD262" s="12"/>
      <c r="JE262" s="12"/>
      <c r="JF262" s="12"/>
      <c r="JG262" s="12"/>
      <c r="JH262" s="12"/>
      <c r="JI262" s="12"/>
      <c r="JJ262" s="12"/>
      <c r="JK262" s="12"/>
      <c r="JL262" s="12"/>
      <c r="JM262" s="12"/>
      <c r="JN262" s="12"/>
      <c r="JO262" s="12"/>
      <c r="JP262" s="12"/>
      <c r="JQ262" s="12"/>
      <c r="JR262" s="12"/>
      <c r="JS262" s="12"/>
      <c r="JT262" s="12"/>
      <c r="JU262" s="12"/>
      <c r="JV262" s="12"/>
      <c r="JW262" s="12"/>
      <c r="JX262" s="12"/>
      <c r="JY262" s="12"/>
      <c r="JZ262" s="12"/>
      <c r="KA262" s="12"/>
      <c r="KB262" s="12"/>
      <c r="KC262" s="12"/>
      <c r="KD262" s="12"/>
      <c r="KE262" s="12"/>
      <c r="KF262" s="12"/>
      <c r="KG262" s="12"/>
      <c r="KH262" s="12"/>
      <c r="KI262" s="12"/>
      <c r="KJ262" s="12"/>
      <c r="KK262" s="12"/>
      <c r="KL262" s="12"/>
      <c r="KM262" s="12"/>
      <c r="KN262" s="12"/>
      <c r="KO262" s="12"/>
      <c r="KP262" s="12"/>
      <c r="KQ262" s="12"/>
      <c r="KR262" s="12"/>
      <c r="KS262" s="12"/>
      <c r="KT262" s="12"/>
      <c r="KU262" s="12"/>
      <c r="KV262" s="12"/>
      <c r="KW262" s="12"/>
      <c r="KX262" s="12"/>
      <c r="KY262" s="12"/>
      <c r="KZ262" s="12"/>
      <c r="LA262" s="12"/>
      <c r="LB262" s="12"/>
      <c r="LC262" s="12"/>
      <c r="LD262" s="12"/>
      <c r="LE262" s="12"/>
      <c r="LF262" s="12"/>
      <c r="LG262" s="12"/>
      <c r="LH262" s="12"/>
      <c r="LI262" s="12"/>
      <c r="LJ262" s="12"/>
      <c r="LK262" s="12"/>
      <c r="LL262" s="12"/>
      <c r="LM262" s="12"/>
      <c r="LN262" s="12"/>
      <c r="LO262" s="12"/>
      <c r="LP262" s="12"/>
      <c r="LQ262" s="12"/>
      <c r="LR262" s="12"/>
      <c r="LS262" s="12"/>
      <c r="LT262" s="12"/>
      <c r="LU262" s="12"/>
      <c r="LV262" s="12"/>
      <c r="LW262" s="12"/>
      <c r="LX262" s="12"/>
      <c r="LY262" s="12"/>
      <c r="LZ262" s="12"/>
      <c r="MA262" s="12"/>
      <c r="MB262" s="12"/>
      <c r="MC262" s="12"/>
      <c r="MD262" s="12"/>
      <c r="ME262" s="12"/>
      <c r="MF262" s="12"/>
      <c r="MG262" s="12"/>
      <c r="MH262" s="12"/>
      <c r="MI262" s="12"/>
      <c r="MJ262" s="12"/>
      <c r="MK262" s="12"/>
      <c r="ML262" s="12"/>
      <c r="MM262" s="12"/>
      <c r="MN262" s="12"/>
      <c r="MO262" s="12"/>
      <c r="MP262" s="12"/>
      <c r="MQ262" s="12"/>
      <c r="MR262" s="12"/>
      <c r="MS262" s="12"/>
      <c r="MT262" s="12"/>
      <c r="MU262" s="12"/>
      <c r="MV262" s="12"/>
      <c r="MW262" s="12"/>
      <c r="MX262" s="12"/>
      <c r="MY262" s="12"/>
      <c r="MZ262" s="12"/>
      <c r="NA262" s="12"/>
      <c r="NB262" s="12"/>
      <c r="NC262" s="12"/>
      <c r="ND262" s="12"/>
      <c r="NE262" s="12"/>
      <c r="NF262" s="12"/>
      <c r="NG262" s="12"/>
      <c r="NH262" s="12"/>
      <c r="NI262" s="12"/>
      <c r="NJ262" s="12"/>
      <c r="NK262" s="12"/>
      <c r="NL262" s="12"/>
      <c r="NM262" s="12"/>
      <c r="NN262" s="12"/>
      <c r="NO262" s="12"/>
      <c r="NP262" s="12"/>
      <c r="NQ262" s="12"/>
      <c r="NR262" s="12"/>
      <c r="NS262" s="12"/>
      <c r="NT262" s="12"/>
      <c r="NU262" s="12"/>
      <c r="NV262" s="12"/>
      <c r="NW262" s="12"/>
      <c r="NX262" s="12"/>
      <c r="NY262" s="12"/>
      <c r="NZ262" s="12"/>
      <c r="OA262" s="12"/>
      <c r="OB262" s="12"/>
      <c r="OC262" s="12"/>
      <c r="OD262" s="12"/>
      <c r="OE262" s="12"/>
      <c r="OF262" s="12"/>
      <c r="OG262" s="12"/>
      <c r="OH262" s="12"/>
      <c r="OI262" s="12"/>
      <c r="OJ262" s="12"/>
      <c r="OK262" s="12"/>
      <c r="OL262" s="12"/>
      <c r="OM262" s="12"/>
      <c r="ON262" s="12"/>
      <c r="OO262" s="12"/>
      <c r="OP262" s="12"/>
      <c r="OQ262" s="12"/>
      <c r="OR262" s="12"/>
      <c r="OS262" s="12"/>
      <c r="OT262" s="12"/>
      <c r="OU262" s="12"/>
      <c r="OV262" s="12"/>
      <c r="OW262" s="12"/>
      <c r="OX262" s="12"/>
      <c r="OY262" s="12"/>
      <c r="OZ262" s="12"/>
      <c r="PA262" s="12"/>
      <c r="PB262" s="12"/>
      <c r="PC262" s="12"/>
      <c r="PD262" s="12"/>
      <c r="PE262" s="12"/>
      <c r="PF262" s="12"/>
      <c r="PG262" s="12"/>
      <c r="PH262" s="12"/>
      <c r="PI262" s="12"/>
      <c r="PJ262" s="12"/>
      <c r="PK262" s="12"/>
      <c r="PL262" s="12"/>
      <c r="PM262" s="12"/>
      <c r="PN262" s="12"/>
      <c r="PO262" s="12"/>
      <c r="PP262" s="12"/>
      <c r="PQ262" s="12"/>
      <c r="PR262" s="12"/>
      <c r="PS262" s="12"/>
      <c r="PT262" s="12"/>
      <c r="PU262" s="12"/>
      <c r="PV262" s="12"/>
      <c r="PW262" s="12"/>
      <c r="PX262" s="12"/>
      <c r="PY262" s="12"/>
      <c r="PZ262" s="12"/>
      <c r="QA262" s="12"/>
      <c r="QB262" s="12"/>
      <c r="QC262" s="12"/>
      <c r="QD262" s="12"/>
      <c r="QE262" s="12"/>
      <c r="QF262" s="12"/>
      <c r="QG262" s="12"/>
      <c r="QH262" s="12"/>
      <c r="QI262" s="12"/>
      <c r="QJ262" s="12"/>
      <c r="QK262" s="12"/>
      <c r="QL262" s="12"/>
      <c r="QM262" s="12"/>
      <c r="QN262" s="12"/>
      <c r="QO262" s="12"/>
      <c r="QP262" s="12"/>
      <c r="QQ262" s="12"/>
      <c r="QR262" s="12"/>
      <c r="QS262" s="12"/>
      <c r="QT262" s="12"/>
      <c r="QU262" s="12"/>
      <c r="QV262" s="12"/>
      <c r="QW262" s="12"/>
      <c r="QX262" s="12"/>
      <c r="QY262" s="12"/>
      <c r="QZ262" s="12"/>
      <c r="RA262" s="12"/>
      <c r="RB262" s="12"/>
      <c r="RC262" s="12"/>
      <c r="RD262" s="12"/>
      <c r="RE262" s="12"/>
      <c r="RF262" s="12"/>
      <c r="RG262" s="12"/>
      <c r="RH262" s="12"/>
      <c r="RI262" s="12"/>
      <c r="RJ262" s="12"/>
      <c r="RK262" s="12"/>
      <c r="RL262" s="12"/>
      <c r="RM262" s="12"/>
      <c r="RN262" s="12"/>
      <c r="RO262" s="12"/>
      <c r="RP262" s="12"/>
      <c r="RQ262" s="12"/>
      <c r="RR262" s="12"/>
      <c r="RS262" s="12"/>
      <c r="RT262" s="12"/>
      <c r="RU262" s="12"/>
      <c r="RV262" s="12"/>
      <c r="RW262" s="12"/>
      <c r="RX262" s="12"/>
      <c r="RY262" s="12"/>
      <c r="RZ262" s="12"/>
      <c r="SA262" s="12"/>
      <c r="SB262" s="12"/>
      <c r="SC262" s="12"/>
      <c r="SD262" s="12"/>
      <c r="SE262" s="12"/>
      <c r="SF262" s="12"/>
      <c r="SG262" s="12"/>
      <c r="SH262" s="12"/>
      <c r="SI262" s="12"/>
      <c r="SJ262" s="12"/>
      <c r="SK262" s="12"/>
      <c r="SL262" s="12"/>
      <c r="SM262" s="12"/>
      <c r="SN262" s="12"/>
      <c r="SO262" s="12"/>
      <c r="SP262" s="12"/>
      <c r="SQ262" s="12"/>
      <c r="SR262" s="12"/>
      <c r="SS262" s="12"/>
      <c r="ST262" s="12"/>
      <c r="SU262" s="12"/>
      <c r="SV262" s="12"/>
      <c r="SW262" s="12"/>
      <c r="SX262" s="12"/>
      <c r="SY262" s="12"/>
      <c r="SZ262" s="12"/>
      <c r="TA262" s="12"/>
      <c r="TB262" s="12"/>
      <c r="TC262" s="12"/>
      <c r="TD262" s="12"/>
      <c r="TE262" s="12"/>
      <c r="TF262" s="12"/>
      <c r="TG262" s="12"/>
      <c r="TH262" s="12"/>
      <c r="TI262" s="12"/>
      <c r="TJ262" s="12"/>
      <c r="TK262" s="12"/>
      <c r="TL262" s="12"/>
      <c r="TM262" s="12"/>
      <c r="TN262" s="12"/>
      <c r="TO262" s="12"/>
      <c r="TP262" s="12"/>
      <c r="TQ262" s="12"/>
      <c r="TR262" s="12"/>
      <c r="TS262" s="12"/>
      <c r="TT262" s="12"/>
      <c r="TU262" s="12"/>
      <c r="TV262" s="12"/>
      <c r="TW262" s="12"/>
      <c r="TX262" s="12"/>
      <c r="TY262" s="12"/>
      <c r="TZ262" s="12"/>
      <c r="UA262" s="12"/>
      <c r="UB262" s="12"/>
      <c r="UC262" s="12"/>
      <c r="UD262" s="12"/>
      <c r="UE262" s="12"/>
      <c r="UF262" s="12"/>
      <c r="UG262" s="12"/>
      <c r="UH262" s="12"/>
      <c r="UI262" s="12"/>
      <c r="UJ262" s="12"/>
      <c r="UK262" s="12"/>
      <c r="UL262" s="12"/>
      <c r="UM262" s="12"/>
      <c r="UN262" s="12"/>
      <c r="UO262" s="12"/>
      <c r="UP262" s="12"/>
      <c r="UQ262" s="12"/>
      <c r="UR262" s="12"/>
      <c r="US262" s="12"/>
      <c r="UT262" s="12"/>
      <c r="UU262" s="12"/>
      <c r="UV262" s="12"/>
      <c r="UW262" s="12"/>
      <c r="UX262" s="12"/>
      <c r="UY262" s="12"/>
      <c r="UZ262" s="12"/>
      <c r="VA262" s="12"/>
      <c r="VB262" s="12"/>
      <c r="VC262" s="12"/>
      <c r="VD262" s="12"/>
      <c r="VE262" s="12"/>
      <c r="VF262" s="12"/>
      <c r="VG262" s="12"/>
      <c r="VH262" s="12"/>
      <c r="VI262" s="12"/>
      <c r="VJ262" s="12"/>
      <c r="VK262" s="12"/>
      <c r="VL262" s="12"/>
      <c r="VM262" s="12"/>
      <c r="VN262" s="12"/>
      <c r="VO262" s="12"/>
      <c r="VP262" s="12"/>
      <c r="VQ262" s="12"/>
      <c r="VR262" s="12"/>
      <c r="VS262" s="12"/>
      <c r="VT262" s="12"/>
      <c r="VU262" s="12"/>
      <c r="VV262" s="12"/>
      <c r="VW262" s="12"/>
      <c r="VX262" s="12"/>
      <c r="VY262" s="12"/>
      <c r="VZ262" s="12"/>
      <c r="WA262" s="12"/>
      <c r="WB262" s="12"/>
      <c r="WC262" s="12"/>
      <c r="WD262" s="12"/>
      <c r="WE262" s="12"/>
      <c r="WF262" s="12"/>
      <c r="WG262" s="12"/>
      <c r="WH262" s="12"/>
      <c r="WI262" s="12"/>
      <c r="WJ262" s="12"/>
      <c r="WK262" s="12"/>
      <c r="WL262" s="12"/>
      <c r="WM262" s="12"/>
      <c r="WN262" s="12"/>
      <c r="WO262" s="12"/>
      <c r="WP262" s="12"/>
      <c r="WQ262" s="12"/>
      <c r="WR262" s="12"/>
      <c r="WS262" s="12"/>
      <c r="WT262" s="12"/>
      <c r="WU262" s="12"/>
      <c r="WV262" s="12"/>
      <c r="WW262" s="12"/>
      <c r="WX262" s="12"/>
      <c r="WY262" s="12"/>
      <c r="WZ262" s="12"/>
      <c r="XA262" s="12"/>
      <c r="XB262" s="12"/>
      <c r="XC262" s="12"/>
      <c r="XD262" s="12"/>
      <c r="XE262" s="12"/>
      <c r="XF262" s="12"/>
      <c r="XG262" s="12"/>
      <c r="XH262" s="12"/>
      <c r="XI262" s="12"/>
      <c r="XJ262" s="12"/>
      <c r="XK262" s="12"/>
      <c r="XL262" s="12"/>
      <c r="XM262" s="12"/>
      <c r="XN262" s="12"/>
      <c r="XO262" s="12"/>
      <c r="XP262" s="12"/>
      <c r="XQ262" s="12"/>
      <c r="XR262" s="12"/>
      <c r="XS262" s="12"/>
      <c r="XT262" s="12"/>
      <c r="XU262" s="12"/>
      <c r="XV262" s="12"/>
      <c r="XW262" s="12"/>
      <c r="XX262" s="12"/>
      <c r="XY262" s="12"/>
      <c r="XZ262" s="12"/>
      <c r="YA262" s="12"/>
      <c r="YB262" s="12"/>
      <c r="YC262" s="12"/>
      <c r="YD262" s="12"/>
      <c r="YE262" s="12"/>
      <c r="YF262" s="12"/>
      <c r="YG262" s="12"/>
      <c r="YH262" s="12"/>
      <c r="YI262" s="12"/>
      <c r="YJ262" s="12"/>
      <c r="YK262" s="12"/>
      <c r="YL262" s="12"/>
      <c r="YM262" s="12"/>
      <c r="YN262" s="12"/>
      <c r="YO262" s="12"/>
      <c r="YP262" s="12"/>
      <c r="YQ262" s="12"/>
      <c r="YR262" s="12"/>
      <c r="YS262" s="12"/>
      <c r="YT262" s="12"/>
      <c r="YU262" s="12"/>
      <c r="YV262" s="12"/>
      <c r="YW262" s="12"/>
      <c r="YX262" s="12"/>
      <c r="YY262" s="12"/>
      <c r="YZ262" s="12"/>
      <c r="ZA262" s="12"/>
      <c r="ZB262" s="12"/>
      <c r="ZC262" s="12"/>
      <c r="ZD262" s="12"/>
      <c r="ZE262" s="12"/>
      <c r="ZF262" s="12"/>
      <c r="ZG262" s="12"/>
      <c r="ZH262" s="12"/>
      <c r="ZI262" s="12"/>
      <c r="ZJ262" s="12"/>
      <c r="ZK262" s="12"/>
      <c r="ZL262" s="12"/>
      <c r="ZM262" s="12"/>
      <c r="ZN262" s="12"/>
      <c r="ZO262" s="12"/>
      <c r="ZP262" s="12"/>
      <c r="ZQ262" s="12"/>
      <c r="ZR262" s="12"/>
      <c r="ZS262" s="12"/>
      <c r="ZT262" s="12"/>
      <c r="ZU262" s="12"/>
      <c r="ZV262" s="12"/>
      <c r="ZW262" s="12"/>
      <c r="ZX262" s="12"/>
      <c r="ZY262" s="12"/>
      <c r="ZZ262" s="12"/>
      <c r="AAA262" s="12"/>
      <c r="AAB262" s="12"/>
      <c r="AAC262" s="12"/>
      <c r="AAD262" s="12"/>
      <c r="AAE262" s="12"/>
      <c r="AAF262" s="12"/>
      <c r="AAG262" s="12"/>
      <c r="AAH262" s="12"/>
      <c r="AAI262" s="12"/>
      <c r="AAJ262" s="12"/>
      <c r="AAK262" s="12"/>
      <c r="AAL262" s="12"/>
      <c r="AAM262" s="12"/>
      <c r="AAN262" s="12"/>
      <c r="AAO262" s="12"/>
      <c r="AAP262" s="12"/>
      <c r="AAQ262" s="12"/>
      <c r="AAR262" s="12"/>
      <c r="AAS262" s="12"/>
      <c r="AAT262" s="12"/>
      <c r="AAU262" s="12"/>
      <c r="AAV262" s="12"/>
      <c r="AAW262" s="12"/>
      <c r="AAX262" s="12"/>
      <c r="AAY262" s="12"/>
      <c r="AAZ262" s="12"/>
      <c r="ABA262" s="12"/>
      <c r="ABB262" s="12"/>
      <c r="ABC262" s="12"/>
      <c r="ABD262" s="12"/>
      <c r="ABE262" s="12"/>
      <c r="ABF262" s="12"/>
      <c r="ABG262" s="12"/>
      <c r="ABH262" s="12"/>
      <c r="ABI262" s="12"/>
      <c r="ABJ262" s="12"/>
      <c r="ABK262" s="12"/>
      <c r="ABL262" s="12"/>
      <c r="ABM262" s="12"/>
      <c r="ABN262" s="12"/>
      <c r="ABO262" s="12"/>
      <c r="ABP262" s="12"/>
      <c r="ABQ262" s="12"/>
      <c r="ABR262" s="12"/>
      <c r="ABS262" s="12"/>
      <c r="ABT262" s="12"/>
      <c r="ABU262" s="12"/>
      <c r="ABV262" s="12"/>
      <c r="ABW262" s="12"/>
      <c r="ABX262" s="12"/>
      <c r="ABY262" s="12"/>
      <c r="ABZ262" s="12"/>
      <c r="ACA262" s="12"/>
      <c r="ACB262" s="12"/>
      <c r="ACC262" s="12"/>
      <c r="ACD262" s="12"/>
      <c r="ACE262" s="12"/>
      <c r="ACF262" s="12"/>
      <c r="ACG262" s="12"/>
      <c r="ACH262" s="12"/>
      <c r="ACI262" s="12"/>
      <c r="ACJ262" s="12"/>
      <c r="ACK262" s="12"/>
      <c r="ACL262" s="12"/>
      <c r="ACM262" s="12"/>
      <c r="ACN262" s="12"/>
      <c r="ACO262" s="12"/>
      <c r="ACP262" s="12"/>
      <c r="ACQ262" s="12"/>
      <c r="ACR262" s="12"/>
      <c r="ACS262" s="12"/>
      <c r="ACT262" s="12"/>
      <c r="ACU262" s="12"/>
      <c r="ACV262" s="12"/>
      <c r="ACW262" s="12"/>
      <c r="ACX262" s="12"/>
      <c r="ACY262" s="12"/>
      <c r="ACZ262" s="12"/>
      <c r="ADA262" s="12"/>
      <c r="ADB262" s="12"/>
      <c r="ADC262" s="12"/>
      <c r="ADD262" s="12"/>
      <c r="ADE262" s="12"/>
      <c r="ADF262" s="12"/>
      <c r="ADG262" s="12"/>
      <c r="ADH262" s="12"/>
      <c r="ADI262" s="12"/>
      <c r="ADJ262" s="12"/>
      <c r="ADK262" s="12"/>
      <c r="ADL262" s="12"/>
      <c r="ADM262" s="12"/>
      <c r="ADN262" s="12"/>
      <c r="ADO262" s="12"/>
      <c r="ADP262" s="12"/>
      <c r="ADQ262" s="12"/>
      <c r="ADR262" s="12"/>
      <c r="ADS262" s="12"/>
      <c r="ADT262" s="12"/>
      <c r="ADU262" s="12"/>
      <c r="ADV262" s="12"/>
      <c r="ADW262" s="12"/>
      <c r="ADX262" s="12"/>
      <c r="ADY262" s="12"/>
      <c r="ADZ262" s="12"/>
      <c r="AEA262" s="12"/>
      <c r="AEB262" s="12"/>
      <c r="AEC262" s="12"/>
      <c r="AED262" s="12"/>
      <c r="AEE262" s="12"/>
      <c r="AEF262" s="12"/>
      <c r="AEG262" s="12"/>
      <c r="AEH262" s="12"/>
      <c r="AEI262" s="12"/>
      <c r="AEJ262" s="12"/>
      <c r="AEK262" s="12"/>
      <c r="AEL262" s="12"/>
      <c r="AEM262" s="12"/>
      <c r="AEN262" s="12"/>
      <c r="AEO262" s="12"/>
      <c r="AEP262" s="12"/>
      <c r="AEQ262" s="12"/>
      <c r="AER262" s="12"/>
      <c r="AES262" s="12"/>
      <c r="AET262" s="12"/>
      <c r="AEU262" s="12"/>
      <c r="AEV262" s="12"/>
      <c r="AEW262" s="12"/>
      <c r="AEX262" s="12"/>
      <c r="AEY262" s="12"/>
      <c r="AEZ262" s="12"/>
      <c r="AFA262" s="12"/>
      <c r="AFB262" s="12"/>
      <c r="AFC262" s="12"/>
      <c r="AFD262" s="12"/>
      <c r="AFE262" s="12"/>
      <c r="AFF262" s="12"/>
      <c r="AFG262" s="12"/>
      <c r="AFH262" s="12"/>
      <c r="AFI262" s="12"/>
      <c r="AFJ262" s="12"/>
      <c r="AFK262" s="12"/>
      <c r="AFL262" s="12"/>
      <c r="AFM262" s="12"/>
      <c r="AFN262" s="12"/>
      <c r="AFO262" s="12"/>
      <c r="AFP262" s="12"/>
      <c r="AFQ262" s="12"/>
      <c r="AFR262" s="12"/>
      <c r="AFS262" s="12"/>
      <c r="AFT262" s="12"/>
      <c r="AFU262" s="12"/>
      <c r="AFV262" s="12"/>
      <c r="AFW262" s="12"/>
      <c r="AFX262" s="12"/>
      <c r="AFY262" s="12"/>
      <c r="AFZ262" s="12"/>
      <c r="AGA262" s="12"/>
      <c r="AGB262" s="12"/>
      <c r="AGC262" s="12"/>
      <c r="AGD262" s="12"/>
      <c r="AGE262" s="12"/>
      <c r="AGF262" s="12"/>
      <c r="AGG262" s="12"/>
      <c r="AGH262" s="12"/>
      <c r="AGI262" s="12"/>
      <c r="AGJ262" s="12"/>
      <c r="AGK262" s="12"/>
      <c r="AGL262" s="12"/>
      <c r="AGM262" s="12"/>
      <c r="AGN262" s="12"/>
      <c r="AGO262" s="12"/>
      <c r="AGP262" s="12"/>
      <c r="AGQ262" s="12"/>
      <c r="AGR262" s="12"/>
      <c r="AGS262" s="12"/>
      <c r="AGT262" s="12"/>
      <c r="AGU262" s="12"/>
      <c r="AGV262" s="12"/>
      <c r="AGW262" s="12"/>
      <c r="AGX262" s="12"/>
      <c r="AGY262" s="12"/>
      <c r="AGZ262" s="12"/>
      <c r="AHA262" s="12"/>
      <c r="AHB262" s="12"/>
      <c r="AHC262" s="12"/>
      <c r="AHD262" s="12"/>
      <c r="AHE262" s="12"/>
      <c r="AHF262" s="12"/>
      <c r="AHG262" s="12"/>
      <c r="AHH262" s="12"/>
      <c r="AHI262" s="12"/>
      <c r="AHJ262" s="12"/>
      <c r="AHK262" s="12"/>
      <c r="AHL262" s="12"/>
      <c r="AHM262" s="12"/>
      <c r="AHN262" s="12"/>
      <c r="AHO262" s="12"/>
      <c r="AHP262" s="12"/>
      <c r="AHQ262" s="12"/>
      <c r="AHR262" s="12"/>
      <c r="AHS262" s="12"/>
      <c r="AHT262" s="12"/>
      <c r="AHU262" s="12"/>
      <c r="AHV262" s="12"/>
      <c r="AHW262" s="12"/>
      <c r="AHX262" s="12"/>
      <c r="AHY262" s="12"/>
      <c r="AHZ262" s="12"/>
      <c r="AIA262" s="12"/>
      <c r="AIB262" s="12"/>
      <c r="AIC262" s="12"/>
      <c r="AID262" s="12"/>
      <c r="AIE262" s="12"/>
      <c r="AIF262" s="12"/>
      <c r="AIG262" s="12"/>
      <c r="AIH262" s="12"/>
      <c r="AII262" s="12"/>
      <c r="AIJ262" s="12"/>
      <c r="AIK262" s="12"/>
      <c r="AIL262" s="12"/>
      <c r="AIM262" s="12"/>
      <c r="AIN262" s="12"/>
      <c r="AIO262" s="12"/>
      <c r="AIP262" s="12"/>
      <c r="AIQ262" s="12"/>
      <c r="AIR262" s="12"/>
      <c r="AIS262" s="12"/>
      <c r="AIT262" s="12"/>
      <c r="AIU262" s="12"/>
      <c r="AIV262" s="12"/>
      <c r="AIW262" s="12"/>
      <c r="AIX262" s="12"/>
      <c r="AIY262" s="12"/>
      <c r="AIZ262" s="12"/>
      <c r="AJA262" s="12"/>
      <c r="AJB262" s="12"/>
      <c r="AJC262" s="12"/>
      <c r="AJD262" s="12"/>
      <c r="AJE262" s="12"/>
      <c r="AJF262" s="12"/>
      <c r="AJG262" s="12"/>
      <c r="AJH262" s="12"/>
      <c r="AJI262" s="12"/>
      <c r="AJJ262" s="12"/>
      <c r="AJK262" s="12"/>
      <c r="AJL262" s="12"/>
      <c r="AJM262" s="12"/>
      <c r="AJN262" s="12"/>
      <c r="AJO262" s="12"/>
      <c r="AJP262" s="12"/>
      <c r="AJQ262" s="12"/>
      <c r="AJR262" s="12"/>
      <c r="AJS262" s="12"/>
      <c r="AJT262" s="12"/>
      <c r="AJU262" s="12"/>
      <c r="AJV262" s="12"/>
      <c r="AJW262" s="12"/>
      <c r="AJX262" s="12"/>
      <c r="AJY262" s="12"/>
      <c r="AJZ262" s="12"/>
      <c r="AKA262" s="12"/>
      <c r="AKB262" s="12"/>
      <c r="AKC262" s="12"/>
      <c r="AKD262" s="12"/>
      <c r="AKE262" s="12"/>
      <c r="AKF262" s="12"/>
      <c r="AKG262" s="12"/>
      <c r="AKH262" s="12"/>
      <c r="AKI262" s="12"/>
      <c r="AKJ262" s="12"/>
      <c r="AKK262" s="12"/>
      <c r="AKL262" s="12"/>
      <c r="AKM262" s="12"/>
      <c r="AKN262" s="12"/>
      <c r="AKO262" s="12"/>
      <c r="AKP262" s="12"/>
      <c r="AKQ262" s="12"/>
      <c r="AKR262" s="12"/>
      <c r="AKS262" s="12"/>
      <c r="AKT262" s="12"/>
      <c r="AKU262" s="12"/>
      <c r="AKV262" s="12"/>
      <c r="AKW262" s="12"/>
      <c r="AKX262" s="12"/>
      <c r="AKY262" s="12"/>
      <c r="AKZ262" s="12"/>
      <c r="ALA262" s="12"/>
      <c r="ALB262" s="12"/>
      <c r="ALC262" s="12"/>
      <c r="ALD262" s="12"/>
      <c r="ALE262" s="12"/>
      <c r="ALF262" s="12"/>
      <c r="ALG262" s="12"/>
      <c r="ALH262" s="12"/>
      <c r="ALI262" s="12"/>
      <c r="ALJ262" s="12"/>
      <c r="ALK262" s="12"/>
      <c r="ALL262" s="12"/>
      <c r="ALM262" s="12"/>
      <c r="ALN262" s="12"/>
      <c r="ALO262" s="12"/>
      <c r="ALP262" s="12"/>
      <c r="ALQ262" s="12"/>
      <c r="ALR262" s="12"/>
      <c r="ALS262" s="12"/>
      <c r="ALT262" s="12"/>
      <c r="ALU262" s="12"/>
      <c r="ALV262" s="12"/>
      <c r="ALW262" s="12"/>
      <c r="ALX262" s="12"/>
      <c r="ALY262" s="12"/>
      <c r="ALZ262" s="12"/>
      <c r="AMA262" s="12"/>
      <c r="AMB262" s="12"/>
      <c r="AMC262" s="12"/>
      <c r="AMD262" s="12"/>
      <c r="AME262" s="12"/>
      <c r="AMF262" s="12"/>
      <c r="AMG262" s="12"/>
      <c r="AMH262" s="12"/>
      <c r="AMI262" s="12"/>
      <c r="AMJ262" s="12"/>
      <c r="AMK262" s="12"/>
      <c r="AML262" s="12"/>
      <c r="AMM262" s="12"/>
      <c r="AMN262" s="12"/>
      <c r="AMO262" s="12"/>
      <c r="AMP262" s="12"/>
      <c r="AMQ262" s="12"/>
      <c r="AMR262" s="12"/>
      <c r="AMS262" s="12"/>
      <c r="AMT262" s="12"/>
      <c r="AMU262" s="12"/>
      <c r="AMV262" s="12"/>
      <c r="AMW262" s="12"/>
      <c r="AMX262" s="12"/>
      <c r="AMY262" s="12"/>
      <c r="AMZ262" s="12"/>
      <c r="ANA262" s="12"/>
      <c r="ANB262" s="12"/>
      <c r="ANC262" s="12"/>
      <c r="AND262" s="12"/>
      <c r="ANE262" s="12"/>
      <c r="ANF262" s="12"/>
      <c r="ANG262" s="12"/>
      <c r="ANH262" s="12"/>
      <c r="ANI262" s="12"/>
      <c r="ANJ262" s="12"/>
      <c r="ANK262" s="12"/>
      <c r="ANL262" s="12"/>
      <c r="ANM262" s="12"/>
      <c r="ANN262" s="12"/>
      <c r="ANO262" s="12"/>
      <c r="ANP262" s="12"/>
      <c r="ANQ262" s="12"/>
      <c r="ANR262" s="12"/>
      <c r="ANS262" s="12"/>
      <c r="ANT262" s="12"/>
      <c r="ANU262" s="12"/>
      <c r="ANV262" s="12"/>
      <c r="ANW262" s="12"/>
      <c r="ANX262" s="12"/>
      <c r="ANY262" s="12"/>
      <c r="ANZ262" s="12"/>
      <c r="AOA262" s="12"/>
      <c r="AOB262" s="12"/>
      <c r="AOC262" s="12"/>
      <c r="AOD262" s="12"/>
      <c r="AOE262" s="12"/>
      <c r="AOF262" s="12"/>
      <c r="AOG262" s="12"/>
      <c r="AOH262" s="12"/>
      <c r="AOI262" s="12"/>
      <c r="AOJ262" s="12"/>
      <c r="AOK262" s="12"/>
      <c r="AOL262" s="12"/>
      <c r="AOM262" s="12"/>
      <c r="AON262" s="12"/>
      <c r="AOO262" s="12"/>
      <c r="AOP262" s="12"/>
      <c r="AOQ262" s="12"/>
      <c r="AOR262" s="12"/>
      <c r="AOS262" s="12"/>
      <c r="AOT262" s="12"/>
      <c r="AOU262" s="12"/>
      <c r="AOV262" s="12"/>
      <c r="AOW262" s="12"/>
      <c r="AOX262" s="12"/>
      <c r="AOY262" s="12"/>
      <c r="AOZ262" s="12"/>
      <c r="APA262" s="12"/>
      <c r="APB262" s="12"/>
      <c r="APC262" s="12"/>
      <c r="APD262" s="12"/>
      <c r="APE262" s="12"/>
      <c r="APF262" s="12"/>
      <c r="APG262" s="12"/>
      <c r="APH262" s="12"/>
      <c r="API262" s="12"/>
      <c r="APJ262" s="12"/>
      <c r="APK262" s="12"/>
      <c r="APL262" s="12"/>
      <c r="APM262" s="12"/>
      <c r="APN262" s="12"/>
      <c r="APO262" s="12"/>
      <c r="APP262" s="12"/>
      <c r="APQ262" s="12"/>
      <c r="APR262" s="12"/>
      <c r="APS262" s="12"/>
      <c r="APT262" s="12"/>
      <c r="APU262" s="12"/>
      <c r="APV262" s="12"/>
      <c r="APW262" s="12"/>
      <c r="APX262" s="12"/>
      <c r="APY262" s="12"/>
      <c r="APZ262" s="12"/>
      <c r="AQA262" s="12"/>
      <c r="AQB262" s="12"/>
      <c r="AQC262" s="12"/>
      <c r="AQD262" s="12"/>
      <c r="AQE262" s="12"/>
      <c r="AQF262" s="12"/>
      <c r="AQG262" s="12"/>
      <c r="AQH262" s="12"/>
      <c r="AQI262" s="12"/>
      <c r="AQJ262" s="12"/>
      <c r="AQK262" s="12"/>
      <c r="AQL262" s="12"/>
      <c r="AQM262" s="12"/>
      <c r="AQN262" s="12"/>
      <c r="AQO262" s="12"/>
      <c r="AQP262" s="12"/>
      <c r="AQQ262" s="12"/>
      <c r="AQR262" s="12"/>
      <c r="AQS262" s="12"/>
      <c r="AQT262" s="12"/>
      <c r="AQU262" s="12"/>
      <c r="AQV262" s="12"/>
      <c r="AQW262" s="12"/>
      <c r="AQX262" s="12"/>
      <c r="AQY262" s="12"/>
      <c r="AQZ262" s="12"/>
      <c r="ARA262" s="12"/>
      <c r="ARB262" s="12"/>
      <c r="ARC262" s="12"/>
      <c r="ARD262" s="12"/>
      <c r="ARE262" s="12"/>
      <c r="ARF262" s="12"/>
      <c r="ARG262" s="12"/>
      <c r="ARH262" s="12"/>
      <c r="ARI262" s="12"/>
      <c r="ARJ262" s="12"/>
      <c r="ARK262" s="12"/>
      <c r="ARL262" s="12"/>
      <c r="ARM262" s="12"/>
      <c r="ARN262" s="12"/>
      <c r="ARO262" s="12"/>
      <c r="ARP262" s="12"/>
      <c r="ARQ262" s="12"/>
      <c r="ARR262" s="12"/>
      <c r="ARS262" s="12"/>
      <c r="ART262" s="12"/>
      <c r="ARU262" s="12"/>
      <c r="ARV262" s="12"/>
      <c r="ARW262" s="12"/>
      <c r="ARX262" s="12"/>
      <c r="ARY262" s="12"/>
      <c r="ARZ262" s="12"/>
      <c r="ASA262" s="12"/>
      <c r="ASB262" s="12"/>
      <c r="ASC262" s="12"/>
      <c r="ASD262" s="12"/>
      <c r="ASE262" s="12"/>
      <c r="ASF262" s="12"/>
      <c r="ASG262" s="12"/>
      <c r="ASH262" s="12"/>
      <c r="ASI262" s="12"/>
      <c r="ASJ262" s="12"/>
      <c r="ASK262" s="12"/>
      <c r="ASL262" s="12"/>
      <c r="ASM262" s="12"/>
      <c r="ASN262" s="12"/>
      <c r="ASO262" s="12"/>
      <c r="ASP262" s="12"/>
      <c r="ASQ262" s="12"/>
      <c r="ASR262" s="12"/>
      <c r="ASS262" s="12"/>
      <c r="AST262" s="12"/>
      <c r="ASU262" s="12"/>
      <c r="ASV262" s="12"/>
      <c r="ASW262" s="12"/>
      <c r="ASX262" s="12"/>
      <c r="ASY262" s="12"/>
      <c r="ASZ262" s="12"/>
      <c r="ATA262" s="12"/>
      <c r="ATB262" s="12"/>
      <c r="ATC262" s="12"/>
      <c r="ATD262" s="12"/>
      <c r="ATE262" s="12"/>
      <c r="ATF262" s="12"/>
      <c r="ATG262" s="12"/>
      <c r="ATH262" s="12"/>
      <c r="ATI262" s="12"/>
      <c r="ATJ262" s="12"/>
      <c r="ATK262" s="12"/>
      <c r="ATL262" s="12"/>
      <c r="ATM262" s="12"/>
      <c r="ATN262" s="12"/>
      <c r="ATO262" s="12"/>
      <c r="ATP262" s="12"/>
      <c r="ATQ262" s="12"/>
      <c r="ATR262" s="12"/>
      <c r="ATS262" s="12"/>
      <c r="ATT262" s="12"/>
      <c r="ATU262" s="12"/>
      <c r="ATV262" s="12"/>
      <c r="ATW262" s="12"/>
      <c r="ATX262" s="12"/>
      <c r="ATY262" s="12"/>
      <c r="ATZ262" s="12"/>
      <c r="AUA262" s="12"/>
      <c r="AUB262" s="12"/>
      <c r="AUC262" s="12"/>
      <c r="AUD262" s="12"/>
      <c r="AUE262" s="12"/>
      <c r="AUF262" s="12"/>
      <c r="AUG262" s="12"/>
      <c r="AUH262" s="12"/>
      <c r="AUI262" s="12"/>
      <c r="AUJ262" s="12"/>
      <c r="AUK262" s="12"/>
      <c r="AUL262" s="12"/>
      <c r="AUM262" s="12"/>
      <c r="AUN262" s="12"/>
      <c r="AUO262" s="12"/>
      <c r="AUP262" s="12"/>
      <c r="AUQ262" s="12"/>
      <c r="AUR262" s="12"/>
      <c r="AUS262" s="12"/>
      <c r="AUT262" s="12"/>
      <c r="AUU262" s="12"/>
      <c r="AUV262" s="12"/>
      <c r="AUW262" s="12"/>
      <c r="AUX262" s="12"/>
      <c r="AUY262" s="12"/>
      <c r="AUZ262" s="12"/>
      <c r="AVA262" s="12"/>
      <c r="AVB262" s="12"/>
      <c r="AVC262" s="12"/>
      <c r="AVD262" s="12"/>
      <c r="AVE262" s="12"/>
      <c r="AVF262" s="12"/>
      <c r="AVG262" s="12"/>
      <c r="AVH262" s="12"/>
      <c r="AVI262" s="12"/>
      <c r="AVJ262" s="12"/>
      <c r="AVK262" s="12"/>
      <c r="AVL262" s="12"/>
      <c r="AVM262" s="12"/>
      <c r="AVN262" s="12"/>
      <c r="AVO262" s="12"/>
      <c r="AVP262" s="12"/>
      <c r="AVQ262" s="12"/>
      <c r="AVR262" s="12"/>
      <c r="AVS262" s="12"/>
      <c r="AVT262" s="12"/>
      <c r="AVU262" s="12"/>
      <c r="AVV262" s="12"/>
      <c r="AVW262" s="12"/>
      <c r="AVX262" s="12"/>
      <c r="AVY262" s="12"/>
      <c r="AVZ262" s="12"/>
      <c r="AWA262" s="12"/>
      <c r="AWB262" s="12"/>
      <c r="AWC262" s="12"/>
      <c r="AWD262" s="12"/>
      <c r="AWE262" s="12"/>
      <c r="AWF262" s="12"/>
      <c r="AWG262" s="12"/>
      <c r="AWH262" s="12"/>
      <c r="AWI262" s="12"/>
      <c r="AWJ262" s="12"/>
      <c r="AWK262" s="12"/>
      <c r="AWL262" s="12"/>
      <c r="AWM262" s="12"/>
      <c r="AWN262" s="12"/>
      <c r="AWO262" s="12"/>
      <c r="AWP262" s="12"/>
      <c r="AWQ262" s="12"/>
      <c r="AWR262" s="12"/>
      <c r="AWS262" s="12"/>
      <c r="AWT262" s="12"/>
      <c r="AWU262" s="12"/>
      <c r="AWV262" s="12"/>
      <c r="AWW262" s="12"/>
      <c r="AWX262" s="12"/>
      <c r="AWY262" s="12"/>
      <c r="AWZ262" s="12"/>
      <c r="AXA262" s="12"/>
      <c r="AXB262" s="12"/>
      <c r="AXC262" s="12"/>
      <c r="AXD262" s="12"/>
      <c r="AXE262" s="12"/>
      <c r="AXF262" s="12"/>
      <c r="AXG262" s="12"/>
      <c r="AXH262" s="12"/>
      <c r="AXI262" s="12"/>
      <c r="AXJ262" s="12"/>
      <c r="AXK262" s="12"/>
      <c r="AXL262" s="12"/>
      <c r="AXM262" s="12"/>
      <c r="AXN262" s="12"/>
      <c r="AXO262" s="12"/>
      <c r="AXP262" s="12"/>
      <c r="AXQ262" s="12"/>
      <c r="AXR262" s="12"/>
      <c r="AXS262" s="12"/>
      <c r="AXT262" s="12"/>
      <c r="AXU262" s="12"/>
      <c r="AXV262" s="12"/>
      <c r="AXW262" s="12"/>
      <c r="AXX262" s="12"/>
      <c r="AXY262" s="12"/>
      <c r="AXZ262" s="12"/>
      <c r="AYA262" s="12"/>
      <c r="AYB262" s="12"/>
      <c r="AYC262" s="12"/>
      <c r="AYD262" s="12"/>
      <c r="AYE262" s="12"/>
      <c r="AYF262" s="12"/>
      <c r="AYG262" s="12"/>
      <c r="AYH262" s="12"/>
      <c r="AYI262" s="12"/>
      <c r="AYJ262" s="12"/>
      <c r="AYK262" s="12"/>
      <c r="AYL262" s="12"/>
      <c r="AYM262" s="12"/>
      <c r="AYN262" s="12"/>
      <c r="AYO262" s="12"/>
      <c r="AYP262" s="12"/>
      <c r="AYQ262" s="12"/>
      <c r="AYR262" s="12"/>
      <c r="AYS262" s="12"/>
      <c r="AYT262" s="12"/>
      <c r="AYU262" s="12"/>
      <c r="AYV262" s="12"/>
      <c r="AYW262" s="12"/>
      <c r="AYX262" s="12"/>
      <c r="AYY262" s="12"/>
      <c r="AYZ262" s="12"/>
      <c r="AZA262" s="12"/>
      <c r="AZB262" s="12"/>
      <c r="AZC262" s="12"/>
      <c r="AZD262" s="12"/>
      <c r="AZE262" s="12"/>
      <c r="AZF262" s="12"/>
      <c r="AZG262" s="12"/>
      <c r="AZH262" s="12"/>
      <c r="AZI262" s="12"/>
      <c r="AZJ262" s="12"/>
      <c r="AZK262" s="12"/>
      <c r="AZL262" s="12"/>
      <c r="AZM262" s="12"/>
      <c r="AZN262" s="12"/>
      <c r="AZO262" s="12"/>
      <c r="AZP262" s="12"/>
      <c r="AZQ262" s="12"/>
      <c r="AZR262" s="12"/>
      <c r="AZS262" s="12"/>
      <c r="AZT262" s="12"/>
      <c r="AZU262" s="12"/>
      <c r="AZV262" s="12"/>
      <c r="AZW262" s="12"/>
      <c r="AZX262" s="12"/>
      <c r="AZY262" s="12"/>
      <c r="AZZ262" s="12"/>
      <c r="BAA262" s="12"/>
      <c r="BAB262" s="12"/>
      <c r="BAC262" s="12"/>
      <c r="BAD262" s="12"/>
      <c r="BAE262" s="12"/>
      <c r="BAF262" s="12"/>
      <c r="BAG262" s="12"/>
      <c r="BAH262" s="12"/>
      <c r="BAI262" s="12"/>
      <c r="BAJ262" s="12"/>
      <c r="BAK262" s="12"/>
      <c r="BAL262" s="12"/>
      <c r="BAM262" s="12"/>
      <c r="BAN262" s="12"/>
      <c r="BAO262" s="12"/>
      <c r="BAP262" s="12"/>
      <c r="BAQ262" s="12"/>
      <c r="BAR262" s="12"/>
      <c r="BAS262" s="12"/>
      <c r="BAT262" s="12"/>
      <c r="BAU262" s="12"/>
      <c r="BAV262" s="12"/>
      <c r="BAW262" s="12"/>
      <c r="BAX262" s="12"/>
      <c r="BAY262" s="12"/>
      <c r="BAZ262" s="12"/>
      <c r="BBA262" s="12"/>
      <c r="BBB262" s="12"/>
      <c r="BBC262" s="12"/>
      <c r="BBD262" s="12"/>
      <c r="BBE262" s="12"/>
      <c r="BBF262" s="12"/>
      <c r="BBG262" s="12"/>
      <c r="BBH262" s="12"/>
      <c r="BBI262" s="12"/>
      <c r="BBJ262" s="12"/>
      <c r="BBK262" s="12"/>
      <c r="BBL262" s="12"/>
      <c r="BBM262" s="12"/>
      <c r="BBN262" s="12"/>
      <c r="BBO262" s="12"/>
      <c r="BBP262" s="12"/>
      <c r="BBQ262" s="12"/>
      <c r="BBR262" s="12"/>
      <c r="BBS262" s="12"/>
      <c r="BBT262" s="12"/>
      <c r="BBU262" s="12"/>
      <c r="BBV262" s="12"/>
      <c r="BBW262" s="12"/>
      <c r="BBX262" s="12"/>
      <c r="BBY262" s="12"/>
      <c r="BBZ262" s="12"/>
      <c r="BCA262" s="12"/>
      <c r="BCB262" s="12"/>
      <c r="BCC262" s="12"/>
      <c r="BCD262" s="12"/>
      <c r="BCE262" s="12"/>
      <c r="BCF262" s="12"/>
      <c r="BCG262" s="12"/>
      <c r="BCH262" s="12"/>
      <c r="BCI262" s="12"/>
      <c r="BCJ262" s="12"/>
      <c r="BCK262" s="12"/>
      <c r="BCL262" s="12"/>
      <c r="BCM262" s="12"/>
      <c r="BCN262" s="12"/>
      <c r="BCO262" s="12"/>
      <c r="BCP262" s="12"/>
      <c r="BCQ262" s="12"/>
      <c r="BCR262" s="12"/>
      <c r="BCS262" s="12"/>
      <c r="BCT262" s="12"/>
      <c r="BCU262" s="12"/>
      <c r="BCV262" s="12"/>
      <c r="BCW262" s="12"/>
      <c r="BCX262" s="12"/>
      <c r="BCY262" s="12"/>
      <c r="BCZ262" s="12"/>
      <c r="BDA262" s="12"/>
      <c r="BDB262" s="12"/>
      <c r="BDC262" s="12"/>
      <c r="BDD262" s="12"/>
      <c r="BDE262" s="12"/>
      <c r="BDF262" s="12"/>
      <c r="BDG262" s="12"/>
      <c r="BDH262" s="12"/>
      <c r="BDI262" s="12"/>
      <c r="BDJ262" s="12"/>
      <c r="BDK262" s="12"/>
      <c r="BDL262" s="12"/>
      <c r="BDM262" s="12"/>
      <c r="BDN262" s="12"/>
      <c r="BDO262" s="12"/>
      <c r="BDP262" s="12"/>
      <c r="BDQ262" s="12"/>
      <c r="BDR262" s="12"/>
      <c r="BDS262" s="12"/>
      <c r="BDT262" s="12"/>
      <c r="BDU262" s="12"/>
      <c r="BDV262" s="12"/>
      <c r="BDW262" s="12"/>
      <c r="BDX262" s="12"/>
      <c r="BDY262" s="12"/>
      <c r="BDZ262" s="12"/>
      <c r="BEA262" s="12"/>
      <c r="BEB262" s="12"/>
      <c r="BEC262" s="12"/>
      <c r="BED262" s="12"/>
      <c r="BEE262" s="12"/>
      <c r="BEF262" s="12"/>
      <c r="BEG262" s="12"/>
      <c r="BEH262" s="12"/>
      <c r="BEI262" s="12"/>
      <c r="BEJ262" s="12"/>
      <c r="BEK262" s="12"/>
      <c r="BEL262" s="12"/>
      <c r="BEM262" s="12"/>
      <c r="BEN262" s="12"/>
      <c r="BEO262" s="12"/>
      <c r="BEP262" s="12"/>
      <c r="BEQ262" s="12"/>
      <c r="BER262" s="12"/>
      <c r="BES262" s="12"/>
      <c r="BET262" s="12"/>
      <c r="BEU262" s="12"/>
      <c r="BEV262" s="12"/>
      <c r="BEW262" s="12"/>
      <c r="BEX262" s="12"/>
      <c r="BEY262" s="12"/>
      <c r="BEZ262" s="12"/>
      <c r="BFA262" s="12"/>
      <c r="BFB262" s="12"/>
      <c r="BFC262" s="12"/>
      <c r="BFD262" s="12"/>
      <c r="BFE262" s="12"/>
      <c r="BFF262" s="12"/>
      <c r="BFG262" s="12"/>
      <c r="BFH262" s="12"/>
      <c r="BFI262" s="12"/>
      <c r="BFJ262" s="12"/>
      <c r="BFK262" s="12"/>
      <c r="BFL262" s="12"/>
      <c r="BFM262" s="12"/>
      <c r="BFN262" s="12"/>
      <c r="BFO262" s="12"/>
      <c r="BFP262" s="12"/>
      <c r="BFQ262" s="12"/>
      <c r="BFR262" s="12"/>
      <c r="BFS262" s="12"/>
      <c r="BFT262" s="12"/>
      <c r="BFU262" s="12"/>
      <c r="BFV262" s="12"/>
      <c r="BFW262" s="12"/>
      <c r="BFX262" s="12"/>
      <c r="BFY262" s="12"/>
      <c r="BFZ262" s="12"/>
      <c r="BGA262" s="12"/>
      <c r="BGB262" s="12"/>
      <c r="BGC262" s="12"/>
      <c r="BGD262" s="12"/>
      <c r="BGE262" s="12"/>
      <c r="BGF262" s="12"/>
      <c r="BGG262" s="12"/>
      <c r="BGH262" s="12"/>
      <c r="BGI262" s="12"/>
      <c r="BGJ262" s="12"/>
      <c r="BGK262" s="12"/>
      <c r="BGL262" s="12"/>
      <c r="BGM262" s="12"/>
      <c r="BGN262" s="12"/>
      <c r="BGO262" s="12"/>
      <c r="BGP262" s="12"/>
      <c r="BGQ262" s="12"/>
      <c r="BGR262" s="12"/>
    </row>
    <row r="263" spans="1:1552" customFormat="1" ht="15.75" customHeight="1" x14ac:dyDescent="0.25">
      <c r="A263" s="141"/>
      <c r="B263" s="130"/>
      <c r="C263" s="131">
        <v>2020</v>
      </c>
      <c r="D263" s="91" t="s">
        <v>12</v>
      </c>
      <c r="E263" s="92"/>
      <c r="F263" s="91" t="s">
        <v>13</v>
      </c>
      <c r="G263" s="92"/>
      <c r="H263" s="91" t="s">
        <v>12</v>
      </c>
      <c r="I263" s="92"/>
      <c r="J263" s="91" t="s">
        <v>12</v>
      </c>
      <c r="K263" s="92"/>
      <c r="L263" s="91">
        <v>3</v>
      </c>
      <c r="M263" s="91"/>
      <c r="N263" s="101" t="s">
        <v>12</v>
      </c>
      <c r="O263" s="100"/>
      <c r="P263" s="91" t="s">
        <v>12</v>
      </c>
      <c r="Q263" s="92"/>
      <c r="R263" s="91" t="s">
        <v>12</v>
      </c>
      <c r="S263" s="92"/>
      <c r="T263" s="91" t="s">
        <v>12</v>
      </c>
      <c r="U263" s="92"/>
      <c r="V263" s="91" t="s">
        <v>12</v>
      </c>
      <c r="W263" s="92"/>
      <c r="X263" s="91">
        <v>7591</v>
      </c>
      <c r="Y263" s="92"/>
      <c r="Z263" s="91" t="s">
        <v>12</v>
      </c>
      <c r="AA263" s="92"/>
      <c r="AB263" s="91" t="s">
        <v>12</v>
      </c>
      <c r="AC263" s="92"/>
      <c r="AD263" s="91" t="s">
        <v>12</v>
      </c>
      <c r="AE263" s="92"/>
      <c r="AF263" s="91" t="s">
        <v>12</v>
      </c>
      <c r="AG263" s="91"/>
      <c r="AH263" s="91" t="s">
        <v>12</v>
      </c>
      <c r="AI263" s="92"/>
      <c r="AJ263" s="91" t="s">
        <v>12</v>
      </c>
      <c r="AK263" s="92"/>
      <c r="AL263" s="91" t="s">
        <v>12</v>
      </c>
      <c r="AM263" s="92"/>
      <c r="AN263" s="91" t="s">
        <v>12</v>
      </c>
      <c r="AO263" s="92"/>
      <c r="AP263" s="91" t="s">
        <v>12</v>
      </c>
      <c r="AQ263" s="91"/>
      <c r="AR263" s="91" t="s">
        <v>12</v>
      </c>
      <c r="AS263" s="92"/>
      <c r="AT263" s="91">
        <v>40</v>
      </c>
      <c r="AU263" s="92"/>
      <c r="AV263" s="91" t="s">
        <v>13</v>
      </c>
      <c r="AW263" s="92"/>
      <c r="AX263" s="91" t="s">
        <v>12</v>
      </c>
      <c r="AY263" s="92"/>
      <c r="AZ263" s="91">
        <v>4</v>
      </c>
      <c r="BA263" s="92"/>
      <c r="BB263" s="101" t="s">
        <v>12</v>
      </c>
      <c r="BC263" s="100"/>
      <c r="BD263" s="91" t="s">
        <v>12</v>
      </c>
      <c r="BE263" s="2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HJ263" s="12"/>
      <c r="HK263" s="12"/>
      <c r="HL263" s="12"/>
      <c r="HM263" s="12"/>
      <c r="HN263" s="12"/>
      <c r="HO263" s="12"/>
      <c r="HP263" s="12"/>
      <c r="HQ263" s="12"/>
      <c r="HR263" s="12"/>
      <c r="HS263" s="12"/>
      <c r="HT263" s="12"/>
      <c r="HU263" s="12"/>
      <c r="HV263" s="12"/>
      <c r="HW263" s="12"/>
      <c r="HX263" s="12"/>
      <c r="HY263" s="12"/>
      <c r="HZ263" s="12"/>
      <c r="IA263" s="12"/>
      <c r="IB263" s="12"/>
      <c r="IC263" s="12"/>
      <c r="ID263" s="12"/>
      <c r="IE263" s="12"/>
      <c r="IF263" s="12"/>
      <c r="IG263" s="12"/>
      <c r="IH263" s="12"/>
      <c r="II263" s="12"/>
      <c r="IJ263" s="12"/>
      <c r="IK263" s="12"/>
      <c r="IL263" s="12"/>
      <c r="IM263" s="12"/>
      <c r="IN263" s="12"/>
      <c r="IO263" s="12"/>
      <c r="IP263" s="12"/>
      <c r="IQ263" s="12"/>
      <c r="IR263" s="12"/>
      <c r="IS263" s="12"/>
      <c r="IT263" s="12"/>
      <c r="IU263" s="12"/>
      <c r="IV263" s="12"/>
      <c r="IW263" s="12"/>
      <c r="IX263" s="12"/>
      <c r="IY263" s="12"/>
      <c r="IZ263" s="12"/>
      <c r="JA263" s="12"/>
      <c r="JB263" s="12"/>
      <c r="JC263" s="12"/>
      <c r="JD263" s="12"/>
      <c r="JE263" s="12"/>
      <c r="JF263" s="12"/>
      <c r="JG263" s="12"/>
      <c r="JH263" s="12"/>
      <c r="JI263" s="12"/>
      <c r="JJ263" s="12"/>
      <c r="JK263" s="12"/>
      <c r="JL263" s="12"/>
      <c r="JM263" s="12"/>
      <c r="JN263" s="12"/>
      <c r="JO263" s="12"/>
      <c r="JP263" s="12"/>
      <c r="JQ263" s="12"/>
      <c r="JR263" s="12"/>
      <c r="JS263" s="12"/>
      <c r="JT263" s="12"/>
      <c r="JU263" s="12"/>
      <c r="JV263" s="12"/>
      <c r="JW263" s="12"/>
      <c r="JX263" s="12"/>
      <c r="JY263" s="12"/>
      <c r="JZ263" s="12"/>
      <c r="KA263" s="12"/>
      <c r="KB263" s="12"/>
      <c r="KC263" s="12"/>
      <c r="KD263" s="12"/>
      <c r="KE263" s="12"/>
      <c r="KF263" s="12"/>
      <c r="KG263" s="12"/>
      <c r="KH263" s="12"/>
      <c r="KI263" s="12"/>
      <c r="KJ263" s="12"/>
      <c r="KK263" s="12"/>
      <c r="KL263" s="12"/>
      <c r="KM263" s="12"/>
      <c r="KN263" s="12"/>
      <c r="KO263" s="12"/>
      <c r="KP263" s="12"/>
      <c r="KQ263" s="12"/>
      <c r="KR263" s="12"/>
      <c r="KS263" s="12"/>
      <c r="KT263" s="12"/>
      <c r="KU263" s="12"/>
      <c r="KV263" s="12"/>
      <c r="KW263" s="12"/>
      <c r="KX263" s="12"/>
      <c r="KY263" s="12"/>
      <c r="KZ263" s="12"/>
      <c r="LA263" s="12"/>
      <c r="LB263" s="12"/>
      <c r="LC263" s="12"/>
      <c r="LD263" s="12"/>
      <c r="LE263" s="12"/>
      <c r="LF263" s="12"/>
      <c r="LG263" s="12"/>
      <c r="LH263" s="12"/>
      <c r="LI263" s="12"/>
      <c r="LJ263" s="12"/>
      <c r="LK263" s="12"/>
      <c r="LL263" s="12"/>
      <c r="LM263" s="12"/>
      <c r="LN263" s="12"/>
      <c r="LO263" s="12"/>
      <c r="LP263" s="12"/>
      <c r="LQ263" s="12"/>
      <c r="LR263" s="12"/>
      <c r="LS263" s="12"/>
      <c r="LT263" s="12"/>
      <c r="LU263" s="12"/>
      <c r="LV263" s="12"/>
      <c r="LW263" s="12"/>
      <c r="LX263" s="12"/>
      <c r="LY263" s="12"/>
      <c r="LZ263" s="12"/>
      <c r="MA263" s="12"/>
      <c r="MB263" s="12"/>
      <c r="MC263" s="12"/>
      <c r="MD263" s="12"/>
      <c r="ME263" s="12"/>
      <c r="MF263" s="12"/>
      <c r="MG263" s="12"/>
      <c r="MH263" s="12"/>
      <c r="MI263" s="12"/>
      <c r="MJ263" s="12"/>
      <c r="MK263" s="12"/>
      <c r="ML263" s="12"/>
      <c r="MM263" s="12"/>
      <c r="MN263" s="12"/>
      <c r="MO263" s="12"/>
      <c r="MP263" s="12"/>
      <c r="MQ263" s="12"/>
      <c r="MR263" s="12"/>
      <c r="MS263" s="12"/>
      <c r="MT263" s="12"/>
      <c r="MU263" s="12"/>
      <c r="MV263" s="12"/>
      <c r="MW263" s="12"/>
      <c r="MX263" s="12"/>
      <c r="MY263" s="12"/>
      <c r="MZ263" s="12"/>
      <c r="NA263" s="12"/>
      <c r="NB263" s="12"/>
      <c r="NC263" s="12"/>
      <c r="ND263" s="12"/>
      <c r="NE263" s="12"/>
      <c r="NF263" s="12"/>
      <c r="NG263" s="12"/>
      <c r="NH263" s="12"/>
      <c r="NI263" s="12"/>
      <c r="NJ263" s="12"/>
      <c r="NK263" s="12"/>
      <c r="NL263" s="12"/>
      <c r="NM263" s="12"/>
      <c r="NN263" s="12"/>
      <c r="NO263" s="12"/>
      <c r="NP263" s="12"/>
      <c r="NQ263" s="12"/>
      <c r="NR263" s="12"/>
      <c r="NS263" s="12"/>
      <c r="NT263" s="12"/>
      <c r="NU263" s="12"/>
      <c r="NV263" s="12"/>
      <c r="NW263" s="12"/>
      <c r="NX263" s="12"/>
      <c r="NY263" s="12"/>
      <c r="NZ263" s="12"/>
      <c r="OA263" s="12"/>
      <c r="OB263" s="12"/>
      <c r="OC263" s="12"/>
      <c r="OD263" s="12"/>
      <c r="OE263" s="12"/>
      <c r="OF263" s="12"/>
      <c r="OG263" s="12"/>
      <c r="OH263" s="12"/>
      <c r="OI263" s="12"/>
      <c r="OJ263" s="12"/>
      <c r="OK263" s="12"/>
      <c r="OL263" s="12"/>
      <c r="OM263" s="12"/>
      <c r="ON263" s="12"/>
      <c r="OO263" s="12"/>
      <c r="OP263" s="12"/>
      <c r="OQ263" s="12"/>
      <c r="OR263" s="12"/>
      <c r="OS263" s="12"/>
      <c r="OT263" s="12"/>
      <c r="OU263" s="12"/>
      <c r="OV263" s="12"/>
      <c r="OW263" s="12"/>
      <c r="OX263" s="12"/>
      <c r="OY263" s="12"/>
      <c r="OZ263" s="12"/>
      <c r="PA263" s="12"/>
      <c r="PB263" s="12"/>
      <c r="PC263" s="12"/>
      <c r="PD263" s="12"/>
      <c r="PE263" s="12"/>
      <c r="PF263" s="12"/>
      <c r="PG263" s="12"/>
      <c r="PH263" s="12"/>
      <c r="PI263" s="12"/>
      <c r="PJ263" s="12"/>
      <c r="PK263" s="12"/>
      <c r="PL263" s="12"/>
      <c r="PM263" s="12"/>
      <c r="PN263" s="12"/>
      <c r="PO263" s="12"/>
      <c r="PP263" s="12"/>
      <c r="PQ263" s="12"/>
      <c r="PR263" s="12"/>
      <c r="PS263" s="12"/>
      <c r="PT263" s="12"/>
      <c r="PU263" s="12"/>
      <c r="PV263" s="12"/>
      <c r="PW263" s="12"/>
      <c r="PX263" s="12"/>
      <c r="PY263" s="12"/>
      <c r="PZ263" s="12"/>
      <c r="QA263" s="12"/>
      <c r="QB263" s="12"/>
      <c r="QC263" s="12"/>
      <c r="QD263" s="12"/>
      <c r="QE263" s="12"/>
      <c r="QF263" s="12"/>
      <c r="QG263" s="12"/>
      <c r="QH263" s="12"/>
      <c r="QI263" s="12"/>
      <c r="QJ263" s="12"/>
      <c r="QK263" s="12"/>
      <c r="QL263" s="12"/>
      <c r="QM263" s="12"/>
      <c r="QN263" s="12"/>
      <c r="QO263" s="12"/>
      <c r="QP263" s="12"/>
      <c r="QQ263" s="12"/>
      <c r="QR263" s="12"/>
      <c r="QS263" s="12"/>
      <c r="QT263" s="12"/>
      <c r="QU263" s="12"/>
      <c r="QV263" s="12"/>
      <c r="QW263" s="12"/>
      <c r="QX263" s="12"/>
      <c r="QY263" s="12"/>
      <c r="QZ263" s="12"/>
      <c r="RA263" s="12"/>
      <c r="RB263" s="12"/>
      <c r="RC263" s="12"/>
      <c r="RD263" s="12"/>
      <c r="RE263" s="12"/>
      <c r="RF263" s="12"/>
      <c r="RG263" s="12"/>
      <c r="RH263" s="12"/>
      <c r="RI263" s="12"/>
      <c r="RJ263" s="12"/>
      <c r="RK263" s="12"/>
      <c r="RL263" s="12"/>
      <c r="RM263" s="12"/>
      <c r="RN263" s="12"/>
      <c r="RO263" s="12"/>
      <c r="RP263" s="12"/>
      <c r="RQ263" s="12"/>
      <c r="RR263" s="12"/>
      <c r="RS263" s="12"/>
      <c r="RT263" s="12"/>
      <c r="RU263" s="12"/>
      <c r="RV263" s="12"/>
      <c r="RW263" s="12"/>
      <c r="RX263" s="12"/>
      <c r="RY263" s="12"/>
      <c r="RZ263" s="12"/>
      <c r="SA263" s="12"/>
      <c r="SB263" s="12"/>
      <c r="SC263" s="12"/>
      <c r="SD263" s="12"/>
      <c r="SE263" s="12"/>
      <c r="SF263" s="12"/>
      <c r="SG263" s="12"/>
      <c r="SH263" s="12"/>
      <c r="SI263" s="12"/>
      <c r="SJ263" s="12"/>
      <c r="SK263" s="12"/>
      <c r="SL263" s="12"/>
      <c r="SM263" s="12"/>
      <c r="SN263" s="12"/>
      <c r="SO263" s="12"/>
      <c r="SP263" s="12"/>
      <c r="SQ263" s="12"/>
      <c r="SR263" s="12"/>
      <c r="SS263" s="12"/>
      <c r="ST263" s="12"/>
      <c r="SU263" s="12"/>
      <c r="SV263" s="12"/>
      <c r="SW263" s="12"/>
      <c r="SX263" s="12"/>
      <c r="SY263" s="12"/>
      <c r="SZ263" s="12"/>
      <c r="TA263" s="12"/>
      <c r="TB263" s="12"/>
      <c r="TC263" s="12"/>
      <c r="TD263" s="12"/>
      <c r="TE263" s="12"/>
      <c r="TF263" s="12"/>
      <c r="TG263" s="12"/>
      <c r="TH263" s="12"/>
      <c r="TI263" s="12"/>
      <c r="TJ263" s="12"/>
      <c r="TK263" s="12"/>
      <c r="TL263" s="12"/>
      <c r="TM263" s="12"/>
      <c r="TN263" s="12"/>
      <c r="TO263" s="12"/>
      <c r="TP263" s="12"/>
      <c r="TQ263" s="12"/>
      <c r="TR263" s="12"/>
      <c r="TS263" s="12"/>
      <c r="TT263" s="12"/>
      <c r="TU263" s="12"/>
      <c r="TV263" s="12"/>
      <c r="TW263" s="12"/>
      <c r="TX263" s="12"/>
      <c r="TY263" s="12"/>
      <c r="TZ263" s="12"/>
      <c r="UA263" s="12"/>
      <c r="UB263" s="12"/>
      <c r="UC263" s="12"/>
      <c r="UD263" s="12"/>
      <c r="UE263" s="12"/>
      <c r="UF263" s="12"/>
      <c r="UG263" s="12"/>
      <c r="UH263" s="12"/>
      <c r="UI263" s="12"/>
      <c r="UJ263" s="12"/>
      <c r="UK263" s="12"/>
      <c r="UL263" s="12"/>
      <c r="UM263" s="12"/>
      <c r="UN263" s="12"/>
      <c r="UO263" s="12"/>
      <c r="UP263" s="12"/>
      <c r="UQ263" s="12"/>
      <c r="UR263" s="12"/>
      <c r="US263" s="12"/>
      <c r="UT263" s="12"/>
      <c r="UU263" s="12"/>
      <c r="UV263" s="12"/>
      <c r="UW263" s="12"/>
      <c r="UX263" s="12"/>
      <c r="UY263" s="12"/>
      <c r="UZ263" s="12"/>
      <c r="VA263" s="12"/>
      <c r="VB263" s="12"/>
      <c r="VC263" s="12"/>
      <c r="VD263" s="12"/>
      <c r="VE263" s="12"/>
      <c r="VF263" s="12"/>
      <c r="VG263" s="12"/>
      <c r="VH263" s="12"/>
      <c r="VI263" s="12"/>
      <c r="VJ263" s="12"/>
      <c r="VK263" s="12"/>
      <c r="VL263" s="12"/>
      <c r="VM263" s="12"/>
      <c r="VN263" s="12"/>
      <c r="VO263" s="12"/>
      <c r="VP263" s="12"/>
      <c r="VQ263" s="12"/>
      <c r="VR263" s="12"/>
      <c r="VS263" s="12"/>
      <c r="VT263" s="12"/>
      <c r="VU263" s="12"/>
      <c r="VV263" s="12"/>
      <c r="VW263" s="12"/>
      <c r="VX263" s="12"/>
      <c r="VY263" s="12"/>
      <c r="VZ263" s="12"/>
      <c r="WA263" s="12"/>
      <c r="WB263" s="12"/>
      <c r="WC263" s="12"/>
      <c r="WD263" s="12"/>
      <c r="WE263" s="12"/>
      <c r="WF263" s="12"/>
      <c r="WG263" s="12"/>
      <c r="WH263" s="12"/>
      <c r="WI263" s="12"/>
      <c r="WJ263" s="12"/>
      <c r="WK263" s="12"/>
      <c r="WL263" s="12"/>
      <c r="WM263" s="12"/>
      <c r="WN263" s="12"/>
      <c r="WO263" s="12"/>
      <c r="WP263" s="12"/>
      <c r="WQ263" s="12"/>
      <c r="WR263" s="12"/>
      <c r="WS263" s="12"/>
      <c r="WT263" s="12"/>
      <c r="WU263" s="12"/>
      <c r="WV263" s="12"/>
      <c r="WW263" s="12"/>
      <c r="WX263" s="12"/>
      <c r="WY263" s="12"/>
      <c r="WZ263" s="12"/>
      <c r="XA263" s="12"/>
      <c r="XB263" s="12"/>
      <c r="XC263" s="12"/>
      <c r="XD263" s="12"/>
      <c r="XE263" s="12"/>
      <c r="XF263" s="12"/>
      <c r="XG263" s="12"/>
      <c r="XH263" s="12"/>
      <c r="XI263" s="12"/>
      <c r="XJ263" s="12"/>
      <c r="XK263" s="12"/>
      <c r="XL263" s="12"/>
      <c r="XM263" s="12"/>
      <c r="XN263" s="12"/>
      <c r="XO263" s="12"/>
      <c r="XP263" s="12"/>
      <c r="XQ263" s="12"/>
      <c r="XR263" s="12"/>
      <c r="XS263" s="12"/>
      <c r="XT263" s="12"/>
      <c r="XU263" s="12"/>
      <c r="XV263" s="12"/>
      <c r="XW263" s="12"/>
      <c r="XX263" s="12"/>
      <c r="XY263" s="12"/>
      <c r="XZ263" s="12"/>
      <c r="YA263" s="12"/>
      <c r="YB263" s="12"/>
      <c r="YC263" s="12"/>
      <c r="YD263" s="12"/>
      <c r="YE263" s="12"/>
      <c r="YF263" s="12"/>
      <c r="YG263" s="12"/>
      <c r="YH263" s="12"/>
      <c r="YI263" s="12"/>
      <c r="YJ263" s="12"/>
      <c r="YK263" s="12"/>
      <c r="YL263" s="12"/>
      <c r="YM263" s="12"/>
      <c r="YN263" s="12"/>
      <c r="YO263" s="12"/>
      <c r="YP263" s="12"/>
      <c r="YQ263" s="12"/>
      <c r="YR263" s="12"/>
      <c r="YS263" s="12"/>
      <c r="YT263" s="12"/>
      <c r="YU263" s="12"/>
      <c r="YV263" s="12"/>
      <c r="YW263" s="12"/>
      <c r="YX263" s="12"/>
      <c r="YY263" s="12"/>
      <c r="YZ263" s="12"/>
      <c r="ZA263" s="12"/>
      <c r="ZB263" s="12"/>
      <c r="ZC263" s="12"/>
      <c r="ZD263" s="12"/>
      <c r="ZE263" s="12"/>
      <c r="ZF263" s="12"/>
      <c r="ZG263" s="12"/>
      <c r="ZH263" s="12"/>
      <c r="ZI263" s="12"/>
      <c r="ZJ263" s="12"/>
      <c r="ZK263" s="12"/>
      <c r="ZL263" s="12"/>
      <c r="ZM263" s="12"/>
      <c r="ZN263" s="12"/>
      <c r="ZO263" s="12"/>
      <c r="ZP263" s="12"/>
      <c r="ZQ263" s="12"/>
      <c r="ZR263" s="12"/>
      <c r="ZS263" s="12"/>
      <c r="ZT263" s="12"/>
      <c r="ZU263" s="12"/>
      <c r="ZV263" s="12"/>
      <c r="ZW263" s="12"/>
      <c r="ZX263" s="12"/>
      <c r="ZY263" s="12"/>
      <c r="ZZ263" s="12"/>
      <c r="AAA263" s="12"/>
      <c r="AAB263" s="12"/>
      <c r="AAC263" s="12"/>
      <c r="AAD263" s="12"/>
      <c r="AAE263" s="12"/>
      <c r="AAF263" s="12"/>
      <c r="AAG263" s="12"/>
      <c r="AAH263" s="12"/>
      <c r="AAI263" s="12"/>
      <c r="AAJ263" s="12"/>
      <c r="AAK263" s="12"/>
      <c r="AAL263" s="12"/>
      <c r="AAM263" s="12"/>
      <c r="AAN263" s="12"/>
      <c r="AAO263" s="12"/>
      <c r="AAP263" s="12"/>
      <c r="AAQ263" s="12"/>
      <c r="AAR263" s="12"/>
      <c r="AAS263" s="12"/>
      <c r="AAT263" s="12"/>
      <c r="AAU263" s="12"/>
      <c r="AAV263" s="12"/>
      <c r="AAW263" s="12"/>
      <c r="AAX263" s="12"/>
      <c r="AAY263" s="12"/>
      <c r="AAZ263" s="12"/>
      <c r="ABA263" s="12"/>
      <c r="ABB263" s="12"/>
      <c r="ABC263" s="12"/>
      <c r="ABD263" s="12"/>
      <c r="ABE263" s="12"/>
      <c r="ABF263" s="12"/>
      <c r="ABG263" s="12"/>
      <c r="ABH263" s="12"/>
      <c r="ABI263" s="12"/>
      <c r="ABJ263" s="12"/>
      <c r="ABK263" s="12"/>
      <c r="ABL263" s="12"/>
      <c r="ABM263" s="12"/>
      <c r="ABN263" s="12"/>
      <c r="ABO263" s="12"/>
      <c r="ABP263" s="12"/>
      <c r="ABQ263" s="12"/>
      <c r="ABR263" s="12"/>
      <c r="ABS263" s="12"/>
      <c r="ABT263" s="12"/>
      <c r="ABU263" s="12"/>
      <c r="ABV263" s="12"/>
      <c r="ABW263" s="12"/>
      <c r="ABX263" s="12"/>
      <c r="ABY263" s="12"/>
      <c r="ABZ263" s="12"/>
      <c r="ACA263" s="12"/>
      <c r="ACB263" s="12"/>
      <c r="ACC263" s="12"/>
      <c r="ACD263" s="12"/>
      <c r="ACE263" s="12"/>
      <c r="ACF263" s="12"/>
      <c r="ACG263" s="12"/>
      <c r="ACH263" s="12"/>
      <c r="ACI263" s="12"/>
      <c r="ACJ263" s="12"/>
      <c r="ACK263" s="12"/>
      <c r="ACL263" s="12"/>
      <c r="ACM263" s="12"/>
      <c r="ACN263" s="12"/>
      <c r="ACO263" s="12"/>
      <c r="ACP263" s="12"/>
      <c r="ACQ263" s="12"/>
      <c r="ACR263" s="12"/>
      <c r="ACS263" s="12"/>
      <c r="ACT263" s="12"/>
      <c r="ACU263" s="12"/>
      <c r="ACV263" s="12"/>
      <c r="ACW263" s="12"/>
      <c r="ACX263" s="12"/>
      <c r="ACY263" s="12"/>
      <c r="ACZ263" s="12"/>
      <c r="ADA263" s="12"/>
      <c r="ADB263" s="12"/>
      <c r="ADC263" s="12"/>
      <c r="ADD263" s="12"/>
      <c r="ADE263" s="12"/>
      <c r="ADF263" s="12"/>
      <c r="ADG263" s="12"/>
      <c r="ADH263" s="12"/>
      <c r="ADI263" s="12"/>
      <c r="ADJ263" s="12"/>
      <c r="ADK263" s="12"/>
      <c r="ADL263" s="12"/>
      <c r="ADM263" s="12"/>
      <c r="ADN263" s="12"/>
      <c r="ADO263" s="12"/>
      <c r="ADP263" s="12"/>
      <c r="ADQ263" s="12"/>
      <c r="ADR263" s="12"/>
      <c r="ADS263" s="12"/>
      <c r="ADT263" s="12"/>
      <c r="ADU263" s="12"/>
      <c r="ADV263" s="12"/>
      <c r="ADW263" s="12"/>
      <c r="ADX263" s="12"/>
      <c r="ADY263" s="12"/>
      <c r="ADZ263" s="12"/>
      <c r="AEA263" s="12"/>
      <c r="AEB263" s="12"/>
      <c r="AEC263" s="12"/>
      <c r="AED263" s="12"/>
      <c r="AEE263" s="12"/>
      <c r="AEF263" s="12"/>
      <c r="AEG263" s="12"/>
      <c r="AEH263" s="12"/>
      <c r="AEI263" s="12"/>
      <c r="AEJ263" s="12"/>
      <c r="AEK263" s="12"/>
      <c r="AEL263" s="12"/>
      <c r="AEM263" s="12"/>
      <c r="AEN263" s="12"/>
      <c r="AEO263" s="12"/>
      <c r="AEP263" s="12"/>
      <c r="AEQ263" s="12"/>
      <c r="AER263" s="12"/>
      <c r="AES263" s="12"/>
      <c r="AET263" s="12"/>
      <c r="AEU263" s="12"/>
      <c r="AEV263" s="12"/>
      <c r="AEW263" s="12"/>
      <c r="AEX263" s="12"/>
      <c r="AEY263" s="12"/>
      <c r="AEZ263" s="12"/>
      <c r="AFA263" s="12"/>
      <c r="AFB263" s="12"/>
      <c r="AFC263" s="12"/>
      <c r="AFD263" s="12"/>
      <c r="AFE263" s="12"/>
      <c r="AFF263" s="12"/>
      <c r="AFG263" s="12"/>
      <c r="AFH263" s="12"/>
      <c r="AFI263" s="12"/>
      <c r="AFJ263" s="12"/>
      <c r="AFK263" s="12"/>
      <c r="AFL263" s="12"/>
      <c r="AFM263" s="12"/>
      <c r="AFN263" s="12"/>
      <c r="AFO263" s="12"/>
      <c r="AFP263" s="12"/>
      <c r="AFQ263" s="12"/>
      <c r="AFR263" s="12"/>
      <c r="AFS263" s="12"/>
      <c r="AFT263" s="12"/>
      <c r="AFU263" s="12"/>
      <c r="AFV263" s="12"/>
      <c r="AFW263" s="12"/>
      <c r="AFX263" s="12"/>
      <c r="AFY263" s="12"/>
      <c r="AFZ263" s="12"/>
      <c r="AGA263" s="12"/>
      <c r="AGB263" s="12"/>
      <c r="AGC263" s="12"/>
      <c r="AGD263" s="12"/>
      <c r="AGE263" s="12"/>
      <c r="AGF263" s="12"/>
      <c r="AGG263" s="12"/>
      <c r="AGH263" s="12"/>
      <c r="AGI263" s="12"/>
      <c r="AGJ263" s="12"/>
      <c r="AGK263" s="12"/>
      <c r="AGL263" s="12"/>
      <c r="AGM263" s="12"/>
      <c r="AGN263" s="12"/>
      <c r="AGO263" s="12"/>
      <c r="AGP263" s="12"/>
      <c r="AGQ263" s="12"/>
      <c r="AGR263" s="12"/>
      <c r="AGS263" s="12"/>
      <c r="AGT263" s="12"/>
      <c r="AGU263" s="12"/>
      <c r="AGV263" s="12"/>
      <c r="AGW263" s="12"/>
      <c r="AGX263" s="12"/>
      <c r="AGY263" s="12"/>
      <c r="AGZ263" s="12"/>
      <c r="AHA263" s="12"/>
      <c r="AHB263" s="12"/>
      <c r="AHC263" s="12"/>
      <c r="AHD263" s="12"/>
      <c r="AHE263" s="12"/>
      <c r="AHF263" s="12"/>
      <c r="AHG263" s="12"/>
      <c r="AHH263" s="12"/>
      <c r="AHI263" s="12"/>
      <c r="AHJ263" s="12"/>
      <c r="AHK263" s="12"/>
      <c r="AHL263" s="12"/>
      <c r="AHM263" s="12"/>
      <c r="AHN263" s="12"/>
      <c r="AHO263" s="12"/>
      <c r="AHP263" s="12"/>
      <c r="AHQ263" s="12"/>
      <c r="AHR263" s="12"/>
      <c r="AHS263" s="12"/>
      <c r="AHT263" s="12"/>
      <c r="AHU263" s="12"/>
      <c r="AHV263" s="12"/>
      <c r="AHW263" s="12"/>
      <c r="AHX263" s="12"/>
      <c r="AHY263" s="12"/>
      <c r="AHZ263" s="12"/>
      <c r="AIA263" s="12"/>
      <c r="AIB263" s="12"/>
      <c r="AIC263" s="12"/>
      <c r="AID263" s="12"/>
      <c r="AIE263" s="12"/>
      <c r="AIF263" s="12"/>
      <c r="AIG263" s="12"/>
      <c r="AIH263" s="12"/>
      <c r="AII263" s="12"/>
      <c r="AIJ263" s="12"/>
      <c r="AIK263" s="12"/>
      <c r="AIL263" s="12"/>
      <c r="AIM263" s="12"/>
      <c r="AIN263" s="12"/>
      <c r="AIO263" s="12"/>
      <c r="AIP263" s="12"/>
      <c r="AIQ263" s="12"/>
      <c r="AIR263" s="12"/>
      <c r="AIS263" s="12"/>
      <c r="AIT263" s="12"/>
      <c r="AIU263" s="12"/>
      <c r="AIV263" s="12"/>
      <c r="AIW263" s="12"/>
      <c r="AIX263" s="12"/>
      <c r="AIY263" s="12"/>
      <c r="AIZ263" s="12"/>
      <c r="AJA263" s="12"/>
      <c r="AJB263" s="12"/>
      <c r="AJC263" s="12"/>
      <c r="AJD263" s="12"/>
      <c r="AJE263" s="12"/>
      <c r="AJF263" s="12"/>
      <c r="AJG263" s="12"/>
      <c r="AJH263" s="12"/>
      <c r="AJI263" s="12"/>
      <c r="AJJ263" s="12"/>
      <c r="AJK263" s="12"/>
      <c r="AJL263" s="12"/>
      <c r="AJM263" s="12"/>
      <c r="AJN263" s="12"/>
      <c r="AJO263" s="12"/>
      <c r="AJP263" s="12"/>
      <c r="AJQ263" s="12"/>
      <c r="AJR263" s="12"/>
      <c r="AJS263" s="12"/>
      <c r="AJT263" s="12"/>
      <c r="AJU263" s="12"/>
      <c r="AJV263" s="12"/>
      <c r="AJW263" s="12"/>
      <c r="AJX263" s="12"/>
      <c r="AJY263" s="12"/>
      <c r="AJZ263" s="12"/>
      <c r="AKA263" s="12"/>
      <c r="AKB263" s="12"/>
      <c r="AKC263" s="12"/>
      <c r="AKD263" s="12"/>
      <c r="AKE263" s="12"/>
      <c r="AKF263" s="12"/>
      <c r="AKG263" s="12"/>
      <c r="AKH263" s="12"/>
      <c r="AKI263" s="12"/>
      <c r="AKJ263" s="12"/>
      <c r="AKK263" s="12"/>
      <c r="AKL263" s="12"/>
      <c r="AKM263" s="12"/>
      <c r="AKN263" s="12"/>
      <c r="AKO263" s="12"/>
      <c r="AKP263" s="12"/>
      <c r="AKQ263" s="12"/>
      <c r="AKR263" s="12"/>
      <c r="AKS263" s="12"/>
      <c r="AKT263" s="12"/>
      <c r="AKU263" s="12"/>
      <c r="AKV263" s="12"/>
      <c r="AKW263" s="12"/>
      <c r="AKX263" s="12"/>
      <c r="AKY263" s="12"/>
      <c r="AKZ263" s="12"/>
      <c r="ALA263" s="12"/>
      <c r="ALB263" s="12"/>
      <c r="ALC263" s="12"/>
      <c r="ALD263" s="12"/>
      <c r="ALE263" s="12"/>
      <c r="ALF263" s="12"/>
      <c r="ALG263" s="12"/>
      <c r="ALH263" s="12"/>
      <c r="ALI263" s="12"/>
      <c r="ALJ263" s="12"/>
      <c r="ALK263" s="12"/>
      <c r="ALL263" s="12"/>
      <c r="ALM263" s="12"/>
      <c r="ALN263" s="12"/>
      <c r="ALO263" s="12"/>
      <c r="ALP263" s="12"/>
      <c r="ALQ263" s="12"/>
      <c r="ALR263" s="12"/>
      <c r="ALS263" s="12"/>
      <c r="ALT263" s="12"/>
      <c r="ALU263" s="12"/>
      <c r="ALV263" s="12"/>
      <c r="ALW263" s="12"/>
      <c r="ALX263" s="12"/>
      <c r="ALY263" s="12"/>
      <c r="ALZ263" s="12"/>
      <c r="AMA263" s="12"/>
      <c r="AMB263" s="12"/>
      <c r="AMC263" s="12"/>
      <c r="AMD263" s="12"/>
      <c r="AME263" s="12"/>
      <c r="AMF263" s="12"/>
      <c r="AMG263" s="12"/>
      <c r="AMH263" s="12"/>
      <c r="AMI263" s="12"/>
      <c r="AMJ263" s="12"/>
      <c r="AMK263" s="12"/>
      <c r="AML263" s="12"/>
      <c r="AMM263" s="12"/>
      <c r="AMN263" s="12"/>
      <c r="AMO263" s="12"/>
      <c r="AMP263" s="12"/>
      <c r="AMQ263" s="12"/>
      <c r="AMR263" s="12"/>
      <c r="AMS263" s="12"/>
      <c r="AMT263" s="12"/>
      <c r="AMU263" s="12"/>
      <c r="AMV263" s="12"/>
      <c r="AMW263" s="12"/>
      <c r="AMX263" s="12"/>
      <c r="AMY263" s="12"/>
      <c r="AMZ263" s="12"/>
      <c r="ANA263" s="12"/>
      <c r="ANB263" s="12"/>
      <c r="ANC263" s="12"/>
      <c r="AND263" s="12"/>
      <c r="ANE263" s="12"/>
      <c r="ANF263" s="12"/>
      <c r="ANG263" s="12"/>
      <c r="ANH263" s="12"/>
      <c r="ANI263" s="12"/>
      <c r="ANJ263" s="12"/>
      <c r="ANK263" s="12"/>
      <c r="ANL263" s="12"/>
      <c r="ANM263" s="12"/>
      <c r="ANN263" s="12"/>
      <c r="ANO263" s="12"/>
      <c r="ANP263" s="12"/>
      <c r="ANQ263" s="12"/>
      <c r="ANR263" s="12"/>
      <c r="ANS263" s="12"/>
      <c r="ANT263" s="12"/>
      <c r="ANU263" s="12"/>
      <c r="ANV263" s="12"/>
      <c r="ANW263" s="12"/>
      <c r="ANX263" s="12"/>
      <c r="ANY263" s="12"/>
      <c r="ANZ263" s="12"/>
      <c r="AOA263" s="12"/>
      <c r="AOB263" s="12"/>
      <c r="AOC263" s="12"/>
      <c r="AOD263" s="12"/>
      <c r="AOE263" s="12"/>
      <c r="AOF263" s="12"/>
      <c r="AOG263" s="12"/>
      <c r="AOH263" s="12"/>
      <c r="AOI263" s="12"/>
      <c r="AOJ263" s="12"/>
      <c r="AOK263" s="12"/>
      <c r="AOL263" s="12"/>
      <c r="AOM263" s="12"/>
      <c r="AON263" s="12"/>
      <c r="AOO263" s="12"/>
      <c r="AOP263" s="12"/>
      <c r="AOQ263" s="12"/>
      <c r="AOR263" s="12"/>
      <c r="AOS263" s="12"/>
      <c r="AOT263" s="12"/>
      <c r="AOU263" s="12"/>
      <c r="AOV263" s="12"/>
      <c r="AOW263" s="12"/>
      <c r="AOX263" s="12"/>
      <c r="AOY263" s="12"/>
      <c r="AOZ263" s="12"/>
      <c r="APA263" s="12"/>
      <c r="APB263" s="12"/>
      <c r="APC263" s="12"/>
      <c r="APD263" s="12"/>
      <c r="APE263" s="12"/>
      <c r="APF263" s="12"/>
      <c r="APG263" s="12"/>
      <c r="APH263" s="12"/>
      <c r="API263" s="12"/>
      <c r="APJ263" s="12"/>
      <c r="APK263" s="12"/>
      <c r="APL263" s="12"/>
      <c r="APM263" s="12"/>
      <c r="APN263" s="12"/>
      <c r="APO263" s="12"/>
      <c r="APP263" s="12"/>
      <c r="APQ263" s="12"/>
      <c r="APR263" s="12"/>
      <c r="APS263" s="12"/>
      <c r="APT263" s="12"/>
      <c r="APU263" s="12"/>
      <c r="APV263" s="12"/>
      <c r="APW263" s="12"/>
      <c r="APX263" s="12"/>
      <c r="APY263" s="12"/>
      <c r="APZ263" s="12"/>
      <c r="AQA263" s="12"/>
      <c r="AQB263" s="12"/>
      <c r="AQC263" s="12"/>
      <c r="AQD263" s="12"/>
      <c r="AQE263" s="12"/>
      <c r="AQF263" s="12"/>
      <c r="AQG263" s="12"/>
      <c r="AQH263" s="12"/>
      <c r="AQI263" s="12"/>
      <c r="AQJ263" s="12"/>
      <c r="AQK263" s="12"/>
      <c r="AQL263" s="12"/>
      <c r="AQM263" s="12"/>
      <c r="AQN263" s="12"/>
      <c r="AQO263" s="12"/>
      <c r="AQP263" s="12"/>
      <c r="AQQ263" s="12"/>
      <c r="AQR263" s="12"/>
      <c r="AQS263" s="12"/>
      <c r="AQT263" s="12"/>
      <c r="AQU263" s="12"/>
      <c r="AQV263" s="12"/>
      <c r="AQW263" s="12"/>
      <c r="AQX263" s="12"/>
      <c r="AQY263" s="12"/>
      <c r="AQZ263" s="12"/>
      <c r="ARA263" s="12"/>
      <c r="ARB263" s="12"/>
      <c r="ARC263" s="12"/>
      <c r="ARD263" s="12"/>
      <c r="ARE263" s="12"/>
      <c r="ARF263" s="12"/>
      <c r="ARG263" s="12"/>
      <c r="ARH263" s="12"/>
      <c r="ARI263" s="12"/>
      <c r="ARJ263" s="12"/>
      <c r="ARK263" s="12"/>
      <c r="ARL263" s="12"/>
      <c r="ARM263" s="12"/>
      <c r="ARN263" s="12"/>
      <c r="ARO263" s="12"/>
      <c r="ARP263" s="12"/>
      <c r="ARQ263" s="12"/>
      <c r="ARR263" s="12"/>
      <c r="ARS263" s="12"/>
      <c r="ART263" s="12"/>
      <c r="ARU263" s="12"/>
      <c r="ARV263" s="12"/>
      <c r="ARW263" s="12"/>
      <c r="ARX263" s="12"/>
      <c r="ARY263" s="12"/>
      <c r="ARZ263" s="12"/>
      <c r="ASA263" s="12"/>
      <c r="ASB263" s="12"/>
      <c r="ASC263" s="12"/>
      <c r="ASD263" s="12"/>
      <c r="ASE263" s="12"/>
      <c r="ASF263" s="12"/>
      <c r="ASG263" s="12"/>
      <c r="ASH263" s="12"/>
      <c r="ASI263" s="12"/>
      <c r="ASJ263" s="12"/>
      <c r="ASK263" s="12"/>
      <c r="ASL263" s="12"/>
      <c r="ASM263" s="12"/>
      <c r="ASN263" s="12"/>
      <c r="ASO263" s="12"/>
      <c r="ASP263" s="12"/>
      <c r="ASQ263" s="12"/>
      <c r="ASR263" s="12"/>
      <c r="ASS263" s="12"/>
      <c r="AST263" s="12"/>
      <c r="ASU263" s="12"/>
      <c r="ASV263" s="12"/>
      <c r="ASW263" s="12"/>
      <c r="ASX263" s="12"/>
      <c r="ASY263" s="12"/>
      <c r="ASZ263" s="12"/>
      <c r="ATA263" s="12"/>
      <c r="ATB263" s="12"/>
      <c r="ATC263" s="12"/>
      <c r="ATD263" s="12"/>
      <c r="ATE263" s="12"/>
      <c r="ATF263" s="12"/>
      <c r="ATG263" s="12"/>
      <c r="ATH263" s="12"/>
      <c r="ATI263" s="12"/>
      <c r="ATJ263" s="12"/>
      <c r="ATK263" s="12"/>
      <c r="ATL263" s="12"/>
      <c r="ATM263" s="12"/>
      <c r="ATN263" s="12"/>
      <c r="ATO263" s="12"/>
      <c r="ATP263" s="12"/>
      <c r="ATQ263" s="12"/>
      <c r="ATR263" s="12"/>
      <c r="ATS263" s="12"/>
      <c r="ATT263" s="12"/>
      <c r="ATU263" s="12"/>
      <c r="ATV263" s="12"/>
      <c r="ATW263" s="12"/>
      <c r="ATX263" s="12"/>
      <c r="ATY263" s="12"/>
      <c r="ATZ263" s="12"/>
      <c r="AUA263" s="12"/>
      <c r="AUB263" s="12"/>
      <c r="AUC263" s="12"/>
      <c r="AUD263" s="12"/>
      <c r="AUE263" s="12"/>
      <c r="AUF263" s="12"/>
      <c r="AUG263" s="12"/>
      <c r="AUH263" s="12"/>
      <c r="AUI263" s="12"/>
      <c r="AUJ263" s="12"/>
      <c r="AUK263" s="12"/>
      <c r="AUL263" s="12"/>
      <c r="AUM263" s="12"/>
      <c r="AUN263" s="12"/>
      <c r="AUO263" s="12"/>
      <c r="AUP263" s="12"/>
      <c r="AUQ263" s="12"/>
      <c r="AUR263" s="12"/>
      <c r="AUS263" s="12"/>
      <c r="AUT263" s="12"/>
      <c r="AUU263" s="12"/>
      <c r="AUV263" s="12"/>
      <c r="AUW263" s="12"/>
      <c r="AUX263" s="12"/>
      <c r="AUY263" s="12"/>
      <c r="AUZ263" s="12"/>
      <c r="AVA263" s="12"/>
      <c r="AVB263" s="12"/>
      <c r="AVC263" s="12"/>
      <c r="AVD263" s="12"/>
      <c r="AVE263" s="12"/>
      <c r="AVF263" s="12"/>
      <c r="AVG263" s="12"/>
      <c r="AVH263" s="12"/>
      <c r="AVI263" s="12"/>
      <c r="AVJ263" s="12"/>
      <c r="AVK263" s="12"/>
      <c r="AVL263" s="12"/>
      <c r="AVM263" s="12"/>
      <c r="AVN263" s="12"/>
      <c r="AVO263" s="12"/>
      <c r="AVP263" s="12"/>
      <c r="AVQ263" s="12"/>
      <c r="AVR263" s="12"/>
      <c r="AVS263" s="12"/>
      <c r="AVT263" s="12"/>
      <c r="AVU263" s="12"/>
      <c r="AVV263" s="12"/>
      <c r="AVW263" s="12"/>
      <c r="AVX263" s="12"/>
      <c r="AVY263" s="12"/>
      <c r="AVZ263" s="12"/>
      <c r="AWA263" s="12"/>
      <c r="AWB263" s="12"/>
      <c r="AWC263" s="12"/>
      <c r="AWD263" s="12"/>
      <c r="AWE263" s="12"/>
      <c r="AWF263" s="12"/>
      <c r="AWG263" s="12"/>
      <c r="AWH263" s="12"/>
      <c r="AWI263" s="12"/>
      <c r="AWJ263" s="12"/>
      <c r="AWK263" s="12"/>
      <c r="AWL263" s="12"/>
      <c r="AWM263" s="12"/>
      <c r="AWN263" s="12"/>
      <c r="AWO263" s="12"/>
      <c r="AWP263" s="12"/>
      <c r="AWQ263" s="12"/>
      <c r="AWR263" s="12"/>
      <c r="AWS263" s="12"/>
      <c r="AWT263" s="12"/>
      <c r="AWU263" s="12"/>
      <c r="AWV263" s="12"/>
      <c r="AWW263" s="12"/>
      <c r="AWX263" s="12"/>
      <c r="AWY263" s="12"/>
      <c r="AWZ263" s="12"/>
      <c r="AXA263" s="12"/>
      <c r="AXB263" s="12"/>
      <c r="AXC263" s="12"/>
      <c r="AXD263" s="12"/>
      <c r="AXE263" s="12"/>
      <c r="AXF263" s="12"/>
      <c r="AXG263" s="12"/>
      <c r="AXH263" s="12"/>
      <c r="AXI263" s="12"/>
      <c r="AXJ263" s="12"/>
      <c r="AXK263" s="12"/>
      <c r="AXL263" s="12"/>
      <c r="AXM263" s="12"/>
      <c r="AXN263" s="12"/>
      <c r="AXO263" s="12"/>
      <c r="AXP263" s="12"/>
      <c r="AXQ263" s="12"/>
      <c r="AXR263" s="12"/>
      <c r="AXS263" s="12"/>
      <c r="AXT263" s="12"/>
      <c r="AXU263" s="12"/>
      <c r="AXV263" s="12"/>
      <c r="AXW263" s="12"/>
      <c r="AXX263" s="12"/>
      <c r="AXY263" s="12"/>
      <c r="AXZ263" s="12"/>
      <c r="AYA263" s="12"/>
      <c r="AYB263" s="12"/>
      <c r="AYC263" s="12"/>
      <c r="AYD263" s="12"/>
      <c r="AYE263" s="12"/>
      <c r="AYF263" s="12"/>
      <c r="AYG263" s="12"/>
      <c r="AYH263" s="12"/>
      <c r="AYI263" s="12"/>
      <c r="AYJ263" s="12"/>
      <c r="AYK263" s="12"/>
      <c r="AYL263" s="12"/>
      <c r="AYM263" s="12"/>
      <c r="AYN263" s="12"/>
      <c r="AYO263" s="12"/>
      <c r="AYP263" s="12"/>
      <c r="AYQ263" s="12"/>
      <c r="AYR263" s="12"/>
      <c r="AYS263" s="12"/>
      <c r="AYT263" s="12"/>
      <c r="AYU263" s="12"/>
      <c r="AYV263" s="12"/>
      <c r="AYW263" s="12"/>
      <c r="AYX263" s="12"/>
      <c r="AYY263" s="12"/>
      <c r="AYZ263" s="12"/>
      <c r="AZA263" s="12"/>
      <c r="AZB263" s="12"/>
      <c r="AZC263" s="12"/>
      <c r="AZD263" s="12"/>
      <c r="AZE263" s="12"/>
      <c r="AZF263" s="12"/>
      <c r="AZG263" s="12"/>
      <c r="AZH263" s="12"/>
      <c r="AZI263" s="12"/>
      <c r="AZJ263" s="12"/>
      <c r="AZK263" s="12"/>
      <c r="AZL263" s="12"/>
      <c r="AZM263" s="12"/>
      <c r="AZN263" s="12"/>
      <c r="AZO263" s="12"/>
      <c r="AZP263" s="12"/>
      <c r="AZQ263" s="12"/>
      <c r="AZR263" s="12"/>
      <c r="AZS263" s="12"/>
      <c r="AZT263" s="12"/>
      <c r="AZU263" s="12"/>
      <c r="AZV263" s="12"/>
      <c r="AZW263" s="12"/>
      <c r="AZX263" s="12"/>
      <c r="AZY263" s="12"/>
      <c r="AZZ263" s="12"/>
      <c r="BAA263" s="12"/>
      <c r="BAB263" s="12"/>
      <c r="BAC263" s="12"/>
      <c r="BAD263" s="12"/>
      <c r="BAE263" s="12"/>
      <c r="BAF263" s="12"/>
      <c r="BAG263" s="12"/>
      <c r="BAH263" s="12"/>
      <c r="BAI263" s="12"/>
      <c r="BAJ263" s="12"/>
      <c r="BAK263" s="12"/>
      <c r="BAL263" s="12"/>
      <c r="BAM263" s="12"/>
      <c r="BAN263" s="12"/>
      <c r="BAO263" s="12"/>
      <c r="BAP263" s="12"/>
      <c r="BAQ263" s="12"/>
      <c r="BAR263" s="12"/>
      <c r="BAS263" s="12"/>
      <c r="BAT263" s="12"/>
      <c r="BAU263" s="12"/>
      <c r="BAV263" s="12"/>
      <c r="BAW263" s="12"/>
      <c r="BAX263" s="12"/>
      <c r="BAY263" s="12"/>
      <c r="BAZ263" s="12"/>
      <c r="BBA263" s="12"/>
      <c r="BBB263" s="12"/>
      <c r="BBC263" s="12"/>
      <c r="BBD263" s="12"/>
      <c r="BBE263" s="12"/>
      <c r="BBF263" s="12"/>
      <c r="BBG263" s="12"/>
      <c r="BBH263" s="12"/>
      <c r="BBI263" s="12"/>
      <c r="BBJ263" s="12"/>
      <c r="BBK263" s="12"/>
      <c r="BBL263" s="12"/>
      <c r="BBM263" s="12"/>
      <c r="BBN263" s="12"/>
      <c r="BBO263" s="12"/>
      <c r="BBP263" s="12"/>
      <c r="BBQ263" s="12"/>
      <c r="BBR263" s="12"/>
      <c r="BBS263" s="12"/>
      <c r="BBT263" s="12"/>
      <c r="BBU263" s="12"/>
      <c r="BBV263" s="12"/>
      <c r="BBW263" s="12"/>
      <c r="BBX263" s="12"/>
      <c r="BBY263" s="12"/>
      <c r="BBZ263" s="12"/>
      <c r="BCA263" s="12"/>
      <c r="BCB263" s="12"/>
      <c r="BCC263" s="12"/>
      <c r="BCD263" s="12"/>
      <c r="BCE263" s="12"/>
      <c r="BCF263" s="12"/>
      <c r="BCG263" s="12"/>
      <c r="BCH263" s="12"/>
      <c r="BCI263" s="12"/>
      <c r="BCJ263" s="12"/>
      <c r="BCK263" s="12"/>
      <c r="BCL263" s="12"/>
      <c r="BCM263" s="12"/>
      <c r="BCN263" s="12"/>
      <c r="BCO263" s="12"/>
      <c r="BCP263" s="12"/>
      <c r="BCQ263" s="12"/>
      <c r="BCR263" s="12"/>
      <c r="BCS263" s="12"/>
      <c r="BCT263" s="12"/>
      <c r="BCU263" s="12"/>
      <c r="BCV263" s="12"/>
      <c r="BCW263" s="12"/>
      <c r="BCX263" s="12"/>
      <c r="BCY263" s="12"/>
      <c r="BCZ263" s="12"/>
      <c r="BDA263" s="12"/>
      <c r="BDB263" s="12"/>
      <c r="BDC263" s="12"/>
      <c r="BDD263" s="12"/>
      <c r="BDE263" s="12"/>
      <c r="BDF263" s="12"/>
      <c r="BDG263" s="12"/>
      <c r="BDH263" s="12"/>
      <c r="BDI263" s="12"/>
      <c r="BDJ263" s="12"/>
      <c r="BDK263" s="12"/>
      <c r="BDL263" s="12"/>
      <c r="BDM263" s="12"/>
      <c r="BDN263" s="12"/>
      <c r="BDO263" s="12"/>
      <c r="BDP263" s="12"/>
      <c r="BDQ263" s="12"/>
      <c r="BDR263" s="12"/>
      <c r="BDS263" s="12"/>
      <c r="BDT263" s="12"/>
      <c r="BDU263" s="12"/>
      <c r="BDV263" s="12"/>
      <c r="BDW263" s="12"/>
      <c r="BDX263" s="12"/>
      <c r="BDY263" s="12"/>
      <c r="BDZ263" s="12"/>
      <c r="BEA263" s="12"/>
      <c r="BEB263" s="12"/>
      <c r="BEC263" s="12"/>
      <c r="BED263" s="12"/>
      <c r="BEE263" s="12"/>
      <c r="BEF263" s="12"/>
      <c r="BEG263" s="12"/>
      <c r="BEH263" s="12"/>
      <c r="BEI263" s="12"/>
      <c r="BEJ263" s="12"/>
      <c r="BEK263" s="12"/>
      <c r="BEL263" s="12"/>
      <c r="BEM263" s="12"/>
      <c r="BEN263" s="12"/>
      <c r="BEO263" s="12"/>
      <c r="BEP263" s="12"/>
      <c r="BEQ263" s="12"/>
      <c r="BER263" s="12"/>
      <c r="BES263" s="12"/>
      <c r="BET263" s="12"/>
      <c r="BEU263" s="12"/>
      <c r="BEV263" s="12"/>
      <c r="BEW263" s="12"/>
      <c r="BEX263" s="12"/>
      <c r="BEY263" s="12"/>
      <c r="BEZ263" s="12"/>
      <c r="BFA263" s="12"/>
      <c r="BFB263" s="12"/>
      <c r="BFC263" s="12"/>
      <c r="BFD263" s="12"/>
      <c r="BFE263" s="12"/>
      <c r="BFF263" s="12"/>
      <c r="BFG263" s="12"/>
      <c r="BFH263" s="12"/>
      <c r="BFI263" s="12"/>
      <c r="BFJ263" s="12"/>
      <c r="BFK263" s="12"/>
      <c r="BFL263" s="12"/>
      <c r="BFM263" s="12"/>
      <c r="BFN263" s="12"/>
      <c r="BFO263" s="12"/>
      <c r="BFP263" s="12"/>
      <c r="BFQ263" s="12"/>
      <c r="BFR263" s="12"/>
      <c r="BFS263" s="12"/>
      <c r="BFT263" s="12"/>
      <c r="BFU263" s="12"/>
      <c r="BFV263" s="12"/>
      <c r="BFW263" s="12"/>
      <c r="BFX263" s="12"/>
      <c r="BFY263" s="12"/>
      <c r="BFZ263" s="12"/>
      <c r="BGA263" s="12"/>
      <c r="BGB263" s="12"/>
      <c r="BGC263" s="12"/>
      <c r="BGD263" s="12"/>
      <c r="BGE263" s="12"/>
      <c r="BGF263" s="12"/>
      <c r="BGG263" s="12"/>
      <c r="BGH263" s="12"/>
      <c r="BGI263" s="12"/>
      <c r="BGJ263" s="12"/>
      <c r="BGK263" s="12"/>
      <c r="BGL263" s="12"/>
      <c r="BGM263" s="12"/>
      <c r="BGN263" s="12"/>
      <c r="BGO263" s="12"/>
      <c r="BGP263" s="12"/>
      <c r="BGQ263" s="12"/>
      <c r="BGR263" s="12"/>
    </row>
    <row r="264" spans="1:1552" s="4" customFormat="1" ht="15.75" customHeight="1" x14ac:dyDescent="0.25">
      <c r="A264" s="141"/>
      <c r="B264" s="130"/>
      <c r="C264" s="131">
        <v>2021</v>
      </c>
      <c r="D264" s="91" t="s">
        <v>12</v>
      </c>
      <c r="E264" s="91"/>
      <c r="F264" s="91" t="s">
        <v>12</v>
      </c>
      <c r="G264" s="91"/>
      <c r="H264" s="91" t="s">
        <v>12</v>
      </c>
      <c r="I264" s="91"/>
      <c r="J264" s="91" t="s">
        <v>12</v>
      </c>
      <c r="K264" s="91"/>
      <c r="L264" s="91" t="s">
        <v>13</v>
      </c>
      <c r="M264" s="91"/>
      <c r="N264" s="91" t="s">
        <v>12</v>
      </c>
      <c r="O264" s="91"/>
      <c r="P264" s="91" t="s">
        <v>12</v>
      </c>
      <c r="Q264" s="91"/>
      <c r="R264" s="91" t="s">
        <v>12</v>
      </c>
      <c r="S264" s="91"/>
      <c r="T264" s="91" t="s">
        <v>12</v>
      </c>
      <c r="U264" s="91"/>
      <c r="V264" s="91" t="s">
        <v>12</v>
      </c>
      <c r="W264" s="91"/>
      <c r="X264" s="91">
        <v>1329</v>
      </c>
      <c r="Y264" s="91"/>
      <c r="Z264" s="91" t="s">
        <v>12</v>
      </c>
      <c r="AA264" s="91"/>
      <c r="AB264" s="91" t="s">
        <v>12</v>
      </c>
      <c r="AC264" s="91"/>
      <c r="AD264" s="91" t="s">
        <v>12</v>
      </c>
      <c r="AE264" s="91"/>
      <c r="AF264" s="91" t="s">
        <v>12</v>
      </c>
      <c r="AG264" s="91"/>
      <c r="AH264" s="91" t="s">
        <v>12</v>
      </c>
      <c r="AI264" s="91"/>
      <c r="AJ264" s="91" t="s">
        <v>12</v>
      </c>
      <c r="AK264" s="91"/>
      <c r="AL264" s="91" t="s">
        <v>12</v>
      </c>
      <c r="AM264" s="91"/>
      <c r="AN264" s="91" t="s">
        <v>12</v>
      </c>
      <c r="AO264" s="91"/>
      <c r="AP264" s="91" t="s">
        <v>12</v>
      </c>
      <c r="AQ264" s="91"/>
      <c r="AR264" s="91" t="s">
        <v>12</v>
      </c>
      <c r="AS264" s="91"/>
      <c r="AT264" s="91">
        <v>293</v>
      </c>
      <c r="AU264" s="91"/>
      <c r="AV264" s="91" t="s">
        <v>12</v>
      </c>
      <c r="AW264" s="91"/>
      <c r="AX264" s="91" t="s">
        <v>12</v>
      </c>
      <c r="AY264" s="91"/>
      <c r="AZ264" s="91">
        <v>1</v>
      </c>
      <c r="BA264" s="91"/>
      <c r="BB264" s="91" t="s">
        <v>12</v>
      </c>
      <c r="BC264" s="91"/>
      <c r="BD264" s="91" t="s">
        <v>12</v>
      </c>
      <c r="BE264" s="2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c r="GN264" s="12"/>
      <c r="GO264" s="12"/>
      <c r="GP264" s="12"/>
      <c r="GQ264" s="12"/>
      <c r="GR264" s="12"/>
      <c r="GS264" s="12"/>
      <c r="GT264" s="12"/>
      <c r="GU264" s="12"/>
      <c r="GV264" s="12"/>
      <c r="GW264" s="12"/>
      <c r="GX264" s="12"/>
      <c r="GY264" s="12"/>
      <c r="GZ264" s="12"/>
      <c r="HA264" s="12"/>
      <c r="HB264" s="12"/>
      <c r="HC264" s="12"/>
      <c r="HD264" s="12"/>
      <c r="HE264" s="12"/>
      <c r="HF264" s="12"/>
      <c r="HG264" s="12"/>
      <c r="HH264" s="12"/>
      <c r="HI264" s="12"/>
      <c r="HJ264" s="12"/>
      <c r="HK264" s="12"/>
      <c r="HL264" s="12"/>
      <c r="HM264" s="12"/>
      <c r="HN264" s="12"/>
      <c r="HO264" s="12"/>
      <c r="HP264" s="12"/>
      <c r="HQ264" s="12"/>
      <c r="HR264" s="12"/>
      <c r="HS264" s="12"/>
      <c r="HT264" s="12"/>
      <c r="HU264" s="12"/>
      <c r="HV264" s="12"/>
      <c r="HW264" s="12"/>
      <c r="HX264" s="12"/>
      <c r="HY264" s="12"/>
      <c r="HZ264" s="12"/>
      <c r="IA264" s="12"/>
      <c r="IB264" s="12"/>
      <c r="IC264" s="12"/>
      <c r="ID264" s="12"/>
      <c r="IE264" s="12"/>
      <c r="IF264" s="12"/>
      <c r="IG264" s="12"/>
      <c r="IH264" s="12"/>
      <c r="II264" s="12"/>
      <c r="IJ264" s="12"/>
      <c r="IK264" s="12"/>
      <c r="IL264" s="12"/>
      <c r="IM264" s="12"/>
      <c r="IN264" s="12"/>
      <c r="IO264" s="12"/>
      <c r="IP264" s="12"/>
      <c r="IQ264" s="12"/>
      <c r="IR264" s="12"/>
      <c r="IS264" s="12"/>
      <c r="IT264" s="12"/>
      <c r="IU264" s="12"/>
      <c r="IV264" s="12"/>
      <c r="IW264" s="12"/>
      <c r="IX264" s="12"/>
      <c r="IY264" s="12"/>
      <c r="IZ264" s="12"/>
      <c r="JA264" s="12"/>
      <c r="JB264" s="12"/>
      <c r="JC264" s="12"/>
      <c r="JD264" s="12"/>
      <c r="JE264" s="12"/>
      <c r="JF264" s="12"/>
      <c r="JG264" s="12"/>
      <c r="JH264" s="12"/>
      <c r="JI264" s="12"/>
      <c r="JJ264" s="12"/>
      <c r="JK264" s="12"/>
      <c r="JL264" s="12"/>
      <c r="JM264" s="12"/>
      <c r="JN264" s="12"/>
      <c r="JO264" s="12"/>
      <c r="JP264" s="12"/>
      <c r="JQ264" s="12"/>
      <c r="JR264" s="12"/>
      <c r="JS264" s="12"/>
      <c r="JT264" s="12"/>
      <c r="JU264" s="12"/>
      <c r="JV264" s="12"/>
      <c r="JW264" s="12"/>
      <c r="JX264" s="12"/>
      <c r="JY264" s="12"/>
      <c r="JZ264" s="12"/>
      <c r="KA264" s="12"/>
      <c r="KB264" s="12"/>
      <c r="KC264" s="12"/>
      <c r="KD264" s="12"/>
      <c r="KE264" s="12"/>
      <c r="KF264" s="12"/>
      <c r="KG264" s="12"/>
      <c r="KH264" s="12"/>
      <c r="KI264" s="12"/>
      <c r="KJ264" s="12"/>
      <c r="KK264" s="12"/>
      <c r="KL264" s="12"/>
      <c r="KM264" s="12"/>
      <c r="KN264" s="12"/>
      <c r="KO264" s="12"/>
      <c r="KP264" s="12"/>
      <c r="KQ264" s="12"/>
      <c r="KR264" s="12"/>
      <c r="KS264" s="12"/>
      <c r="KT264" s="12"/>
      <c r="KU264" s="12"/>
      <c r="KV264" s="12"/>
      <c r="KW264" s="12"/>
      <c r="KX264" s="12"/>
      <c r="KY264" s="12"/>
      <c r="KZ264" s="12"/>
      <c r="LA264" s="12"/>
      <c r="LB264" s="12"/>
      <c r="LC264" s="12"/>
      <c r="LD264" s="12"/>
      <c r="LE264" s="12"/>
      <c r="LF264" s="12"/>
      <c r="LG264" s="12"/>
      <c r="LH264" s="12"/>
      <c r="LI264" s="12"/>
      <c r="LJ264" s="12"/>
      <c r="LK264" s="12"/>
      <c r="LL264" s="12"/>
      <c r="LM264" s="12"/>
      <c r="LN264" s="12"/>
      <c r="LO264" s="12"/>
      <c r="LP264" s="12"/>
      <c r="LQ264" s="12"/>
      <c r="LR264" s="12"/>
      <c r="LS264" s="12"/>
      <c r="LT264" s="12"/>
      <c r="LU264" s="12"/>
      <c r="LV264" s="12"/>
      <c r="LW264" s="12"/>
      <c r="LX264" s="12"/>
      <c r="LY264" s="12"/>
      <c r="LZ264" s="12"/>
      <c r="MA264" s="12"/>
      <c r="MB264" s="12"/>
      <c r="MC264" s="12"/>
      <c r="MD264" s="12"/>
      <c r="ME264" s="12"/>
      <c r="MF264" s="12"/>
      <c r="MG264" s="12"/>
      <c r="MH264" s="12"/>
      <c r="MI264" s="12"/>
      <c r="MJ264" s="12"/>
      <c r="MK264" s="12"/>
      <c r="ML264" s="12"/>
      <c r="MM264" s="12"/>
      <c r="MN264" s="12"/>
      <c r="MO264" s="12"/>
      <c r="MP264" s="12"/>
      <c r="MQ264" s="12"/>
      <c r="MR264" s="12"/>
      <c r="MS264" s="12"/>
      <c r="MT264" s="12"/>
      <c r="MU264" s="12"/>
      <c r="MV264" s="12"/>
      <c r="MW264" s="12"/>
      <c r="MX264" s="12"/>
      <c r="MY264" s="12"/>
      <c r="MZ264" s="12"/>
      <c r="NA264" s="12"/>
      <c r="NB264" s="12"/>
      <c r="NC264" s="12"/>
      <c r="ND264" s="12"/>
      <c r="NE264" s="12"/>
      <c r="NF264" s="12"/>
      <c r="NG264" s="12"/>
      <c r="NH264" s="12"/>
      <c r="NI264" s="12"/>
      <c r="NJ264" s="12"/>
      <c r="NK264" s="12"/>
      <c r="NL264" s="12"/>
      <c r="NM264" s="12"/>
      <c r="NN264" s="12"/>
      <c r="NO264" s="12"/>
      <c r="NP264" s="12"/>
      <c r="NQ264" s="12"/>
      <c r="NR264" s="12"/>
      <c r="NS264" s="12"/>
      <c r="NT264" s="12"/>
      <c r="NU264" s="12"/>
      <c r="NV264" s="12"/>
      <c r="NW264" s="12"/>
      <c r="NX264" s="12"/>
      <c r="NY264" s="12"/>
      <c r="NZ264" s="12"/>
      <c r="OA264" s="12"/>
      <c r="OB264" s="12"/>
      <c r="OC264" s="12"/>
      <c r="OD264" s="12"/>
      <c r="OE264" s="12"/>
      <c r="OF264" s="12"/>
      <c r="OG264" s="12"/>
      <c r="OH264" s="12"/>
      <c r="OI264" s="12"/>
      <c r="OJ264" s="12"/>
      <c r="OK264" s="12"/>
      <c r="OL264" s="12"/>
      <c r="OM264" s="12"/>
      <c r="ON264" s="12"/>
      <c r="OO264" s="12"/>
      <c r="OP264" s="12"/>
      <c r="OQ264" s="12"/>
      <c r="OR264" s="12"/>
      <c r="OS264" s="12"/>
      <c r="OT264" s="12"/>
      <c r="OU264" s="12"/>
      <c r="OV264" s="12"/>
      <c r="OW264" s="12"/>
      <c r="OX264" s="12"/>
      <c r="OY264" s="12"/>
      <c r="OZ264" s="12"/>
      <c r="PA264" s="12"/>
      <c r="PB264" s="12"/>
      <c r="PC264" s="12"/>
      <c r="PD264" s="12"/>
      <c r="PE264" s="12"/>
      <c r="PF264" s="12"/>
      <c r="PG264" s="12"/>
      <c r="PH264" s="12"/>
      <c r="PI264" s="12"/>
      <c r="PJ264" s="12"/>
      <c r="PK264" s="12"/>
      <c r="PL264" s="12"/>
      <c r="PM264" s="12"/>
      <c r="PN264" s="12"/>
      <c r="PO264" s="12"/>
      <c r="PP264" s="12"/>
      <c r="PQ264" s="12"/>
      <c r="PR264" s="12"/>
      <c r="PS264" s="12"/>
      <c r="PT264" s="12"/>
      <c r="PU264" s="12"/>
      <c r="PV264" s="12"/>
      <c r="PW264" s="12"/>
      <c r="PX264" s="12"/>
      <c r="PY264" s="12"/>
      <c r="PZ264" s="12"/>
      <c r="QA264" s="12"/>
      <c r="QB264" s="12"/>
      <c r="QC264" s="12"/>
      <c r="QD264" s="12"/>
      <c r="QE264" s="12"/>
      <c r="QF264" s="12"/>
      <c r="QG264" s="12"/>
      <c r="QH264" s="12"/>
      <c r="QI264" s="12"/>
      <c r="QJ264" s="12"/>
      <c r="QK264" s="12"/>
      <c r="QL264" s="12"/>
      <c r="QM264" s="12"/>
      <c r="QN264" s="12"/>
      <c r="QO264" s="12"/>
      <c r="QP264" s="12"/>
      <c r="QQ264" s="12"/>
      <c r="QR264" s="12"/>
      <c r="QS264" s="12"/>
      <c r="QT264" s="12"/>
      <c r="QU264" s="12"/>
      <c r="QV264" s="12"/>
      <c r="QW264" s="12"/>
      <c r="QX264" s="12"/>
      <c r="QY264" s="12"/>
      <c r="QZ264" s="12"/>
      <c r="RA264" s="12"/>
      <c r="RB264" s="12"/>
      <c r="RC264" s="12"/>
      <c r="RD264" s="12"/>
      <c r="RE264" s="12"/>
      <c r="RF264" s="12"/>
      <c r="RG264" s="12"/>
      <c r="RH264" s="12"/>
      <c r="RI264" s="12"/>
      <c r="RJ264" s="12"/>
      <c r="RK264" s="12"/>
      <c r="RL264" s="12"/>
      <c r="RM264" s="12"/>
      <c r="RN264" s="12"/>
      <c r="RO264" s="12"/>
      <c r="RP264" s="12"/>
      <c r="RQ264" s="12"/>
      <c r="RR264" s="12"/>
      <c r="RS264" s="12"/>
      <c r="RT264" s="12"/>
      <c r="RU264" s="12"/>
      <c r="RV264" s="12"/>
      <c r="RW264" s="12"/>
      <c r="RX264" s="12"/>
      <c r="RY264" s="12"/>
      <c r="RZ264" s="12"/>
      <c r="SA264" s="12"/>
      <c r="SB264" s="12"/>
      <c r="SC264" s="12"/>
      <c r="SD264" s="12"/>
      <c r="SE264" s="12"/>
      <c r="SF264" s="12"/>
      <c r="SG264" s="12"/>
      <c r="SH264" s="12"/>
      <c r="SI264" s="12"/>
      <c r="SJ264" s="12"/>
      <c r="SK264" s="12"/>
      <c r="SL264" s="12"/>
      <c r="SM264" s="12"/>
      <c r="SN264" s="12"/>
      <c r="SO264" s="12"/>
      <c r="SP264" s="12"/>
      <c r="SQ264" s="12"/>
      <c r="SR264" s="12"/>
      <c r="SS264" s="12"/>
      <c r="ST264" s="12"/>
      <c r="SU264" s="12"/>
      <c r="SV264" s="12"/>
      <c r="SW264" s="12"/>
      <c r="SX264" s="12"/>
      <c r="SY264" s="12"/>
      <c r="SZ264" s="12"/>
      <c r="TA264" s="12"/>
      <c r="TB264" s="12"/>
      <c r="TC264" s="12"/>
      <c r="TD264" s="12"/>
      <c r="TE264" s="12"/>
      <c r="TF264" s="12"/>
      <c r="TG264" s="12"/>
      <c r="TH264" s="12"/>
      <c r="TI264" s="12"/>
      <c r="TJ264" s="12"/>
      <c r="TK264" s="12"/>
      <c r="TL264" s="12"/>
      <c r="TM264" s="12"/>
      <c r="TN264" s="12"/>
      <c r="TO264" s="12"/>
      <c r="TP264" s="12"/>
      <c r="TQ264" s="12"/>
      <c r="TR264" s="12"/>
      <c r="TS264" s="12"/>
      <c r="TT264" s="12"/>
      <c r="TU264" s="12"/>
      <c r="TV264" s="12"/>
      <c r="TW264" s="12"/>
      <c r="TX264" s="12"/>
      <c r="TY264" s="12"/>
      <c r="TZ264" s="12"/>
      <c r="UA264" s="12"/>
      <c r="UB264" s="12"/>
      <c r="UC264" s="12"/>
      <c r="UD264" s="12"/>
      <c r="UE264" s="12"/>
      <c r="UF264" s="12"/>
      <c r="UG264" s="12"/>
      <c r="UH264" s="12"/>
      <c r="UI264" s="12"/>
      <c r="UJ264" s="12"/>
      <c r="UK264" s="12"/>
      <c r="UL264" s="12"/>
      <c r="UM264" s="12"/>
      <c r="UN264" s="12"/>
      <c r="UO264" s="12"/>
      <c r="UP264" s="12"/>
      <c r="UQ264" s="12"/>
      <c r="UR264" s="12"/>
      <c r="US264" s="12"/>
      <c r="UT264" s="12"/>
      <c r="UU264" s="12"/>
      <c r="UV264" s="12"/>
      <c r="UW264" s="12"/>
      <c r="UX264" s="12"/>
      <c r="UY264" s="12"/>
      <c r="UZ264" s="12"/>
      <c r="VA264" s="12"/>
      <c r="VB264" s="12"/>
      <c r="VC264" s="12"/>
      <c r="VD264" s="12"/>
      <c r="VE264" s="12"/>
      <c r="VF264" s="12"/>
      <c r="VG264" s="12"/>
      <c r="VH264" s="12"/>
      <c r="VI264" s="12"/>
      <c r="VJ264" s="12"/>
      <c r="VK264" s="12"/>
      <c r="VL264" s="12"/>
      <c r="VM264" s="12"/>
      <c r="VN264" s="12"/>
      <c r="VO264" s="12"/>
      <c r="VP264" s="12"/>
      <c r="VQ264" s="12"/>
      <c r="VR264" s="12"/>
      <c r="VS264" s="12"/>
      <c r="VT264" s="12"/>
      <c r="VU264" s="12"/>
      <c r="VV264" s="12"/>
      <c r="VW264" s="12"/>
      <c r="VX264" s="12"/>
      <c r="VY264" s="12"/>
      <c r="VZ264" s="12"/>
      <c r="WA264" s="12"/>
      <c r="WB264" s="12"/>
      <c r="WC264" s="12"/>
      <c r="WD264" s="12"/>
      <c r="WE264" s="12"/>
      <c r="WF264" s="12"/>
      <c r="WG264" s="12"/>
      <c r="WH264" s="12"/>
      <c r="WI264" s="12"/>
      <c r="WJ264" s="12"/>
      <c r="WK264" s="12"/>
      <c r="WL264" s="12"/>
      <c r="WM264" s="12"/>
      <c r="WN264" s="12"/>
      <c r="WO264" s="12"/>
      <c r="WP264" s="12"/>
      <c r="WQ264" s="12"/>
      <c r="WR264" s="12"/>
      <c r="WS264" s="12"/>
      <c r="WT264" s="12"/>
      <c r="WU264" s="12"/>
      <c r="WV264" s="12"/>
      <c r="WW264" s="12"/>
      <c r="WX264" s="12"/>
      <c r="WY264" s="12"/>
      <c r="WZ264" s="12"/>
      <c r="XA264" s="12"/>
      <c r="XB264" s="12"/>
      <c r="XC264" s="12"/>
      <c r="XD264" s="12"/>
      <c r="XE264" s="12"/>
      <c r="XF264" s="12"/>
      <c r="XG264" s="12"/>
      <c r="XH264" s="12"/>
      <c r="XI264" s="12"/>
      <c r="XJ264" s="12"/>
      <c r="XK264" s="12"/>
      <c r="XL264" s="12"/>
      <c r="XM264" s="12"/>
      <c r="XN264" s="12"/>
      <c r="XO264" s="12"/>
      <c r="XP264" s="12"/>
      <c r="XQ264" s="12"/>
      <c r="XR264" s="12"/>
      <c r="XS264" s="12"/>
      <c r="XT264" s="12"/>
      <c r="XU264" s="12"/>
      <c r="XV264" s="12"/>
      <c r="XW264" s="12"/>
      <c r="XX264" s="12"/>
      <c r="XY264" s="12"/>
      <c r="XZ264" s="12"/>
      <c r="YA264" s="12"/>
      <c r="YB264" s="12"/>
      <c r="YC264" s="12"/>
      <c r="YD264" s="12"/>
      <c r="YE264" s="12"/>
      <c r="YF264" s="12"/>
      <c r="YG264" s="12"/>
      <c r="YH264" s="12"/>
      <c r="YI264" s="12"/>
      <c r="YJ264" s="12"/>
      <c r="YK264" s="12"/>
      <c r="YL264" s="12"/>
      <c r="YM264" s="12"/>
      <c r="YN264" s="12"/>
      <c r="YO264" s="12"/>
      <c r="YP264" s="12"/>
      <c r="YQ264" s="12"/>
      <c r="YR264" s="12"/>
      <c r="YS264" s="12"/>
      <c r="YT264" s="12"/>
      <c r="YU264" s="12"/>
      <c r="YV264" s="12"/>
      <c r="YW264" s="12"/>
      <c r="YX264" s="12"/>
      <c r="YY264" s="12"/>
      <c r="YZ264" s="12"/>
      <c r="ZA264" s="12"/>
      <c r="ZB264" s="12"/>
      <c r="ZC264" s="12"/>
      <c r="ZD264" s="12"/>
      <c r="ZE264" s="12"/>
      <c r="ZF264" s="12"/>
      <c r="ZG264" s="12"/>
      <c r="ZH264" s="12"/>
      <c r="ZI264" s="12"/>
      <c r="ZJ264" s="12"/>
      <c r="ZK264" s="12"/>
      <c r="ZL264" s="12"/>
      <c r="ZM264" s="12"/>
      <c r="ZN264" s="12"/>
      <c r="ZO264" s="12"/>
      <c r="ZP264" s="12"/>
      <c r="ZQ264" s="12"/>
      <c r="ZR264" s="12"/>
      <c r="ZS264" s="12"/>
      <c r="ZT264" s="12"/>
      <c r="ZU264" s="12"/>
      <c r="ZV264" s="12"/>
      <c r="ZW264" s="12"/>
      <c r="ZX264" s="12"/>
      <c r="ZY264" s="12"/>
      <c r="ZZ264" s="12"/>
      <c r="AAA264" s="12"/>
      <c r="AAB264" s="12"/>
      <c r="AAC264" s="12"/>
      <c r="AAD264" s="12"/>
      <c r="AAE264" s="12"/>
      <c r="AAF264" s="12"/>
      <c r="AAG264" s="12"/>
      <c r="AAH264" s="12"/>
      <c r="AAI264" s="12"/>
      <c r="AAJ264" s="12"/>
      <c r="AAK264" s="12"/>
      <c r="AAL264" s="12"/>
      <c r="AAM264" s="12"/>
      <c r="AAN264" s="12"/>
      <c r="AAO264" s="12"/>
      <c r="AAP264" s="12"/>
      <c r="AAQ264" s="12"/>
      <c r="AAR264" s="12"/>
      <c r="AAS264" s="12"/>
      <c r="AAT264" s="12"/>
      <c r="AAU264" s="12"/>
      <c r="AAV264" s="12"/>
      <c r="AAW264" s="12"/>
      <c r="AAX264" s="12"/>
      <c r="AAY264" s="12"/>
      <c r="AAZ264" s="12"/>
      <c r="ABA264" s="12"/>
      <c r="ABB264" s="12"/>
      <c r="ABC264" s="12"/>
      <c r="ABD264" s="12"/>
      <c r="ABE264" s="12"/>
      <c r="ABF264" s="12"/>
      <c r="ABG264" s="12"/>
      <c r="ABH264" s="12"/>
      <c r="ABI264" s="12"/>
      <c r="ABJ264" s="12"/>
      <c r="ABK264" s="12"/>
      <c r="ABL264" s="12"/>
      <c r="ABM264" s="12"/>
      <c r="ABN264" s="12"/>
      <c r="ABO264" s="12"/>
      <c r="ABP264" s="12"/>
      <c r="ABQ264" s="12"/>
      <c r="ABR264" s="12"/>
      <c r="ABS264" s="12"/>
      <c r="ABT264" s="12"/>
      <c r="ABU264" s="12"/>
      <c r="ABV264" s="12"/>
      <c r="ABW264" s="12"/>
      <c r="ABX264" s="12"/>
      <c r="ABY264" s="12"/>
      <c r="ABZ264" s="12"/>
      <c r="ACA264" s="12"/>
      <c r="ACB264" s="12"/>
      <c r="ACC264" s="12"/>
      <c r="ACD264" s="12"/>
      <c r="ACE264" s="12"/>
      <c r="ACF264" s="12"/>
      <c r="ACG264" s="12"/>
      <c r="ACH264" s="12"/>
      <c r="ACI264" s="12"/>
      <c r="ACJ264" s="12"/>
      <c r="ACK264" s="12"/>
      <c r="ACL264" s="12"/>
      <c r="ACM264" s="12"/>
      <c r="ACN264" s="12"/>
      <c r="ACO264" s="12"/>
      <c r="ACP264" s="12"/>
      <c r="ACQ264" s="12"/>
      <c r="ACR264" s="12"/>
      <c r="ACS264" s="12"/>
      <c r="ACT264" s="12"/>
      <c r="ACU264" s="12"/>
      <c r="ACV264" s="12"/>
      <c r="ACW264" s="12"/>
      <c r="ACX264" s="12"/>
      <c r="ACY264" s="12"/>
      <c r="ACZ264" s="12"/>
      <c r="ADA264" s="12"/>
      <c r="ADB264" s="12"/>
      <c r="ADC264" s="12"/>
      <c r="ADD264" s="12"/>
      <c r="ADE264" s="12"/>
      <c r="ADF264" s="12"/>
      <c r="ADG264" s="12"/>
      <c r="ADH264" s="12"/>
      <c r="ADI264" s="12"/>
      <c r="ADJ264" s="12"/>
      <c r="ADK264" s="12"/>
      <c r="ADL264" s="12"/>
      <c r="ADM264" s="12"/>
      <c r="ADN264" s="12"/>
      <c r="ADO264" s="12"/>
      <c r="ADP264" s="12"/>
      <c r="ADQ264" s="12"/>
      <c r="ADR264" s="12"/>
      <c r="ADS264" s="12"/>
      <c r="ADT264" s="12"/>
      <c r="ADU264" s="12"/>
      <c r="ADV264" s="12"/>
      <c r="ADW264" s="12"/>
      <c r="ADX264" s="12"/>
      <c r="ADY264" s="12"/>
      <c r="ADZ264" s="12"/>
      <c r="AEA264" s="12"/>
      <c r="AEB264" s="12"/>
      <c r="AEC264" s="12"/>
      <c r="AED264" s="12"/>
      <c r="AEE264" s="12"/>
      <c r="AEF264" s="12"/>
      <c r="AEG264" s="12"/>
      <c r="AEH264" s="12"/>
      <c r="AEI264" s="12"/>
      <c r="AEJ264" s="12"/>
      <c r="AEK264" s="12"/>
      <c r="AEL264" s="12"/>
      <c r="AEM264" s="12"/>
      <c r="AEN264" s="12"/>
      <c r="AEO264" s="12"/>
      <c r="AEP264" s="12"/>
      <c r="AEQ264" s="12"/>
      <c r="AER264" s="12"/>
      <c r="AES264" s="12"/>
      <c r="AET264" s="12"/>
      <c r="AEU264" s="12"/>
      <c r="AEV264" s="12"/>
      <c r="AEW264" s="12"/>
      <c r="AEX264" s="12"/>
      <c r="AEY264" s="12"/>
      <c r="AEZ264" s="12"/>
      <c r="AFA264" s="12"/>
      <c r="AFB264" s="12"/>
      <c r="AFC264" s="12"/>
      <c r="AFD264" s="12"/>
      <c r="AFE264" s="12"/>
      <c r="AFF264" s="12"/>
      <c r="AFG264" s="12"/>
      <c r="AFH264" s="12"/>
      <c r="AFI264" s="12"/>
      <c r="AFJ264" s="12"/>
      <c r="AFK264" s="12"/>
      <c r="AFL264" s="12"/>
      <c r="AFM264" s="12"/>
      <c r="AFN264" s="12"/>
      <c r="AFO264" s="12"/>
      <c r="AFP264" s="12"/>
      <c r="AFQ264" s="12"/>
      <c r="AFR264" s="12"/>
      <c r="AFS264" s="12"/>
      <c r="AFT264" s="12"/>
      <c r="AFU264" s="12"/>
      <c r="AFV264" s="12"/>
      <c r="AFW264" s="12"/>
      <c r="AFX264" s="12"/>
      <c r="AFY264" s="12"/>
      <c r="AFZ264" s="12"/>
      <c r="AGA264" s="12"/>
      <c r="AGB264" s="12"/>
      <c r="AGC264" s="12"/>
      <c r="AGD264" s="12"/>
      <c r="AGE264" s="12"/>
      <c r="AGF264" s="12"/>
      <c r="AGG264" s="12"/>
      <c r="AGH264" s="12"/>
      <c r="AGI264" s="12"/>
      <c r="AGJ264" s="12"/>
      <c r="AGK264" s="12"/>
      <c r="AGL264" s="12"/>
      <c r="AGM264" s="12"/>
      <c r="AGN264" s="12"/>
      <c r="AGO264" s="12"/>
      <c r="AGP264" s="12"/>
      <c r="AGQ264" s="12"/>
      <c r="AGR264" s="12"/>
      <c r="AGS264" s="12"/>
      <c r="AGT264" s="12"/>
      <c r="AGU264" s="12"/>
      <c r="AGV264" s="12"/>
      <c r="AGW264" s="12"/>
      <c r="AGX264" s="12"/>
      <c r="AGY264" s="12"/>
      <c r="AGZ264" s="12"/>
      <c r="AHA264" s="12"/>
      <c r="AHB264" s="12"/>
      <c r="AHC264" s="12"/>
      <c r="AHD264" s="12"/>
      <c r="AHE264" s="12"/>
      <c r="AHF264" s="12"/>
      <c r="AHG264" s="12"/>
      <c r="AHH264" s="12"/>
      <c r="AHI264" s="12"/>
      <c r="AHJ264" s="12"/>
      <c r="AHK264" s="12"/>
      <c r="AHL264" s="12"/>
      <c r="AHM264" s="12"/>
      <c r="AHN264" s="12"/>
      <c r="AHO264" s="12"/>
      <c r="AHP264" s="12"/>
      <c r="AHQ264" s="12"/>
      <c r="AHR264" s="12"/>
      <c r="AHS264" s="12"/>
      <c r="AHT264" s="12"/>
      <c r="AHU264" s="12"/>
      <c r="AHV264" s="12"/>
      <c r="AHW264" s="12"/>
      <c r="AHX264" s="12"/>
      <c r="AHY264" s="12"/>
      <c r="AHZ264" s="12"/>
      <c r="AIA264" s="12"/>
      <c r="AIB264" s="12"/>
      <c r="AIC264" s="12"/>
      <c r="AID264" s="12"/>
      <c r="AIE264" s="12"/>
      <c r="AIF264" s="12"/>
      <c r="AIG264" s="12"/>
      <c r="AIH264" s="12"/>
      <c r="AII264" s="12"/>
      <c r="AIJ264" s="12"/>
      <c r="AIK264" s="12"/>
      <c r="AIL264" s="12"/>
      <c r="AIM264" s="12"/>
      <c r="AIN264" s="12"/>
      <c r="AIO264" s="12"/>
      <c r="AIP264" s="12"/>
      <c r="AIQ264" s="12"/>
      <c r="AIR264" s="12"/>
      <c r="AIS264" s="12"/>
      <c r="AIT264" s="12"/>
      <c r="AIU264" s="12"/>
      <c r="AIV264" s="12"/>
      <c r="AIW264" s="12"/>
      <c r="AIX264" s="12"/>
      <c r="AIY264" s="12"/>
      <c r="AIZ264" s="12"/>
      <c r="AJA264" s="12"/>
      <c r="AJB264" s="12"/>
      <c r="AJC264" s="12"/>
      <c r="AJD264" s="12"/>
      <c r="AJE264" s="12"/>
      <c r="AJF264" s="12"/>
      <c r="AJG264" s="12"/>
      <c r="AJH264" s="12"/>
      <c r="AJI264" s="12"/>
      <c r="AJJ264" s="12"/>
      <c r="AJK264" s="12"/>
      <c r="AJL264" s="12"/>
      <c r="AJM264" s="12"/>
      <c r="AJN264" s="12"/>
      <c r="AJO264" s="12"/>
      <c r="AJP264" s="12"/>
      <c r="AJQ264" s="12"/>
      <c r="AJR264" s="12"/>
      <c r="AJS264" s="12"/>
      <c r="AJT264" s="12"/>
      <c r="AJU264" s="12"/>
      <c r="AJV264" s="12"/>
      <c r="AJW264" s="12"/>
      <c r="AJX264" s="12"/>
      <c r="AJY264" s="12"/>
      <c r="AJZ264" s="12"/>
      <c r="AKA264" s="12"/>
      <c r="AKB264" s="12"/>
      <c r="AKC264" s="12"/>
      <c r="AKD264" s="12"/>
      <c r="AKE264" s="12"/>
      <c r="AKF264" s="12"/>
      <c r="AKG264" s="12"/>
      <c r="AKH264" s="12"/>
      <c r="AKI264" s="12"/>
      <c r="AKJ264" s="12"/>
      <c r="AKK264" s="12"/>
      <c r="AKL264" s="12"/>
      <c r="AKM264" s="12"/>
      <c r="AKN264" s="12"/>
      <c r="AKO264" s="12"/>
      <c r="AKP264" s="12"/>
      <c r="AKQ264" s="12"/>
      <c r="AKR264" s="12"/>
      <c r="AKS264" s="12"/>
      <c r="AKT264" s="12"/>
      <c r="AKU264" s="12"/>
      <c r="AKV264" s="12"/>
      <c r="AKW264" s="12"/>
      <c r="AKX264" s="12"/>
      <c r="AKY264" s="12"/>
      <c r="AKZ264" s="12"/>
      <c r="ALA264" s="12"/>
      <c r="ALB264" s="12"/>
      <c r="ALC264" s="12"/>
      <c r="ALD264" s="12"/>
      <c r="ALE264" s="12"/>
      <c r="ALF264" s="12"/>
      <c r="ALG264" s="12"/>
      <c r="ALH264" s="12"/>
      <c r="ALI264" s="12"/>
      <c r="ALJ264" s="12"/>
      <c r="ALK264" s="12"/>
      <c r="ALL264" s="12"/>
      <c r="ALM264" s="12"/>
      <c r="ALN264" s="12"/>
      <c r="ALO264" s="12"/>
      <c r="ALP264" s="12"/>
      <c r="ALQ264" s="12"/>
      <c r="ALR264" s="12"/>
      <c r="ALS264" s="12"/>
      <c r="ALT264" s="12"/>
      <c r="ALU264" s="12"/>
      <c r="ALV264" s="12"/>
      <c r="ALW264" s="12"/>
      <c r="ALX264" s="12"/>
      <c r="ALY264" s="12"/>
      <c r="ALZ264" s="12"/>
      <c r="AMA264" s="12"/>
      <c r="AMB264" s="12"/>
      <c r="AMC264" s="12"/>
      <c r="AMD264" s="12"/>
      <c r="AME264" s="12"/>
      <c r="AMF264" s="12"/>
      <c r="AMG264" s="12"/>
      <c r="AMH264" s="12"/>
      <c r="AMI264" s="12"/>
      <c r="AMJ264" s="12"/>
      <c r="AMK264" s="12"/>
      <c r="AML264" s="12"/>
      <c r="AMM264" s="12"/>
      <c r="AMN264" s="12"/>
      <c r="AMO264" s="12"/>
      <c r="AMP264" s="12"/>
      <c r="AMQ264" s="12"/>
      <c r="AMR264" s="12"/>
      <c r="AMS264" s="12"/>
      <c r="AMT264" s="12"/>
      <c r="AMU264" s="12"/>
      <c r="AMV264" s="12"/>
      <c r="AMW264" s="12"/>
      <c r="AMX264" s="12"/>
      <c r="AMY264" s="12"/>
      <c r="AMZ264" s="12"/>
      <c r="ANA264" s="12"/>
      <c r="ANB264" s="12"/>
      <c r="ANC264" s="12"/>
      <c r="AND264" s="12"/>
      <c r="ANE264" s="12"/>
      <c r="ANF264" s="12"/>
      <c r="ANG264" s="12"/>
      <c r="ANH264" s="12"/>
      <c r="ANI264" s="12"/>
      <c r="ANJ264" s="12"/>
      <c r="ANK264" s="12"/>
      <c r="ANL264" s="12"/>
      <c r="ANM264" s="12"/>
      <c r="ANN264" s="12"/>
      <c r="ANO264" s="12"/>
      <c r="ANP264" s="12"/>
      <c r="ANQ264" s="12"/>
      <c r="ANR264" s="12"/>
      <c r="ANS264" s="12"/>
      <c r="ANT264" s="12"/>
      <c r="ANU264" s="12"/>
      <c r="ANV264" s="12"/>
      <c r="ANW264" s="12"/>
      <c r="ANX264" s="12"/>
      <c r="ANY264" s="12"/>
      <c r="ANZ264" s="12"/>
      <c r="AOA264" s="12"/>
      <c r="AOB264" s="12"/>
      <c r="AOC264" s="12"/>
      <c r="AOD264" s="12"/>
      <c r="AOE264" s="12"/>
      <c r="AOF264" s="12"/>
      <c r="AOG264" s="12"/>
      <c r="AOH264" s="12"/>
      <c r="AOI264" s="12"/>
      <c r="AOJ264" s="12"/>
      <c r="AOK264" s="12"/>
      <c r="AOL264" s="12"/>
      <c r="AOM264" s="12"/>
      <c r="AON264" s="12"/>
      <c r="AOO264" s="12"/>
      <c r="AOP264" s="12"/>
      <c r="AOQ264" s="12"/>
      <c r="AOR264" s="12"/>
      <c r="AOS264" s="12"/>
      <c r="AOT264" s="12"/>
      <c r="AOU264" s="12"/>
      <c r="AOV264" s="12"/>
      <c r="AOW264" s="12"/>
      <c r="AOX264" s="12"/>
      <c r="AOY264" s="12"/>
      <c r="AOZ264" s="12"/>
      <c r="APA264" s="12"/>
      <c r="APB264" s="12"/>
      <c r="APC264" s="12"/>
      <c r="APD264" s="12"/>
      <c r="APE264" s="12"/>
      <c r="APF264" s="12"/>
      <c r="APG264" s="12"/>
      <c r="APH264" s="12"/>
      <c r="API264" s="12"/>
      <c r="APJ264" s="12"/>
      <c r="APK264" s="12"/>
      <c r="APL264" s="12"/>
      <c r="APM264" s="12"/>
      <c r="APN264" s="12"/>
      <c r="APO264" s="12"/>
      <c r="APP264" s="12"/>
      <c r="APQ264" s="12"/>
      <c r="APR264" s="12"/>
      <c r="APS264" s="12"/>
      <c r="APT264" s="12"/>
      <c r="APU264" s="12"/>
      <c r="APV264" s="12"/>
      <c r="APW264" s="12"/>
      <c r="APX264" s="12"/>
      <c r="APY264" s="12"/>
      <c r="APZ264" s="12"/>
      <c r="AQA264" s="12"/>
      <c r="AQB264" s="12"/>
      <c r="AQC264" s="12"/>
      <c r="AQD264" s="12"/>
      <c r="AQE264" s="12"/>
      <c r="AQF264" s="12"/>
      <c r="AQG264" s="12"/>
      <c r="AQH264" s="12"/>
      <c r="AQI264" s="12"/>
      <c r="AQJ264" s="12"/>
      <c r="AQK264" s="12"/>
      <c r="AQL264" s="12"/>
      <c r="AQM264" s="12"/>
      <c r="AQN264" s="12"/>
      <c r="AQO264" s="12"/>
      <c r="AQP264" s="12"/>
      <c r="AQQ264" s="12"/>
      <c r="AQR264" s="12"/>
      <c r="AQS264" s="12"/>
      <c r="AQT264" s="12"/>
      <c r="AQU264" s="12"/>
      <c r="AQV264" s="12"/>
      <c r="AQW264" s="12"/>
      <c r="AQX264" s="12"/>
      <c r="AQY264" s="12"/>
      <c r="AQZ264" s="12"/>
      <c r="ARA264" s="12"/>
      <c r="ARB264" s="12"/>
      <c r="ARC264" s="12"/>
      <c r="ARD264" s="12"/>
      <c r="ARE264" s="12"/>
      <c r="ARF264" s="12"/>
      <c r="ARG264" s="12"/>
      <c r="ARH264" s="12"/>
      <c r="ARI264" s="12"/>
      <c r="ARJ264" s="12"/>
      <c r="ARK264" s="12"/>
      <c r="ARL264" s="12"/>
      <c r="ARM264" s="12"/>
      <c r="ARN264" s="12"/>
      <c r="ARO264" s="12"/>
      <c r="ARP264" s="12"/>
      <c r="ARQ264" s="12"/>
      <c r="ARR264" s="12"/>
      <c r="ARS264" s="12"/>
      <c r="ART264" s="12"/>
      <c r="ARU264" s="12"/>
      <c r="ARV264" s="12"/>
      <c r="ARW264" s="12"/>
      <c r="ARX264" s="12"/>
      <c r="ARY264" s="12"/>
      <c r="ARZ264" s="12"/>
      <c r="ASA264" s="12"/>
      <c r="ASB264" s="12"/>
      <c r="ASC264" s="12"/>
      <c r="ASD264" s="12"/>
      <c r="ASE264" s="12"/>
      <c r="ASF264" s="12"/>
      <c r="ASG264" s="12"/>
      <c r="ASH264" s="12"/>
      <c r="ASI264" s="12"/>
      <c r="ASJ264" s="12"/>
      <c r="ASK264" s="12"/>
      <c r="ASL264" s="12"/>
      <c r="ASM264" s="12"/>
      <c r="ASN264" s="12"/>
      <c r="ASO264" s="12"/>
      <c r="ASP264" s="12"/>
      <c r="ASQ264" s="12"/>
      <c r="ASR264" s="12"/>
      <c r="ASS264" s="12"/>
      <c r="AST264" s="12"/>
      <c r="ASU264" s="12"/>
      <c r="ASV264" s="12"/>
      <c r="ASW264" s="12"/>
      <c r="ASX264" s="12"/>
      <c r="ASY264" s="12"/>
      <c r="ASZ264" s="12"/>
      <c r="ATA264" s="12"/>
      <c r="ATB264" s="12"/>
      <c r="ATC264" s="12"/>
      <c r="ATD264" s="12"/>
      <c r="ATE264" s="12"/>
      <c r="ATF264" s="12"/>
      <c r="ATG264" s="12"/>
      <c r="ATH264" s="12"/>
      <c r="ATI264" s="12"/>
      <c r="ATJ264" s="12"/>
      <c r="ATK264" s="12"/>
      <c r="ATL264" s="12"/>
      <c r="ATM264" s="12"/>
      <c r="ATN264" s="12"/>
      <c r="ATO264" s="12"/>
      <c r="ATP264" s="12"/>
      <c r="ATQ264" s="12"/>
      <c r="ATR264" s="12"/>
      <c r="ATS264" s="12"/>
      <c r="ATT264" s="12"/>
      <c r="ATU264" s="12"/>
      <c r="ATV264" s="12"/>
      <c r="ATW264" s="12"/>
      <c r="ATX264" s="12"/>
      <c r="ATY264" s="12"/>
      <c r="ATZ264" s="12"/>
      <c r="AUA264" s="12"/>
      <c r="AUB264" s="12"/>
      <c r="AUC264" s="12"/>
      <c r="AUD264" s="12"/>
      <c r="AUE264" s="12"/>
      <c r="AUF264" s="12"/>
      <c r="AUG264" s="12"/>
      <c r="AUH264" s="12"/>
      <c r="AUI264" s="12"/>
      <c r="AUJ264" s="12"/>
      <c r="AUK264" s="12"/>
      <c r="AUL264" s="12"/>
      <c r="AUM264" s="12"/>
      <c r="AUN264" s="12"/>
      <c r="AUO264" s="12"/>
      <c r="AUP264" s="12"/>
      <c r="AUQ264" s="12"/>
      <c r="AUR264" s="12"/>
      <c r="AUS264" s="12"/>
      <c r="AUT264" s="12"/>
      <c r="AUU264" s="12"/>
      <c r="AUV264" s="12"/>
      <c r="AUW264" s="12"/>
      <c r="AUX264" s="12"/>
      <c r="AUY264" s="12"/>
      <c r="AUZ264" s="12"/>
      <c r="AVA264" s="12"/>
      <c r="AVB264" s="12"/>
      <c r="AVC264" s="12"/>
      <c r="AVD264" s="12"/>
      <c r="AVE264" s="12"/>
      <c r="AVF264" s="12"/>
      <c r="AVG264" s="12"/>
      <c r="AVH264" s="12"/>
      <c r="AVI264" s="12"/>
      <c r="AVJ264" s="12"/>
      <c r="AVK264" s="12"/>
      <c r="AVL264" s="12"/>
      <c r="AVM264" s="12"/>
      <c r="AVN264" s="12"/>
      <c r="AVO264" s="12"/>
      <c r="AVP264" s="12"/>
      <c r="AVQ264" s="12"/>
      <c r="AVR264" s="12"/>
      <c r="AVS264" s="12"/>
      <c r="AVT264" s="12"/>
      <c r="AVU264" s="12"/>
      <c r="AVV264" s="12"/>
      <c r="AVW264" s="12"/>
      <c r="AVX264" s="12"/>
      <c r="AVY264" s="12"/>
      <c r="AVZ264" s="12"/>
      <c r="AWA264" s="12"/>
      <c r="AWB264" s="12"/>
      <c r="AWC264" s="12"/>
      <c r="AWD264" s="12"/>
      <c r="AWE264" s="12"/>
      <c r="AWF264" s="12"/>
      <c r="AWG264" s="12"/>
      <c r="AWH264" s="12"/>
      <c r="AWI264" s="12"/>
      <c r="AWJ264" s="12"/>
      <c r="AWK264" s="12"/>
      <c r="AWL264" s="12"/>
      <c r="AWM264" s="12"/>
      <c r="AWN264" s="12"/>
      <c r="AWO264" s="12"/>
      <c r="AWP264" s="12"/>
      <c r="AWQ264" s="12"/>
      <c r="AWR264" s="12"/>
      <c r="AWS264" s="12"/>
      <c r="AWT264" s="12"/>
      <c r="AWU264" s="12"/>
      <c r="AWV264" s="12"/>
      <c r="AWW264" s="12"/>
      <c r="AWX264" s="12"/>
      <c r="AWY264" s="12"/>
      <c r="AWZ264" s="12"/>
      <c r="AXA264" s="12"/>
      <c r="AXB264" s="12"/>
      <c r="AXC264" s="12"/>
      <c r="AXD264" s="12"/>
      <c r="AXE264" s="12"/>
      <c r="AXF264" s="12"/>
      <c r="AXG264" s="12"/>
      <c r="AXH264" s="12"/>
      <c r="AXI264" s="12"/>
      <c r="AXJ264" s="12"/>
      <c r="AXK264" s="12"/>
      <c r="AXL264" s="12"/>
      <c r="AXM264" s="12"/>
      <c r="AXN264" s="12"/>
      <c r="AXO264" s="12"/>
      <c r="AXP264" s="12"/>
      <c r="AXQ264" s="12"/>
      <c r="AXR264" s="12"/>
      <c r="AXS264" s="12"/>
      <c r="AXT264" s="12"/>
      <c r="AXU264" s="12"/>
      <c r="AXV264" s="12"/>
      <c r="AXW264" s="12"/>
      <c r="AXX264" s="12"/>
      <c r="AXY264" s="12"/>
      <c r="AXZ264" s="12"/>
      <c r="AYA264" s="12"/>
      <c r="AYB264" s="12"/>
      <c r="AYC264" s="12"/>
      <c r="AYD264" s="12"/>
      <c r="AYE264" s="12"/>
      <c r="AYF264" s="12"/>
      <c r="AYG264" s="12"/>
      <c r="AYH264" s="12"/>
      <c r="AYI264" s="12"/>
      <c r="AYJ264" s="12"/>
      <c r="AYK264" s="12"/>
      <c r="AYL264" s="12"/>
      <c r="AYM264" s="12"/>
      <c r="AYN264" s="12"/>
      <c r="AYO264" s="12"/>
      <c r="AYP264" s="12"/>
      <c r="AYQ264" s="12"/>
      <c r="AYR264" s="12"/>
      <c r="AYS264" s="12"/>
      <c r="AYT264" s="12"/>
      <c r="AYU264" s="12"/>
      <c r="AYV264" s="12"/>
      <c r="AYW264" s="12"/>
      <c r="AYX264" s="12"/>
      <c r="AYY264" s="12"/>
      <c r="AYZ264" s="12"/>
      <c r="AZA264" s="12"/>
      <c r="AZB264" s="12"/>
      <c r="AZC264" s="12"/>
      <c r="AZD264" s="12"/>
      <c r="AZE264" s="12"/>
      <c r="AZF264" s="12"/>
      <c r="AZG264" s="12"/>
      <c r="AZH264" s="12"/>
      <c r="AZI264" s="12"/>
      <c r="AZJ264" s="12"/>
      <c r="AZK264" s="12"/>
      <c r="AZL264" s="12"/>
      <c r="AZM264" s="12"/>
      <c r="AZN264" s="12"/>
      <c r="AZO264" s="12"/>
      <c r="AZP264" s="12"/>
      <c r="AZQ264" s="12"/>
      <c r="AZR264" s="12"/>
      <c r="AZS264" s="12"/>
      <c r="AZT264" s="12"/>
      <c r="AZU264" s="12"/>
      <c r="AZV264" s="12"/>
      <c r="AZW264" s="12"/>
      <c r="AZX264" s="12"/>
      <c r="AZY264" s="12"/>
      <c r="AZZ264" s="12"/>
      <c r="BAA264" s="12"/>
      <c r="BAB264" s="12"/>
      <c r="BAC264" s="12"/>
      <c r="BAD264" s="12"/>
      <c r="BAE264" s="12"/>
      <c r="BAF264" s="12"/>
      <c r="BAG264" s="12"/>
      <c r="BAH264" s="12"/>
      <c r="BAI264" s="12"/>
      <c r="BAJ264" s="12"/>
      <c r="BAK264" s="12"/>
      <c r="BAL264" s="12"/>
      <c r="BAM264" s="12"/>
      <c r="BAN264" s="12"/>
      <c r="BAO264" s="12"/>
      <c r="BAP264" s="12"/>
      <c r="BAQ264" s="12"/>
      <c r="BAR264" s="12"/>
      <c r="BAS264" s="12"/>
      <c r="BAT264" s="12"/>
      <c r="BAU264" s="12"/>
      <c r="BAV264" s="12"/>
      <c r="BAW264" s="12"/>
      <c r="BAX264" s="12"/>
      <c r="BAY264" s="12"/>
      <c r="BAZ264" s="12"/>
      <c r="BBA264" s="12"/>
      <c r="BBB264" s="12"/>
      <c r="BBC264" s="12"/>
      <c r="BBD264" s="12"/>
      <c r="BBE264" s="12"/>
      <c r="BBF264" s="12"/>
      <c r="BBG264" s="12"/>
      <c r="BBH264" s="12"/>
      <c r="BBI264" s="12"/>
      <c r="BBJ264" s="12"/>
      <c r="BBK264" s="12"/>
      <c r="BBL264" s="12"/>
      <c r="BBM264" s="12"/>
      <c r="BBN264" s="12"/>
      <c r="BBO264" s="12"/>
      <c r="BBP264" s="12"/>
      <c r="BBQ264" s="12"/>
      <c r="BBR264" s="12"/>
      <c r="BBS264" s="12"/>
      <c r="BBT264" s="12"/>
      <c r="BBU264" s="12"/>
      <c r="BBV264" s="12"/>
      <c r="BBW264" s="12"/>
      <c r="BBX264" s="12"/>
      <c r="BBY264" s="12"/>
      <c r="BBZ264" s="12"/>
      <c r="BCA264" s="12"/>
      <c r="BCB264" s="12"/>
      <c r="BCC264" s="12"/>
      <c r="BCD264" s="12"/>
      <c r="BCE264" s="12"/>
      <c r="BCF264" s="12"/>
      <c r="BCG264" s="12"/>
      <c r="BCH264" s="12"/>
      <c r="BCI264" s="12"/>
      <c r="BCJ264" s="12"/>
      <c r="BCK264" s="12"/>
      <c r="BCL264" s="12"/>
      <c r="BCM264" s="12"/>
      <c r="BCN264" s="12"/>
      <c r="BCO264" s="12"/>
      <c r="BCP264" s="12"/>
      <c r="BCQ264" s="12"/>
      <c r="BCR264" s="12"/>
      <c r="BCS264" s="12"/>
      <c r="BCT264" s="12"/>
      <c r="BCU264" s="12"/>
      <c r="BCV264" s="12"/>
      <c r="BCW264" s="12"/>
      <c r="BCX264" s="12"/>
      <c r="BCY264" s="12"/>
      <c r="BCZ264" s="12"/>
      <c r="BDA264" s="12"/>
      <c r="BDB264" s="12"/>
      <c r="BDC264" s="12"/>
      <c r="BDD264" s="12"/>
      <c r="BDE264" s="12"/>
      <c r="BDF264" s="12"/>
      <c r="BDG264" s="12"/>
      <c r="BDH264" s="12"/>
      <c r="BDI264" s="12"/>
      <c r="BDJ264" s="12"/>
      <c r="BDK264" s="12"/>
      <c r="BDL264" s="12"/>
      <c r="BDM264" s="12"/>
      <c r="BDN264" s="12"/>
      <c r="BDO264" s="12"/>
      <c r="BDP264" s="12"/>
      <c r="BDQ264" s="12"/>
      <c r="BDR264" s="12"/>
      <c r="BDS264" s="12"/>
      <c r="BDT264" s="12"/>
      <c r="BDU264" s="12"/>
      <c r="BDV264" s="12"/>
      <c r="BDW264" s="12"/>
      <c r="BDX264" s="12"/>
      <c r="BDY264" s="12"/>
      <c r="BDZ264" s="12"/>
      <c r="BEA264" s="12"/>
      <c r="BEB264" s="12"/>
      <c r="BEC264" s="12"/>
      <c r="BED264" s="12"/>
      <c r="BEE264" s="12"/>
      <c r="BEF264" s="12"/>
      <c r="BEG264" s="12"/>
      <c r="BEH264" s="12"/>
      <c r="BEI264" s="12"/>
      <c r="BEJ264" s="12"/>
      <c r="BEK264" s="12"/>
      <c r="BEL264" s="12"/>
      <c r="BEM264" s="12"/>
      <c r="BEN264" s="12"/>
      <c r="BEO264" s="12"/>
      <c r="BEP264" s="12"/>
      <c r="BEQ264" s="12"/>
      <c r="BER264" s="12"/>
      <c r="BES264" s="12"/>
      <c r="BET264" s="12"/>
      <c r="BEU264" s="12"/>
      <c r="BEV264" s="12"/>
      <c r="BEW264" s="12"/>
      <c r="BEX264" s="12"/>
      <c r="BEY264" s="12"/>
      <c r="BEZ264" s="12"/>
      <c r="BFA264" s="12"/>
      <c r="BFB264" s="12"/>
      <c r="BFC264" s="12"/>
      <c r="BFD264" s="12"/>
      <c r="BFE264" s="12"/>
      <c r="BFF264" s="12"/>
      <c r="BFG264" s="12"/>
      <c r="BFH264" s="12"/>
      <c r="BFI264" s="12"/>
      <c r="BFJ264" s="12"/>
      <c r="BFK264" s="12"/>
      <c r="BFL264" s="12"/>
      <c r="BFM264" s="12"/>
      <c r="BFN264" s="12"/>
      <c r="BFO264" s="12"/>
      <c r="BFP264" s="12"/>
      <c r="BFQ264" s="12"/>
      <c r="BFR264" s="12"/>
      <c r="BFS264" s="12"/>
      <c r="BFT264" s="12"/>
      <c r="BFU264" s="12"/>
      <c r="BFV264" s="12"/>
      <c r="BFW264" s="12"/>
      <c r="BFX264" s="12"/>
      <c r="BFY264" s="12"/>
      <c r="BFZ264" s="12"/>
      <c r="BGA264" s="12"/>
      <c r="BGB264" s="12"/>
      <c r="BGC264" s="12"/>
      <c r="BGD264" s="12"/>
      <c r="BGE264" s="12"/>
      <c r="BGF264" s="12"/>
      <c r="BGG264" s="12"/>
      <c r="BGH264" s="12"/>
      <c r="BGI264" s="12"/>
      <c r="BGJ264" s="12"/>
      <c r="BGK264" s="12"/>
      <c r="BGL264" s="12"/>
      <c r="BGM264" s="12"/>
      <c r="BGN264" s="12"/>
      <c r="BGO264" s="12"/>
      <c r="BGP264" s="12"/>
      <c r="BGQ264" s="12"/>
      <c r="BGR264" s="12"/>
    </row>
    <row r="265" spans="1:1552" s="4" customFormat="1" ht="15.75" customHeight="1" x14ac:dyDescent="0.25">
      <c r="A265" s="141"/>
      <c r="B265" s="130"/>
      <c r="C265" s="134">
        <v>2022</v>
      </c>
      <c r="D265" s="91">
        <v>5</v>
      </c>
      <c r="E265" s="91"/>
      <c r="F265" s="91" t="s">
        <v>12</v>
      </c>
      <c r="G265" s="91"/>
      <c r="H265" s="91" t="s">
        <v>12</v>
      </c>
      <c r="I265" s="91"/>
      <c r="J265" s="91" t="s">
        <v>12</v>
      </c>
      <c r="K265" s="91"/>
      <c r="L265" s="91" t="s">
        <v>13</v>
      </c>
      <c r="M265" s="91"/>
      <c r="N265" s="91" t="s">
        <v>12</v>
      </c>
      <c r="O265" s="91"/>
      <c r="P265" s="91" t="s">
        <v>12</v>
      </c>
      <c r="Q265" s="91"/>
      <c r="R265" s="91" t="s">
        <v>12</v>
      </c>
      <c r="S265" s="91"/>
      <c r="T265" s="91" t="s">
        <v>12</v>
      </c>
      <c r="U265" s="91"/>
      <c r="V265" s="91" t="s">
        <v>12</v>
      </c>
      <c r="W265" s="91"/>
      <c r="X265" s="91" t="s">
        <v>12</v>
      </c>
      <c r="Y265" s="91"/>
      <c r="Z265" s="91" t="s">
        <v>12</v>
      </c>
      <c r="AA265" s="91"/>
      <c r="AB265" s="91">
        <v>25</v>
      </c>
      <c r="AC265" s="91"/>
      <c r="AD265" s="91" t="s">
        <v>12</v>
      </c>
      <c r="AE265" s="91"/>
      <c r="AF265" s="91" t="s">
        <v>12</v>
      </c>
      <c r="AG265" s="91"/>
      <c r="AH265" s="91" t="s">
        <v>12</v>
      </c>
      <c r="AI265" s="91"/>
      <c r="AJ265" s="91" t="s">
        <v>12</v>
      </c>
      <c r="AK265" s="91"/>
      <c r="AL265" s="91" t="s">
        <v>12</v>
      </c>
      <c r="AM265" s="91"/>
      <c r="AN265" s="91" t="s">
        <v>12</v>
      </c>
      <c r="AO265" s="91"/>
      <c r="AP265" s="91" t="s">
        <v>12</v>
      </c>
      <c r="AQ265" s="91"/>
      <c r="AR265" s="91" t="s">
        <v>12</v>
      </c>
      <c r="AS265" s="91"/>
      <c r="AT265" s="91">
        <v>9</v>
      </c>
      <c r="AU265" s="91"/>
      <c r="AV265" s="91" t="s">
        <v>12</v>
      </c>
      <c r="AW265" s="91"/>
      <c r="AX265" s="91" t="s">
        <v>12</v>
      </c>
      <c r="AY265" s="91"/>
      <c r="AZ265" s="91" t="s">
        <v>12</v>
      </c>
      <c r="BA265" s="91"/>
      <c r="BB265" s="91" t="s">
        <v>13</v>
      </c>
      <c r="BC265" s="91"/>
      <c r="BD265" s="91" t="s">
        <v>12</v>
      </c>
      <c r="BE265" s="2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c r="GN265" s="12"/>
      <c r="GO265" s="12"/>
      <c r="GP265" s="12"/>
      <c r="GQ265" s="12"/>
      <c r="GR265" s="12"/>
      <c r="GS265" s="12"/>
      <c r="GT265" s="12"/>
      <c r="GU265" s="12"/>
      <c r="GV265" s="12"/>
      <c r="GW265" s="12"/>
      <c r="GX265" s="12"/>
      <c r="GY265" s="12"/>
      <c r="GZ265" s="12"/>
      <c r="HA265" s="12"/>
      <c r="HB265" s="12"/>
      <c r="HC265" s="12"/>
      <c r="HD265" s="12"/>
      <c r="HE265" s="12"/>
      <c r="HF265" s="12"/>
      <c r="HG265" s="12"/>
      <c r="HH265" s="12"/>
      <c r="HI265" s="12"/>
      <c r="HJ265" s="12"/>
      <c r="HK265" s="12"/>
      <c r="HL265" s="12"/>
      <c r="HM265" s="12"/>
      <c r="HN265" s="12"/>
      <c r="HO265" s="12"/>
      <c r="HP265" s="12"/>
      <c r="HQ265" s="12"/>
      <c r="HR265" s="12"/>
      <c r="HS265" s="12"/>
      <c r="HT265" s="12"/>
      <c r="HU265" s="12"/>
      <c r="HV265" s="12"/>
      <c r="HW265" s="12"/>
      <c r="HX265" s="12"/>
      <c r="HY265" s="12"/>
      <c r="HZ265" s="12"/>
      <c r="IA265" s="12"/>
      <c r="IB265" s="12"/>
      <c r="IC265" s="12"/>
      <c r="ID265" s="12"/>
      <c r="IE265" s="12"/>
      <c r="IF265" s="12"/>
      <c r="IG265" s="12"/>
      <c r="IH265" s="12"/>
      <c r="II265" s="12"/>
      <c r="IJ265" s="12"/>
      <c r="IK265" s="12"/>
      <c r="IL265" s="12"/>
      <c r="IM265" s="12"/>
      <c r="IN265" s="12"/>
      <c r="IO265" s="12"/>
      <c r="IP265" s="12"/>
      <c r="IQ265" s="12"/>
      <c r="IR265" s="12"/>
      <c r="IS265" s="12"/>
      <c r="IT265" s="12"/>
      <c r="IU265" s="12"/>
      <c r="IV265" s="12"/>
      <c r="IW265" s="12"/>
      <c r="IX265" s="12"/>
      <c r="IY265" s="12"/>
      <c r="IZ265" s="12"/>
      <c r="JA265" s="12"/>
      <c r="JB265" s="12"/>
      <c r="JC265" s="12"/>
      <c r="JD265" s="12"/>
      <c r="JE265" s="12"/>
      <c r="JF265" s="12"/>
      <c r="JG265" s="12"/>
      <c r="JH265" s="12"/>
      <c r="JI265" s="12"/>
      <c r="JJ265" s="12"/>
      <c r="JK265" s="12"/>
      <c r="JL265" s="12"/>
      <c r="JM265" s="12"/>
      <c r="JN265" s="12"/>
      <c r="JO265" s="12"/>
      <c r="JP265" s="12"/>
      <c r="JQ265" s="12"/>
      <c r="JR265" s="12"/>
      <c r="JS265" s="12"/>
      <c r="JT265" s="12"/>
      <c r="JU265" s="12"/>
      <c r="JV265" s="12"/>
      <c r="JW265" s="12"/>
      <c r="JX265" s="12"/>
      <c r="JY265" s="12"/>
      <c r="JZ265" s="12"/>
      <c r="KA265" s="12"/>
      <c r="KB265" s="12"/>
      <c r="KC265" s="12"/>
      <c r="KD265" s="12"/>
      <c r="KE265" s="12"/>
      <c r="KF265" s="12"/>
      <c r="KG265" s="12"/>
      <c r="KH265" s="12"/>
      <c r="KI265" s="12"/>
      <c r="KJ265" s="12"/>
      <c r="KK265" s="12"/>
      <c r="KL265" s="12"/>
      <c r="KM265" s="12"/>
      <c r="KN265" s="12"/>
      <c r="KO265" s="12"/>
      <c r="KP265" s="12"/>
      <c r="KQ265" s="12"/>
      <c r="KR265" s="12"/>
      <c r="KS265" s="12"/>
      <c r="KT265" s="12"/>
      <c r="KU265" s="12"/>
      <c r="KV265" s="12"/>
      <c r="KW265" s="12"/>
      <c r="KX265" s="12"/>
      <c r="KY265" s="12"/>
      <c r="KZ265" s="12"/>
      <c r="LA265" s="12"/>
      <c r="LB265" s="12"/>
      <c r="LC265" s="12"/>
      <c r="LD265" s="12"/>
      <c r="LE265" s="12"/>
      <c r="LF265" s="12"/>
      <c r="LG265" s="12"/>
      <c r="LH265" s="12"/>
      <c r="LI265" s="12"/>
      <c r="LJ265" s="12"/>
      <c r="LK265" s="12"/>
      <c r="LL265" s="12"/>
      <c r="LM265" s="12"/>
      <c r="LN265" s="12"/>
      <c r="LO265" s="12"/>
      <c r="LP265" s="12"/>
      <c r="LQ265" s="12"/>
      <c r="LR265" s="12"/>
      <c r="LS265" s="12"/>
      <c r="LT265" s="12"/>
      <c r="LU265" s="12"/>
      <c r="LV265" s="12"/>
      <c r="LW265" s="12"/>
      <c r="LX265" s="12"/>
      <c r="LY265" s="12"/>
      <c r="LZ265" s="12"/>
      <c r="MA265" s="12"/>
      <c r="MB265" s="12"/>
      <c r="MC265" s="12"/>
      <c r="MD265" s="12"/>
      <c r="ME265" s="12"/>
      <c r="MF265" s="12"/>
      <c r="MG265" s="12"/>
      <c r="MH265" s="12"/>
      <c r="MI265" s="12"/>
      <c r="MJ265" s="12"/>
      <c r="MK265" s="12"/>
      <c r="ML265" s="12"/>
      <c r="MM265" s="12"/>
      <c r="MN265" s="12"/>
      <c r="MO265" s="12"/>
      <c r="MP265" s="12"/>
      <c r="MQ265" s="12"/>
      <c r="MR265" s="12"/>
      <c r="MS265" s="12"/>
      <c r="MT265" s="12"/>
      <c r="MU265" s="12"/>
      <c r="MV265" s="12"/>
      <c r="MW265" s="12"/>
      <c r="MX265" s="12"/>
      <c r="MY265" s="12"/>
      <c r="MZ265" s="12"/>
      <c r="NA265" s="12"/>
      <c r="NB265" s="12"/>
      <c r="NC265" s="12"/>
      <c r="ND265" s="12"/>
      <c r="NE265" s="12"/>
      <c r="NF265" s="12"/>
      <c r="NG265" s="12"/>
      <c r="NH265" s="12"/>
      <c r="NI265" s="12"/>
      <c r="NJ265" s="12"/>
      <c r="NK265" s="12"/>
      <c r="NL265" s="12"/>
      <c r="NM265" s="12"/>
      <c r="NN265" s="12"/>
      <c r="NO265" s="12"/>
      <c r="NP265" s="12"/>
      <c r="NQ265" s="12"/>
      <c r="NR265" s="12"/>
      <c r="NS265" s="12"/>
      <c r="NT265" s="12"/>
      <c r="NU265" s="12"/>
      <c r="NV265" s="12"/>
      <c r="NW265" s="12"/>
      <c r="NX265" s="12"/>
      <c r="NY265" s="12"/>
      <c r="NZ265" s="12"/>
      <c r="OA265" s="12"/>
      <c r="OB265" s="12"/>
      <c r="OC265" s="12"/>
      <c r="OD265" s="12"/>
      <c r="OE265" s="12"/>
      <c r="OF265" s="12"/>
      <c r="OG265" s="12"/>
      <c r="OH265" s="12"/>
      <c r="OI265" s="12"/>
      <c r="OJ265" s="12"/>
      <c r="OK265" s="12"/>
      <c r="OL265" s="12"/>
      <c r="OM265" s="12"/>
      <c r="ON265" s="12"/>
      <c r="OO265" s="12"/>
      <c r="OP265" s="12"/>
      <c r="OQ265" s="12"/>
      <c r="OR265" s="12"/>
      <c r="OS265" s="12"/>
      <c r="OT265" s="12"/>
      <c r="OU265" s="12"/>
      <c r="OV265" s="12"/>
      <c r="OW265" s="12"/>
      <c r="OX265" s="12"/>
      <c r="OY265" s="12"/>
      <c r="OZ265" s="12"/>
      <c r="PA265" s="12"/>
      <c r="PB265" s="12"/>
      <c r="PC265" s="12"/>
      <c r="PD265" s="12"/>
      <c r="PE265" s="12"/>
      <c r="PF265" s="12"/>
      <c r="PG265" s="12"/>
      <c r="PH265" s="12"/>
      <c r="PI265" s="12"/>
      <c r="PJ265" s="12"/>
      <c r="PK265" s="12"/>
      <c r="PL265" s="12"/>
      <c r="PM265" s="12"/>
      <c r="PN265" s="12"/>
      <c r="PO265" s="12"/>
      <c r="PP265" s="12"/>
      <c r="PQ265" s="12"/>
      <c r="PR265" s="12"/>
      <c r="PS265" s="12"/>
      <c r="PT265" s="12"/>
      <c r="PU265" s="12"/>
      <c r="PV265" s="12"/>
      <c r="PW265" s="12"/>
      <c r="PX265" s="12"/>
      <c r="PY265" s="12"/>
      <c r="PZ265" s="12"/>
      <c r="QA265" s="12"/>
      <c r="QB265" s="12"/>
      <c r="QC265" s="12"/>
      <c r="QD265" s="12"/>
      <c r="QE265" s="12"/>
      <c r="QF265" s="12"/>
      <c r="QG265" s="12"/>
      <c r="QH265" s="12"/>
      <c r="QI265" s="12"/>
      <c r="QJ265" s="12"/>
      <c r="QK265" s="12"/>
      <c r="QL265" s="12"/>
      <c r="QM265" s="12"/>
      <c r="QN265" s="12"/>
      <c r="QO265" s="12"/>
      <c r="QP265" s="12"/>
      <c r="QQ265" s="12"/>
      <c r="QR265" s="12"/>
      <c r="QS265" s="12"/>
      <c r="QT265" s="12"/>
      <c r="QU265" s="12"/>
      <c r="QV265" s="12"/>
      <c r="QW265" s="12"/>
      <c r="QX265" s="12"/>
      <c r="QY265" s="12"/>
      <c r="QZ265" s="12"/>
      <c r="RA265" s="12"/>
      <c r="RB265" s="12"/>
      <c r="RC265" s="12"/>
      <c r="RD265" s="12"/>
      <c r="RE265" s="12"/>
      <c r="RF265" s="12"/>
      <c r="RG265" s="12"/>
      <c r="RH265" s="12"/>
      <c r="RI265" s="12"/>
      <c r="RJ265" s="12"/>
      <c r="RK265" s="12"/>
      <c r="RL265" s="12"/>
      <c r="RM265" s="12"/>
      <c r="RN265" s="12"/>
      <c r="RO265" s="12"/>
      <c r="RP265" s="12"/>
      <c r="RQ265" s="12"/>
      <c r="RR265" s="12"/>
      <c r="RS265" s="12"/>
      <c r="RT265" s="12"/>
      <c r="RU265" s="12"/>
      <c r="RV265" s="12"/>
      <c r="RW265" s="12"/>
      <c r="RX265" s="12"/>
      <c r="RY265" s="12"/>
      <c r="RZ265" s="12"/>
      <c r="SA265" s="12"/>
      <c r="SB265" s="12"/>
      <c r="SC265" s="12"/>
      <c r="SD265" s="12"/>
      <c r="SE265" s="12"/>
      <c r="SF265" s="12"/>
      <c r="SG265" s="12"/>
      <c r="SH265" s="12"/>
      <c r="SI265" s="12"/>
      <c r="SJ265" s="12"/>
      <c r="SK265" s="12"/>
      <c r="SL265" s="12"/>
      <c r="SM265" s="12"/>
      <c r="SN265" s="12"/>
      <c r="SO265" s="12"/>
      <c r="SP265" s="12"/>
      <c r="SQ265" s="12"/>
      <c r="SR265" s="12"/>
      <c r="SS265" s="12"/>
      <c r="ST265" s="12"/>
      <c r="SU265" s="12"/>
      <c r="SV265" s="12"/>
      <c r="SW265" s="12"/>
      <c r="SX265" s="12"/>
      <c r="SY265" s="12"/>
      <c r="SZ265" s="12"/>
      <c r="TA265" s="12"/>
      <c r="TB265" s="12"/>
      <c r="TC265" s="12"/>
      <c r="TD265" s="12"/>
      <c r="TE265" s="12"/>
      <c r="TF265" s="12"/>
      <c r="TG265" s="12"/>
      <c r="TH265" s="12"/>
      <c r="TI265" s="12"/>
      <c r="TJ265" s="12"/>
      <c r="TK265" s="12"/>
      <c r="TL265" s="12"/>
      <c r="TM265" s="12"/>
      <c r="TN265" s="12"/>
      <c r="TO265" s="12"/>
      <c r="TP265" s="12"/>
      <c r="TQ265" s="12"/>
      <c r="TR265" s="12"/>
      <c r="TS265" s="12"/>
      <c r="TT265" s="12"/>
      <c r="TU265" s="12"/>
      <c r="TV265" s="12"/>
      <c r="TW265" s="12"/>
      <c r="TX265" s="12"/>
      <c r="TY265" s="12"/>
      <c r="TZ265" s="12"/>
      <c r="UA265" s="12"/>
      <c r="UB265" s="12"/>
      <c r="UC265" s="12"/>
      <c r="UD265" s="12"/>
      <c r="UE265" s="12"/>
      <c r="UF265" s="12"/>
      <c r="UG265" s="12"/>
      <c r="UH265" s="12"/>
      <c r="UI265" s="12"/>
      <c r="UJ265" s="12"/>
      <c r="UK265" s="12"/>
      <c r="UL265" s="12"/>
      <c r="UM265" s="12"/>
      <c r="UN265" s="12"/>
      <c r="UO265" s="12"/>
      <c r="UP265" s="12"/>
      <c r="UQ265" s="12"/>
      <c r="UR265" s="12"/>
      <c r="US265" s="12"/>
      <c r="UT265" s="12"/>
      <c r="UU265" s="12"/>
      <c r="UV265" s="12"/>
      <c r="UW265" s="12"/>
      <c r="UX265" s="12"/>
      <c r="UY265" s="12"/>
      <c r="UZ265" s="12"/>
      <c r="VA265" s="12"/>
      <c r="VB265" s="12"/>
      <c r="VC265" s="12"/>
      <c r="VD265" s="12"/>
      <c r="VE265" s="12"/>
      <c r="VF265" s="12"/>
      <c r="VG265" s="12"/>
      <c r="VH265" s="12"/>
      <c r="VI265" s="12"/>
      <c r="VJ265" s="12"/>
      <c r="VK265" s="12"/>
      <c r="VL265" s="12"/>
      <c r="VM265" s="12"/>
      <c r="VN265" s="12"/>
      <c r="VO265" s="12"/>
      <c r="VP265" s="12"/>
      <c r="VQ265" s="12"/>
      <c r="VR265" s="12"/>
      <c r="VS265" s="12"/>
      <c r="VT265" s="12"/>
      <c r="VU265" s="12"/>
      <c r="VV265" s="12"/>
      <c r="VW265" s="12"/>
      <c r="VX265" s="12"/>
      <c r="VY265" s="12"/>
      <c r="VZ265" s="12"/>
      <c r="WA265" s="12"/>
      <c r="WB265" s="12"/>
      <c r="WC265" s="12"/>
      <c r="WD265" s="12"/>
      <c r="WE265" s="12"/>
      <c r="WF265" s="12"/>
      <c r="WG265" s="12"/>
      <c r="WH265" s="12"/>
      <c r="WI265" s="12"/>
      <c r="WJ265" s="12"/>
      <c r="WK265" s="12"/>
      <c r="WL265" s="12"/>
      <c r="WM265" s="12"/>
      <c r="WN265" s="12"/>
      <c r="WO265" s="12"/>
      <c r="WP265" s="12"/>
      <c r="WQ265" s="12"/>
      <c r="WR265" s="12"/>
      <c r="WS265" s="12"/>
      <c r="WT265" s="12"/>
      <c r="WU265" s="12"/>
      <c r="WV265" s="12"/>
      <c r="WW265" s="12"/>
      <c r="WX265" s="12"/>
      <c r="WY265" s="12"/>
      <c r="WZ265" s="12"/>
      <c r="XA265" s="12"/>
      <c r="XB265" s="12"/>
      <c r="XC265" s="12"/>
      <c r="XD265" s="12"/>
      <c r="XE265" s="12"/>
      <c r="XF265" s="12"/>
      <c r="XG265" s="12"/>
      <c r="XH265" s="12"/>
      <c r="XI265" s="12"/>
      <c r="XJ265" s="12"/>
      <c r="XK265" s="12"/>
      <c r="XL265" s="12"/>
      <c r="XM265" s="12"/>
      <c r="XN265" s="12"/>
      <c r="XO265" s="12"/>
      <c r="XP265" s="12"/>
      <c r="XQ265" s="12"/>
      <c r="XR265" s="12"/>
      <c r="XS265" s="12"/>
      <c r="XT265" s="12"/>
      <c r="XU265" s="12"/>
      <c r="XV265" s="12"/>
      <c r="XW265" s="12"/>
      <c r="XX265" s="12"/>
      <c r="XY265" s="12"/>
      <c r="XZ265" s="12"/>
      <c r="YA265" s="12"/>
      <c r="YB265" s="12"/>
      <c r="YC265" s="12"/>
      <c r="YD265" s="12"/>
      <c r="YE265" s="12"/>
      <c r="YF265" s="12"/>
      <c r="YG265" s="12"/>
      <c r="YH265" s="12"/>
      <c r="YI265" s="12"/>
      <c r="YJ265" s="12"/>
      <c r="YK265" s="12"/>
      <c r="YL265" s="12"/>
      <c r="YM265" s="12"/>
      <c r="YN265" s="12"/>
      <c r="YO265" s="12"/>
      <c r="YP265" s="12"/>
      <c r="YQ265" s="12"/>
      <c r="YR265" s="12"/>
      <c r="YS265" s="12"/>
      <c r="YT265" s="12"/>
      <c r="YU265" s="12"/>
      <c r="YV265" s="12"/>
      <c r="YW265" s="12"/>
      <c r="YX265" s="12"/>
      <c r="YY265" s="12"/>
      <c r="YZ265" s="12"/>
      <c r="ZA265" s="12"/>
      <c r="ZB265" s="12"/>
      <c r="ZC265" s="12"/>
      <c r="ZD265" s="12"/>
      <c r="ZE265" s="12"/>
      <c r="ZF265" s="12"/>
      <c r="ZG265" s="12"/>
      <c r="ZH265" s="12"/>
      <c r="ZI265" s="12"/>
      <c r="ZJ265" s="12"/>
      <c r="ZK265" s="12"/>
      <c r="ZL265" s="12"/>
      <c r="ZM265" s="12"/>
      <c r="ZN265" s="12"/>
      <c r="ZO265" s="12"/>
      <c r="ZP265" s="12"/>
      <c r="ZQ265" s="12"/>
      <c r="ZR265" s="12"/>
      <c r="ZS265" s="12"/>
      <c r="ZT265" s="12"/>
      <c r="ZU265" s="12"/>
      <c r="ZV265" s="12"/>
      <c r="ZW265" s="12"/>
      <c r="ZX265" s="12"/>
      <c r="ZY265" s="12"/>
      <c r="ZZ265" s="12"/>
      <c r="AAA265" s="12"/>
      <c r="AAB265" s="12"/>
      <c r="AAC265" s="12"/>
      <c r="AAD265" s="12"/>
      <c r="AAE265" s="12"/>
      <c r="AAF265" s="12"/>
      <c r="AAG265" s="12"/>
      <c r="AAH265" s="12"/>
      <c r="AAI265" s="12"/>
      <c r="AAJ265" s="12"/>
      <c r="AAK265" s="12"/>
      <c r="AAL265" s="12"/>
      <c r="AAM265" s="12"/>
      <c r="AAN265" s="12"/>
      <c r="AAO265" s="12"/>
      <c r="AAP265" s="12"/>
      <c r="AAQ265" s="12"/>
      <c r="AAR265" s="12"/>
      <c r="AAS265" s="12"/>
      <c r="AAT265" s="12"/>
      <c r="AAU265" s="12"/>
      <c r="AAV265" s="12"/>
      <c r="AAW265" s="12"/>
      <c r="AAX265" s="12"/>
      <c r="AAY265" s="12"/>
      <c r="AAZ265" s="12"/>
      <c r="ABA265" s="12"/>
      <c r="ABB265" s="12"/>
      <c r="ABC265" s="12"/>
      <c r="ABD265" s="12"/>
      <c r="ABE265" s="12"/>
      <c r="ABF265" s="12"/>
      <c r="ABG265" s="12"/>
      <c r="ABH265" s="12"/>
      <c r="ABI265" s="12"/>
      <c r="ABJ265" s="12"/>
      <c r="ABK265" s="12"/>
      <c r="ABL265" s="12"/>
      <c r="ABM265" s="12"/>
      <c r="ABN265" s="12"/>
      <c r="ABO265" s="12"/>
      <c r="ABP265" s="12"/>
      <c r="ABQ265" s="12"/>
      <c r="ABR265" s="12"/>
      <c r="ABS265" s="12"/>
      <c r="ABT265" s="12"/>
      <c r="ABU265" s="12"/>
      <c r="ABV265" s="12"/>
      <c r="ABW265" s="12"/>
      <c r="ABX265" s="12"/>
      <c r="ABY265" s="12"/>
      <c r="ABZ265" s="12"/>
      <c r="ACA265" s="12"/>
      <c r="ACB265" s="12"/>
      <c r="ACC265" s="12"/>
      <c r="ACD265" s="12"/>
      <c r="ACE265" s="12"/>
      <c r="ACF265" s="12"/>
      <c r="ACG265" s="12"/>
      <c r="ACH265" s="12"/>
      <c r="ACI265" s="12"/>
      <c r="ACJ265" s="12"/>
      <c r="ACK265" s="12"/>
      <c r="ACL265" s="12"/>
      <c r="ACM265" s="12"/>
      <c r="ACN265" s="12"/>
      <c r="ACO265" s="12"/>
      <c r="ACP265" s="12"/>
      <c r="ACQ265" s="12"/>
      <c r="ACR265" s="12"/>
      <c r="ACS265" s="12"/>
      <c r="ACT265" s="12"/>
      <c r="ACU265" s="12"/>
      <c r="ACV265" s="12"/>
      <c r="ACW265" s="12"/>
      <c r="ACX265" s="12"/>
      <c r="ACY265" s="12"/>
      <c r="ACZ265" s="12"/>
      <c r="ADA265" s="12"/>
      <c r="ADB265" s="12"/>
      <c r="ADC265" s="12"/>
      <c r="ADD265" s="12"/>
      <c r="ADE265" s="12"/>
      <c r="ADF265" s="12"/>
      <c r="ADG265" s="12"/>
      <c r="ADH265" s="12"/>
      <c r="ADI265" s="12"/>
      <c r="ADJ265" s="12"/>
      <c r="ADK265" s="12"/>
      <c r="ADL265" s="12"/>
      <c r="ADM265" s="12"/>
      <c r="ADN265" s="12"/>
      <c r="ADO265" s="12"/>
      <c r="ADP265" s="12"/>
      <c r="ADQ265" s="12"/>
      <c r="ADR265" s="12"/>
      <c r="ADS265" s="12"/>
      <c r="ADT265" s="12"/>
      <c r="ADU265" s="12"/>
      <c r="ADV265" s="12"/>
      <c r="ADW265" s="12"/>
      <c r="ADX265" s="12"/>
      <c r="ADY265" s="12"/>
      <c r="ADZ265" s="12"/>
      <c r="AEA265" s="12"/>
      <c r="AEB265" s="12"/>
      <c r="AEC265" s="12"/>
      <c r="AED265" s="12"/>
      <c r="AEE265" s="12"/>
      <c r="AEF265" s="12"/>
      <c r="AEG265" s="12"/>
      <c r="AEH265" s="12"/>
      <c r="AEI265" s="12"/>
      <c r="AEJ265" s="12"/>
      <c r="AEK265" s="12"/>
      <c r="AEL265" s="12"/>
      <c r="AEM265" s="12"/>
      <c r="AEN265" s="12"/>
      <c r="AEO265" s="12"/>
      <c r="AEP265" s="12"/>
      <c r="AEQ265" s="12"/>
      <c r="AER265" s="12"/>
      <c r="AES265" s="12"/>
      <c r="AET265" s="12"/>
      <c r="AEU265" s="12"/>
      <c r="AEV265" s="12"/>
      <c r="AEW265" s="12"/>
      <c r="AEX265" s="12"/>
      <c r="AEY265" s="12"/>
      <c r="AEZ265" s="12"/>
      <c r="AFA265" s="12"/>
      <c r="AFB265" s="12"/>
      <c r="AFC265" s="12"/>
      <c r="AFD265" s="12"/>
      <c r="AFE265" s="12"/>
      <c r="AFF265" s="12"/>
      <c r="AFG265" s="12"/>
      <c r="AFH265" s="12"/>
      <c r="AFI265" s="12"/>
      <c r="AFJ265" s="12"/>
      <c r="AFK265" s="12"/>
      <c r="AFL265" s="12"/>
      <c r="AFM265" s="12"/>
      <c r="AFN265" s="12"/>
      <c r="AFO265" s="12"/>
      <c r="AFP265" s="12"/>
      <c r="AFQ265" s="12"/>
      <c r="AFR265" s="12"/>
      <c r="AFS265" s="12"/>
      <c r="AFT265" s="12"/>
      <c r="AFU265" s="12"/>
      <c r="AFV265" s="12"/>
      <c r="AFW265" s="12"/>
      <c r="AFX265" s="12"/>
      <c r="AFY265" s="12"/>
      <c r="AFZ265" s="12"/>
      <c r="AGA265" s="12"/>
      <c r="AGB265" s="12"/>
      <c r="AGC265" s="12"/>
      <c r="AGD265" s="12"/>
      <c r="AGE265" s="12"/>
      <c r="AGF265" s="12"/>
      <c r="AGG265" s="12"/>
      <c r="AGH265" s="12"/>
      <c r="AGI265" s="12"/>
      <c r="AGJ265" s="12"/>
      <c r="AGK265" s="12"/>
      <c r="AGL265" s="12"/>
      <c r="AGM265" s="12"/>
      <c r="AGN265" s="12"/>
      <c r="AGO265" s="12"/>
      <c r="AGP265" s="12"/>
      <c r="AGQ265" s="12"/>
      <c r="AGR265" s="12"/>
      <c r="AGS265" s="12"/>
      <c r="AGT265" s="12"/>
      <c r="AGU265" s="12"/>
      <c r="AGV265" s="12"/>
      <c r="AGW265" s="12"/>
      <c r="AGX265" s="12"/>
      <c r="AGY265" s="12"/>
      <c r="AGZ265" s="12"/>
      <c r="AHA265" s="12"/>
      <c r="AHB265" s="12"/>
      <c r="AHC265" s="12"/>
      <c r="AHD265" s="12"/>
      <c r="AHE265" s="12"/>
      <c r="AHF265" s="12"/>
      <c r="AHG265" s="12"/>
      <c r="AHH265" s="12"/>
      <c r="AHI265" s="12"/>
      <c r="AHJ265" s="12"/>
      <c r="AHK265" s="12"/>
      <c r="AHL265" s="12"/>
      <c r="AHM265" s="12"/>
      <c r="AHN265" s="12"/>
      <c r="AHO265" s="12"/>
      <c r="AHP265" s="12"/>
      <c r="AHQ265" s="12"/>
      <c r="AHR265" s="12"/>
      <c r="AHS265" s="12"/>
      <c r="AHT265" s="12"/>
      <c r="AHU265" s="12"/>
      <c r="AHV265" s="12"/>
      <c r="AHW265" s="12"/>
      <c r="AHX265" s="12"/>
      <c r="AHY265" s="12"/>
      <c r="AHZ265" s="12"/>
      <c r="AIA265" s="12"/>
      <c r="AIB265" s="12"/>
      <c r="AIC265" s="12"/>
      <c r="AID265" s="12"/>
      <c r="AIE265" s="12"/>
      <c r="AIF265" s="12"/>
      <c r="AIG265" s="12"/>
      <c r="AIH265" s="12"/>
      <c r="AII265" s="12"/>
      <c r="AIJ265" s="12"/>
      <c r="AIK265" s="12"/>
      <c r="AIL265" s="12"/>
      <c r="AIM265" s="12"/>
      <c r="AIN265" s="12"/>
      <c r="AIO265" s="12"/>
      <c r="AIP265" s="12"/>
      <c r="AIQ265" s="12"/>
      <c r="AIR265" s="12"/>
      <c r="AIS265" s="12"/>
      <c r="AIT265" s="12"/>
      <c r="AIU265" s="12"/>
      <c r="AIV265" s="12"/>
      <c r="AIW265" s="12"/>
      <c r="AIX265" s="12"/>
      <c r="AIY265" s="12"/>
      <c r="AIZ265" s="12"/>
      <c r="AJA265" s="12"/>
      <c r="AJB265" s="12"/>
      <c r="AJC265" s="12"/>
      <c r="AJD265" s="12"/>
      <c r="AJE265" s="12"/>
      <c r="AJF265" s="12"/>
      <c r="AJG265" s="12"/>
      <c r="AJH265" s="12"/>
      <c r="AJI265" s="12"/>
      <c r="AJJ265" s="12"/>
      <c r="AJK265" s="12"/>
      <c r="AJL265" s="12"/>
      <c r="AJM265" s="12"/>
      <c r="AJN265" s="12"/>
      <c r="AJO265" s="12"/>
      <c r="AJP265" s="12"/>
      <c r="AJQ265" s="12"/>
      <c r="AJR265" s="12"/>
      <c r="AJS265" s="12"/>
      <c r="AJT265" s="12"/>
      <c r="AJU265" s="12"/>
      <c r="AJV265" s="12"/>
      <c r="AJW265" s="12"/>
      <c r="AJX265" s="12"/>
      <c r="AJY265" s="12"/>
      <c r="AJZ265" s="12"/>
      <c r="AKA265" s="12"/>
      <c r="AKB265" s="12"/>
      <c r="AKC265" s="12"/>
      <c r="AKD265" s="12"/>
      <c r="AKE265" s="12"/>
      <c r="AKF265" s="12"/>
      <c r="AKG265" s="12"/>
      <c r="AKH265" s="12"/>
      <c r="AKI265" s="12"/>
      <c r="AKJ265" s="12"/>
      <c r="AKK265" s="12"/>
      <c r="AKL265" s="12"/>
      <c r="AKM265" s="12"/>
      <c r="AKN265" s="12"/>
      <c r="AKO265" s="12"/>
      <c r="AKP265" s="12"/>
      <c r="AKQ265" s="12"/>
      <c r="AKR265" s="12"/>
      <c r="AKS265" s="12"/>
      <c r="AKT265" s="12"/>
      <c r="AKU265" s="12"/>
      <c r="AKV265" s="12"/>
      <c r="AKW265" s="12"/>
      <c r="AKX265" s="12"/>
      <c r="AKY265" s="12"/>
      <c r="AKZ265" s="12"/>
      <c r="ALA265" s="12"/>
      <c r="ALB265" s="12"/>
      <c r="ALC265" s="12"/>
      <c r="ALD265" s="12"/>
      <c r="ALE265" s="12"/>
      <c r="ALF265" s="12"/>
      <c r="ALG265" s="12"/>
      <c r="ALH265" s="12"/>
      <c r="ALI265" s="12"/>
      <c r="ALJ265" s="12"/>
      <c r="ALK265" s="12"/>
      <c r="ALL265" s="12"/>
      <c r="ALM265" s="12"/>
      <c r="ALN265" s="12"/>
      <c r="ALO265" s="12"/>
      <c r="ALP265" s="12"/>
      <c r="ALQ265" s="12"/>
      <c r="ALR265" s="12"/>
      <c r="ALS265" s="12"/>
      <c r="ALT265" s="12"/>
      <c r="ALU265" s="12"/>
      <c r="ALV265" s="12"/>
      <c r="ALW265" s="12"/>
      <c r="ALX265" s="12"/>
      <c r="ALY265" s="12"/>
      <c r="ALZ265" s="12"/>
      <c r="AMA265" s="12"/>
      <c r="AMB265" s="12"/>
      <c r="AMC265" s="12"/>
      <c r="AMD265" s="12"/>
      <c r="AME265" s="12"/>
      <c r="AMF265" s="12"/>
      <c r="AMG265" s="12"/>
      <c r="AMH265" s="12"/>
      <c r="AMI265" s="12"/>
      <c r="AMJ265" s="12"/>
      <c r="AMK265" s="12"/>
      <c r="AML265" s="12"/>
      <c r="AMM265" s="12"/>
      <c r="AMN265" s="12"/>
      <c r="AMO265" s="12"/>
      <c r="AMP265" s="12"/>
      <c r="AMQ265" s="12"/>
      <c r="AMR265" s="12"/>
      <c r="AMS265" s="12"/>
      <c r="AMT265" s="12"/>
      <c r="AMU265" s="12"/>
      <c r="AMV265" s="12"/>
      <c r="AMW265" s="12"/>
      <c r="AMX265" s="12"/>
      <c r="AMY265" s="12"/>
      <c r="AMZ265" s="12"/>
      <c r="ANA265" s="12"/>
      <c r="ANB265" s="12"/>
      <c r="ANC265" s="12"/>
      <c r="AND265" s="12"/>
      <c r="ANE265" s="12"/>
      <c r="ANF265" s="12"/>
      <c r="ANG265" s="12"/>
      <c r="ANH265" s="12"/>
      <c r="ANI265" s="12"/>
      <c r="ANJ265" s="12"/>
      <c r="ANK265" s="12"/>
      <c r="ANL265" s="12"/>
      <c r="ANM265" s="12"/>
      <c r="ANN265" s="12"/>
      <c r="ANO265" s="12"/>
      <c r="ANP265" s="12"/>
      <c r="ANQ265" s="12"/>
      <c r="ANR265" s="12"/>
      <c r="ANS265" s="12"/>
      <c r="ANT265" s="12"/>
      <c r="ANU265" s="12"/>
      <c r="ANV265" s="12"/>
      <c r="ANW265" s="12"/>
      <c r="ANX265" s="12"/>
      <c r="ANY265" s="12"/>
      <c r="ANZ265" s="12"/>
      <c r="AOA265" s="12"/>
      <c r="AOB265" s="12"/>
      <c r="AOC265" s="12"/>
      <c r="AOD265" s="12"/>
      <c r="AOE265" s="12"/>
      <c r="AOF265" s="12"/>
      <c r="AOG265" s="12"/>
      <c r="AOH265" s="12"/>
      <c r="AOI265" s="12"/>
      <c r="AOJ265" s="12"/>
      <c r="AOK265" s="12"/>
      <c r="AOL265" s="12"/>
      <c r="AOM265" s="12"/>
      <c r="AON265" s="12"/>
      <c r="AOO265" s="12"/>
      <c r="AOP265" s="12"/>
      <c r="AOQ265" s="12"/>
      <c r="AOR265" s="12"/>
      <c r="AOS265" s="12"/>
      <c r="AOT265" s="12"/>
      <c r="AOU265" s="12"/>
      <c r="AOV265" s="12"/>
      <c r="AOW265" s="12"/>
      <c r="AOX265" s="12"/>
      <c r="AOY265" s="12"/>
      <c r="AOZ265" s="12"/>
      <c r="APA265" s="12"/>
      <c r="APB265" s="12"/>
      <c r="APC265" s="12"/>
      <c r="APD265" s="12"/>
      <c r="APE265" s="12"/>
      <c r="APF265" s="12"/>
      <c r="APG265" s="12"/>
      <c r="APH265" s="12"/>
      <c r="API265" s="12"/>
      <c r="APJ265" s="12"/>
      <c r="APK265" s="12"/>
      <c r="APL265" s="12"/>
      <c r="APM265" s="12"/>
      <c r="APN265" s="12"/>
      <c r="APO265" s="12"/>
      <c r="APP265" s="12"/>
      <c r="APQ265" s="12"/>
      <c r="APR265" s="12"/>
      <c r="APS265" s="12"/>
      <c r="APT265" s="12"/>
      <c r="APU265" s="12"/>
      <c r="APV265" s="12"/>
      <c r="APW265" s="12"/>
      <c r="APX265" s="12"/>
      <c r="APY265" s="12"/>
      <c r="APZ265" s="12"/>
      <c r="AQA265" s="12"/>
      <c r="AQB265" s="12"/>
      <c r="AQC265" s="12"/>
      <c r="AQD265" s="12"/>
      <c r="AQE265" s="12"/>
      <c r="AQF265" s="12"/>
      <c r="AQG265" s="12"/>
      <c r="AQH265" s="12"/>
      <c r="AQI265" s="12"/>
      <c r="AQJ265" s="12"/>
      <c r="AQK265" s="12"/>
      <c r="AQL265" s="12"/>
      <c r="AQM265" s="12"/>
      <c r="AQN265" s="12"/>
      <c r="AQO265" s="12"/>
      <c r="AQP265" s="12"/>
      <c r="AQQ265" s="12"/>
      <c r="AQR265" s="12"/>
      <c r="AQS265" s="12"/>
      <c r="AQT265" s="12"/>
      <c r="AQU265" s="12"/>
      <c r="AQV265" s="12"/>
      <c r="AQW265" s="12"/>
      <c r="AQX265" s="12"/>
      <c r="AQY265" s="12"/>
      <c r="AQZ265" s="12"/>
      <c r="ARA265" s="12"/>
      <c r="ARB265" s="12"/>
      <c r="ARC265" s="12"/>
      <c r="ARD265" s="12"/>
      <c r="ARE265" s="12"/>
      <c r="ARF265" s="12"/>
      <c r="ARG265" s="12"/>
      <c r="ARH265" s="12"/>
      <c r="ARI265" s="12"/>
      <c r="ARJ265" s="12"/>
      <c r="ARK265" s="12"/>
      <c r="ARL265" s="12"/>
      <c r="ARM265" s="12"/>
      <c r="ARN265" s="12"/>
      <c r="ARO265" s="12"/>
      <c r="ARP265" s="12"/>
      <c r="ARQ265" s="12"/>
      <c r="ARR265" s="12"/>
      <c r="ARS265" s="12"/>
      <c r="ART265" s="12"/>
      <c r="ARU265" s="12"/>
      <c r="ARV265" s="12"/>
      <c r="ARW265" s="12"/>
      <c r="ARX265" s="12"/>
      <c r="ARY265" s="12"/>
      <c r="ARZ265" s="12"/>
      <c r="ASA265" s="12"/>
      <c r="ASB265" s="12"/>
      <c r="ASC265" s="12"/>
      <c r="ASD265" s="12"/>
      <c r="ASE265" s="12"/>
      <c r="ASF265" s="12"/>
      <c r="ASG265" s="12"/>
      <c r="ASH265" s="12"/>
      <c r="ASI265" s="12"/>
      <c r="ASJ265" s="12"/>
      <c r="ASK265" s="12"/>
      <c r="ASL265" s="12"/>
      <c r="ASM265" s="12"/>
      <c r="ASN265" s="12"/>
      <c r="ASO265" s="12"/>
      <c r="ASP265" s="12"/>
      <c r="ASQ265" s="12"/>
      <c r="ASR265" s="12"/>
      <c r="ASS265" s="12"/>
      <c r="AST265" s="12"/>
      <c r="ASU265" s="12"/>
      <c r="ASV265" s="12"/>
      <c r="ASW265" s="12"/>
      <c r="ASX265" s="12"/>
      <c r="ASY265" s="12"/>
      <c r="ASZ265" s="12"/>
      <c r="ATA265" s="12"/>
      <c r="ATB265" s="12"/>
      <c r="ATC265" s="12"/>
      <c r="ATD265" s="12"/>
      <c r="ATE265" s="12"/>
      <c r="ATF265" s="12"/>
      <c r="ATG265" s="12"/>
      <c r="ATH265" s="12"/>
      <c r="ATI265" s="12"/>
      <c r="ATJ265" s="12"/>
      <c r="ATK265" s="12"/>
      <c r="ATL265" s="12"/>
      <c r="ATM265" s="12"/>
      <c r="ATN265" s="12"/>
      <c r="ATO265" s="12"/>
      <c r="ATP265" s="12"/>
      <c r="ATQ265" s="12"/>
      <c r="ATR265" s="12"/>
      <c r="ATS265" s="12"/>
      <c r="ATT265" s="12"/>
      <c r="ATU265" s="12"/>
      <c r="ATV265" s="12"/>
      <c r="ATW265" s="12"/>
      <c r="ATX265" s="12"/>
      <c r="ATY265" s="12"/>
      <c r="ATZ265" s="12"/>
      <c r="AUA265" s="12"/>
      <c r="AUB265" s="12"/>
      <c r="AUC265" s="12"/>
      <c r="AUD265" s="12"/>
      <c r="AUE265" s="12"/>
      <c r="AUF265" s="12"/>
      <c r="AUG265" s="12"/>
      <c r="AUH265" s="12"/>
      <c r="AUI265" s="12"/>
      <c r="AUJ265" s="12"/>
      <c r="AUK265" s="12"/>
      <c r="AUL265" s="12"/>
      <c r="AUM265" s="12"/>
      <c r="AUN265" s="12"/>
      <c r="AUO265" s="12"/>
      <c r="AUP265" s="12"/>
      <c r="AUQ265" s="12"/>
      <c r="AUR265" s="12"/>
      <c r="AUS265" s="12"/>
      <c r="AUT265" s="12"/>
      <c r="AUU265" s="12"/>
      <c r="AUV265" s="12"/>
      <c r="AUW265" s="12"/>
      <c r="AUX265" s="12"/>
      <c r="AUY265" s="12"/>
      <c r="AUZ265" s="12"/>
      <c r="AVA265" s="12"/>
      <c r="AVB265" s="12"/>
      <c r="AVC265" s="12"/>
      <c r="AVD265" s="12"/>
      <c r="AVE265" s="12"/>
      <c r="AVF265" s="12"/>
      <c r="AVG265" s="12"/>
      <c r="AVH265" s="12"/>
      <c r="AVI265" s="12"/>
      <c r="AVJ265" s="12"/>
      <c r="AVK265" s="12"/>
      <c r="AVL265" s="12"/>
      <c r="AVM265" s="12"/>
      <c r="AVN265" s="12"/>
      <c r="AVO265" s="12"/>
      <c r="AVP265" s="12"/>
      <c r="AVQ265" s="12"/>
      <c r="AVR265" s="12"/>
      <c r="AVS265" s="12"/>
      <c r="AVT265" s="12"/>
      <c r="AVU265" s="12"/>
      <c r="AVV265" s="12"/>
      <c r="AVW265" s="12"/>
      <c r="AVX265" s="12"/>
      <c r="AVY265" s="12"/>
      <c r="AVZ265" s="12"/>
      <c r="AWA265" s="12"/>
      <c r="AWB265" s="12"/>
      <c r="AWC265" s="12"/>
      <c r="AWD265" s="12"/>
      <c r="AWE265" s="12"/>
      <c r="AWF265" s="12"/>
      <c r="AWG265" s="12"/>
      <c r="AWH265" s="12"/>
      <c r="AWI265" s="12"/>
      <c r="AWJ265" s="12"/>
      <c r="AWK265" s="12"/>
      <c r="AWL265" s="12"/>
      <c r="AWM265" s="12"/>
      <c r="AWN265" s="12"/>
      <c r="AWO265" s="12"/>
      <c r="AWP265" s="12"/>
      <c r="AWQ265" s="12"/>
      <c r="AWR265" s="12"/>
      <c r="AWS265" s="12"/>
      <c r="AWT265" s="12"/>
      <c r="AWU265" s="12"/>
      <c r="AWV265" s="12"/>
      <c r="AWW265" s="12"/>
      <c r="AWX265" s="12"/>
      <c r="AWY265" s="12"/>
      <c r="AWZ265" s="12"/>
      <c r="AXA265" s="12"/>
      <c r="AXB265" s="12"/>
      <c r="AXC265" s="12"/>
      <c r="AXD265" s="12"/>
      <c r="AXE265" s="12"/>
      <c r="AXF265" s="12"/>
      <c r="AXG265" s="12"/>
      <c r="AXH265" s="12"/>
      <c r="AXI265" s="12"/>
      <c r="AXJ265" s="12"/>
      <c r="AXK265" s="12"/>
      <c r="AXL265" s="12"/>
      <c r="AXM265" s="12"/>
      <c r="AXN265" s="12"/>
      <c r="AXO265" s="12"/>
      <c r="AXP265" s="12"/>
      <c r="AXQ265" s="12"/>
      <c r="AXR265" s="12"/>
      <c r="AXS265" s="12"/>
      <c r="AXT265" s="12"/>
      <c r="AXU265" s="12"/>
      <c r="AXV265" s="12"/>
      <c r="AXW265" s="12"/>
      <c r="AXX265" s="12"/>
      <c r="AXY265" s="12"/>
      <c r="AXZ265" s="12"/>
      <c r="AYA265" s="12"/>
      <c r="AYB265" s="12"/>
      <c r="AYC265" s="12"/>
      <c r="AYD265" s="12"/>
      <c r="AYE265" s="12"/>
      <c r="AYF265" s="12"/>
      <c r="AYG265" s="12"/>
      <c r="AYH265" s="12"/>
      <c r="AYI265" s="12"/>
      <c r="AYJ265" s="12"/>
      <c r="AYK265" s="12"/>
      <c r="AYL265" s="12"/>
      <c r="AYM265" s="12"/>
      <c r="AYN265" s="12"/>
      <c r="AYO265" s="12"/>
      <c r="AYP265" s="12"/>
      <c r="AYQ265" s="12"/>
      <c r="AYR265" s="12"/>
      <c r="AYS265" s="12"/>
      <c r="AYT265" s="12"/>
      <c r="AYU265" s="12"/>
      <c r="AYV265" s="12"/>
      <c r="AYW265" s="12"/>
      <c r="AYX265" s="12"/>
      <c r="AYY265" s="12"/>
      <c r="AYZ265" s="12"/>
      <c r="AZA265" s="12"/>
      <c r="AZB265" s="12"/>
      <c r="AZC265" s="12"/>
      <c r="AZD265" s="12"/>
      <c r="AZE265" s="12"/>
      <c r="AZF265" s="12"/>
      <c r="AZG265" s="12"/>
      <c r="AZH265" s="12"/>
      <c r="AZI265" s="12"/>
      <c r="AZJ265" s="12"/>
      <c r="AZK265" s="12"/>
      <c r="AZL265" s="12"/>
      <c r="AZM265" s="12"/>
      <c r="AZN265" s="12"/>
      <c r="AZO265" s="12"/>
      <c r="AZP265" s="12"/>
      <c r="AZQ265" s="12"/>
      <c r="AZR265" s="12"/>
      <c r="AZS265" s="12"/>
      <c r="AZT265" s="12"/>
      <c r="AZU265" s="12"/>
      <c r="AZV265" s="12"/>
      <c r="AZW265" s="12"/>
      <c r="AZX265" s="12"/>
      <c r="AZY265" s="12"/>
      <c r="AZZ265" s="12"/>
      <c r="BAA265" s="12"/>
      <c r="BAB265" s="12"/>
      <c r="BAC265" s="12"/>
      <c r="BAD265" s="12"/>
      <c r="BAE265" s="12"/>
      <c r="BAF265" s="12"/>
      <c r="BAG265" s="12"/>
      <c r="BAH265" s="12"/>
      <c r="BAI265" s="12"/>
      <c r="BAJ265" s="12"/>
      <c r="BAK265" s="12"/>
      <c r="BAL265" s="12"/>
      <c r="BAM265" s="12"/>
      <c r="BAN265" s="12"/>
      <c r="BAO265" s="12"/>
      <c r="BAP265" s="12"/>
      <c r="BAQ265" s="12"/>
      <c r="BAR265" s="12"/>
      <c r="BAS265" s="12"/>
      <c r="BAT265" s="12"/>
      <c r="BAU265" s="12"/>
      <c r="BAV265" s="12"/>
      <c r="BAW265" s="12"/>
      <c r="BAX265" s="12"/>
      <c r="BAY265" s="12"/>
      <c r="BAZ265" s="12"/>
      <c r="BBA265" s="12"/>
      <c r="BBB265" s="12"/>
      <c r="BBC265" s="12"/>
      <c r="BBD265" s="12"/>
      <c r="BBE265" s="12"/>
      <c r="BBF265" s="12"/>
      <c r="BBG265" s="12"/>
      <c r="BBH265" s="12"/>
      <c r="BBI265" s="12"/>
      <c r="BBJ265" s="12"/>
      <c r="BBK265" s="12"/>
      <c r="BBL265" s="12"/>
      <c r="BBM265" s="12"/>
      <c r="BBN265" s="12"/>
      <c r="BBO265" s="12"/>
      <c r="BBP265" s="12"/>
      <c r="BBQ265" s="12"/>
      <c r="BBR265" s="12"/>
      <c r="BBS265" s="12"/>
      <c r="BBT265" s="12"/>
      <c r="BBU265" s="12"/>
      <c r="BBV265" s="12"/>
      <c r="BBW265" s="12"/>
      <c r="BBX265" s="12"/>
      <c r="BBY265" s="12"/>
      <c r="BBZ265" s="12"/>
      <c r="BCA265" s="12"/>
      <c r="BCB265" s="12"/>
      <c r="BCC265" s="12"/>
      <c r="BCD265" s="12"/>
      <c r="BCE265" s="12"/>
      <c r="BCF265" s="12"/>
      <c r="BCG265" s="12"/>
      <c r="BCH265" s="12"/>
      <c r="BCI265" s="12"/>
      <c r="BCJ265" s="12"/>
      <c r="BCK265" s="12"/>
      <c r="BCL265" s="12"/>
      <c r="BCM265" s="12"/>
      <c r="BCN265" s="12"/>
      <c r="BCO265" s="12"/>
      <c r="BCP265" s="12"/>
      <c r="BCQ265" s="12"/>
      <c r="BCR265" s="12"/>
      <c r="BCS265" s="12"/>
      <c r="BCT265" s="12"/>
      <c r="BCU265" s="12"/>
      <c r="BCV265" s="12"/>
      <c r="BCW265" s="12"/>
      <c r="BCX265" s="12"/>
      <c r="BCY265" s="12"/>
      <c r="BCZ265" s="12"/>
      <c r="BDA265" s="12"/>
      <c r="BDB265" s="12"/>
      <c r="BDC265" s="12"/>
      <c r="BDD265" s="12"/>
      <c r="BDE265" s="12"/>
      <c r="BDF265" s="12"/>
      <c r="BDG265" s="12"/>
      <c r="BDH265" s="12"/>
      <c r="BDI265" s="12"/>
      <c r="BDJ265" s="12"/>
      <c r="BDK265" s="12"/>
      <c r="BDL265" s="12"/>
      <c r="BDM265" s="12"/>
      <c r="BDN265" s="12"/>
      <c r="BDO265" s="12"/>
      <c r="BDP265" s="12"/>
      <c r="BDQ265" s="12"/>
      <c r="BDR265" s="12"/>
      <c r="BDS265" s="12"/>
      <c r="BDT265" s="12"/>
      <c r="BDU265" s="12"/>
      <c r="BDV265" s="12"/>
      <c r="BDW265" s="12"/>
      <c r="BDX265" s="12"/>
      <c r="BDY265" s="12"/>
      <c r="BDZ265" s="12"/>
      <c r="BEA265" s="12"/>
      <c r="BEB265" s="12"/>
      <c r="BEC265" s="12"/>
      <c r="BED265" s="12"/>
      <c r="BEE265" s="12"/>
      <c r="BEF265" s="12"/>
      <c r="BEG265" s="12"/>
      <c r="BEH265" s="12"/>
      <c r="BEI265" s="12"/>
      <c r="BEJ265" s="12"/>
      <c r="BEK265" s="12"/>
      <c r="BEL265" s="12"/>
      <c r="BEM265" s="12"/>
      <c r="BEN265" s="12"/>
      <c r="BEO265" s="12"/>
      <c r="BEP265" s="12"/>
      <c r="BEQ265" s="12"/>
      <c r="BER265" s="12"/>
      <c r="BES265" s="12"/>
      <c r="BET265" s="12"/>
      <c r="BEU265" s="12"/>
      <c r="BEV265" s="12"/>
      <c r="BEW265" s="12"/>
      <c r="BEX265" s="12"/>
      <c r="BEY265" s="12"/>
      <c r="BEZ265" s="12"/>
      <c r="BFA265" s="12"/>
      <c r="BFB265" s="12"/>
      <c r="BFC265" s="12"/>
      <c r="BFD265" s="12"/>
      <c r="BFE265" s="12"/>
      <c r="BFF265" s="12"/>
      <c r="BFG265" s="12"/>
      <c r="BFH265" s="12"/>
      <c r="BFI265" s="12"/>
      <c r="BFJ265" s="12"/>
      <c r="BFK265" s="12"/>
      <c r="BFL265" s="12"/>
      <c r="BFM265" s="12"/>
      <c r="BFN265" s="12"/>
      <c r="BFO265" s="12"/>
      <c r="BFP265" s="12"/>
      <c r="BFQ265" s="12"/>
      <c r="BFR265" s="12"/>
      <c r="BFS265" s="12"/>
      <c r="BFT265" s="12"/>
      <c r="BFU265" s="12"/>
      <c r="BFV265" s="12"/>
      <c r="BFW265" s="12"/>
      <c r="BFX265" s="12"/>
      <c r="BFY265" s="12"/>
      <c r="BFZ265" s="12"/>
      <c r="BGA265" s="12"/>
      <c r="BGB265" s="12"/>
      <c r="BGC265" s="12"/>
      <c r="BGD265" s="12"/>
      <c r="BGE265" s="12"/>
      <c r="BGF265" s="12"/>
      <c r="BGG265" s="12"/>
      <c r="BGH265" s="12"/>
      <c r="BGI265" s="12"/>
      <c r="BGJ265" s="12"/>
      <c r="BGK265" s="12"/>
      <c r="BGL265" s="12"/>
      <c r="BGM265" s="12"/>
      <c r="BGN265" s="12"/>
      <c r="BGO265" s="12"/>
      <c r="BGP265" s="12"/>
      <c r="BGQ265" s="12"/>
      <c r="BGR265" s="12"/>
    </row>
    <row r="266" spans="1:1552" s="25" customFormat="1" ht="15.75" customHeight="1" x14ac:dyDescent="0.25">
      <c r="A266" s="106"/>
      <c r="B266" s="98"/>
      <c r="C266" s="94">
        <v>2023</v>
      </c>
      <c r="D266" s="95" t="s">
        <v>12</v>
      </c>
      <c r="E266" s="96"/>
      <c r="F266" s="96" t="s">
        <v>12</v>
      </c>
      <c r="G266" s="96"/>
      <c r="H266" s="96" t="s">
        <v>12</v>
      </c>
      <c r="I266" s="96"/>
      <c r="J266" s="96" t="s">
        <v>12</v>
      </c>
      <c r="K266" s="96"/>
      <c r="L266" s="96">
        <v>1</v>
      </c>
      <c r="M266" s="96"/>
      <c r="N266" s="96" t="s">
        <v>12</v>
      </c>
      <c r="O266" s="96"/>
      <c r="P266" s="96" t="s">
        <v>12</v>
      </c>
      <c r="Q266" s="96"/>
      <c r="R266" s="96" t="s">
        <v>12</v>
      </c>
      <c r="S266" s="96"/>
      <c r="T266" s="96" t="s">
        <v>12</v>
      </c>
      <c r="U266" s="96"/>
      <c r="V266" s="96" t="s">
        <v>12</v>
      </c>
      <c r="W266" s="96"/>
      <c r="X266" s="96">
        <v>18</v>
      </c>
      <c r="Y266" s="96"/>
      <c r="Z266" s="96" t="s">
        <v>12</v>
      </c>
      <c r="AA266" s="96"/>
      <c r="AB266" s="96" t="s">
        <v>12</v>
      </c>
      <c r="AC266" s="96"/>
      <c r="AD266" s="96" t="s">
        <v>12</v>
      </c>
      <c r="AE266" s="96"/>
      <c r="AF266" s="96" t="s">
        <v>12</v>
      </c>
      <c r="AG266" s="96"/>
      <c r="AH266" s="96" t="s">
        <v>12</v>
      </c>
      <c r="AI266" s="96"/>
      <c r="AJ266" s="96" t="s">
        <v>12</v>
      </c>
      <c r="AK266" s="96"/>
      <c r="AL266" s="96" t="s">
        <v>12</v>
      </c>
      <c r="AM266" s="96"/>
      <c r="AN266" s="96" t="s">
        <v>12</v>
      </c>
      <c r="AO266" s="96"/>
      <c r="AP266" s="96" t="s">
        <v>13</v>
      </c>
      <c r="AQ266" s="96"/>
      <c r="AR266" s="96" t="s">
        <v>12</v>
      </c>
      <c r="AS266" s="96"/>
      <c r="AT266" s="96">
        <v>6</v>
      </c>
      <c r="AU266" s="96"/>
      <c r="AV266" s="96" t="s">
        <v>12</v>
      </c>
      <c r="AW266" s="96"/>
      <c r="AX266" s="96">
        <v>6</v>
      </c>
      <c r="AY266" s="96"/>
      <c r="AZ266" s="96">
        <v>2</v>
      </c>
      <c r="BA266" s="96"/>
      <c r="BB266" s="96" t="s">
        <v>12</v>
      </c>
      <c r="BC266" s="96"/>
      <c r="BD266" s="96" t="s">
        <v>12</v>
      </c>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c r="ED266" s="27"/>
      <c r="EE266" s="27"/>
      <c r="EF266" s="27"/>
      <c r="EG266" s="27"/>
      <c r="EH266" s="27"/>
      <c r="EI266" s="27"/>
      <c r="EJ266" s="27"/>
      <c r="EK266" s="27"/>
      <c r="EL266" s="27"/>
      <c r="EM266" s="27"/>
      <c r="EN266" s="27"/>
      <c r="EO266" s="27"/>
      <c r="EP266" s="27"/>
      <c r="EQ266" s="27"/>
      <c r="ER266" s="27"/>
      <c r="ES266" s="27"/>
      <c r="ET266" s="27"/>
      <c r="EU266" s="27"/>
      <c r="EV266" s="27"/>
      <c r="EW266" s="27"/>
      <c r="EX266" s="27"/>
      <c r="EY266" s="27"/>
      <c r="EZ266" s="27"/>
      <c r="FA266" s="27"/>
      <c r="FB266" s="27"/>
      <c r="FC266" s="27"/>
      <c r="FD266" s="27"/>
      <c r="FE266" s="27"/>
      <c r="FF266" s="27"/>
      <c r="FG266" s="27"/>
      <c r="FH266" s="27"/>
      <c r="FI266" s="27"/>
      <c r="FJ266" s="27"/>
      <c r="FK266" s="27"/>
      <c r="FL266" s="27"/>
      <c r="FM266" s="27"/>
      <c r="FN266" s="27"/>
      <c r="FO266" s="27"/>
      <c r="FP266" s="27"/>
      <c r="FQ266" s="27"/>
      <c r="FR266" s="27"/>
      <c r="FS266" s="27"/>
      <c r="FT266" s="27"/>
      <c r="FU266" s="27"/>
      <c r="FV266" s="27"/>
      <c r="FW266" s="27"/>
      <c r="FX266" s="27"/>
      <c r="FY266" s="27"/>
      <c r="FZ266" s="27"/>
      <c r="GA266" s="27"/>
      <c r="GB266" s="27"/>
      <c r="GC266" s="27"/>
      <c r="GD266" s="27"/>
      <c r="GE266" s="27"/>
      <c r="GF266" s="27"/>
      <c r="GG266" s="27"/>
      <c r="GH266" s="27"/>
      <c r="GI266" s="27"/>
      <c r="GJ266" s="27"/>
      <c r="GK266" s="27"/>
      <c r="GL266" s="27"/>
      <c r="GM266" s="27"/>
      <c r="GN266" s="27"/>
      <c r="GO266" s="27"/>
      <c r="GP266" s="27"/>
      <c r="GQ266" s="27"/>
      <c r="GR266" s="27"/>
      <c r="GS266" s="27"/>
      <c r="GT266" s="27"/>
      <c r="GU266" s="27"/>
      <c r="GV266" s="27"/>
      <c r="GW266" s="27"/>
      <c r="GX266" s="27"/>
      <c r="GY266" s="27"/>
      <c r="GZ266" s="27"/>
      <c r="HA266" s="27"/>
      <c r="HB266" s="27"/>
      <c r="HC266" s="27"/>
      <c r="HD266" s="27"/>
      <c r="HE266" s="27"/>
      <c r="HF266" s="27"/>
      <c r="HG266" s="27"/>
      <c r="HH266" s="27"/>
      <c r="HI266" s="27"/>
      <c r="HJ266" s="27"/>
      <c r="HK266" s="27"/>
      <c r="HL266" s="27"/>
      <c r="HM266" s="27"/>
      <c r="HN266" s="27"/>
      <c r="HO266" s="27"/>
      <c r="HP266" s="27"/>
      <c r="HQ266" s="27"/>
      <c r="HR266" s="27"/>
      <c r="HS266" s="27"/>
      <c r="HT266" s="27"/>
      <c r="HU266" s="27"/>
      <c r="HV266" s="27"/>
      <c r="HW266" s="27"/>
      <c r="HX266" s="27"/>
      <c r="HY266" s="27"/>
      <c r="HZ266" s="27"/>
      <c r="IA266" s="27"/>
      <c r="IB266" s="27"/>
      <c r="IC266" s="27"/>
      <c r="ID266" s="27"/>
      <c r="IE266" s="27"/>
      <c r="IF266" s="27"/>
      <c r="IG266" s="27"/>
      <c r="IH266" s="27"/>
      <c r="II266" s="27"/>
      <c r="IJ266" s="27"/>
      <c r="IK266" s="27"/>
      <c r="IL266" s="27"/>
      <c r="IM266" s="27"/>
      <c r="IN266" s="27"/>
      <c r="IO266" s="27"/>
      <c r="IP266" s="27"/>
      <c r="IQ266" s="27"/>
      <c r="IR266" s="27"/>
      <c r="IS266" s="27"/>
      <c r="IT266" s="27"/>
      <c r="IU266" s="27"/>
      <c r="IV266" s="27"/>
      <c r="IW266" s="27"/>
      <c r="IX266" s="27"/>
      <c r="IY266" s="27"/>
      <c r="IZ266" s="27"/>
      <c r="JA266" s="27"/>
      <c r="JB266" s="27"/>
      <c r="JC266" s="27"/>
      <c r="JD266" s="27"/>
      <c r="JE266" s="27"/>
      <c r="JF266" s="27"/>
      <c r="JG266" s="27"/>
      <c r="JH266" s="27"/>
      <c r="JI266" s="27"/>
      <c r="JJ266" s="27"/>
      <c r="JK266" s="27"/>
      <c r="JL266" s="27"/>
      <c r="JM266" s="27"/>
      <c r="JN266" s="27"/>
      <c r="JO266" s="27"/>
      <c r="JP266" s="27"/>
      <c r="JQ266" s="27"/>
      <c r="JR266" s="27"/>
      <c r="JS266" s="27"/>
      <c r="JT266" s="27"/>
      <c r="JU266" s="27"/>
      <c r="JV266" s="27"/>
      <c r="JW266" s="27"/>
      <c r="JX266" s="27"/>
      <c r="JY266" s="27"/>
      <c r="JZ266" s="27"/>
      <c r="KA266" s="27"/>
      <c r="KB266" s="27"/>
      <c r="KC266" s="27"/>
      <c r="KD266" s="27"/>
      <c r="KE266" s="27"/>
      <c r="KF266" s="27"/>
      <c r="KG266" s="27"/>
      <c r="KH266" s="27"/>
      <c r="KI266" s="27"/>
      <c r="KJ266" s="27"/>
      <c r="KK266" s="27"/>
      <c r="KL266" s="27"/>
      <c r="KM266" s="27"/>
      <c r="KN266" s="27"/>
      <c r="KO266" s="27"/>
      <c r="KP266" s="27"/>
      <c r="KQ266" s="27"/>
      <c r="KR266" s="27"/>
      <c r="KS266" s="27"/>
      <c r="KT266" s="27"/>
      <c r="KU266" s="27"/>
      <c r="KV266" s="27"/>
      <c r="KW266" s="27"/>
      <c r="KX266" s="27"/>
      <c r="KY266" s="27"/>
      <c r="KZ266" s="27"/>
      <c r="LA266" s="27"/>
      <c r="LB266" s="27"/>
      <c r="LC266" s="27"/>
      <c r="LD266" s="27"/>
      <c r="LE266" s="27"/>
      <c r="LF266" s="27"/>
      <c r="LG266" s="27"/>
      <c r="LH266" s="27"/>
      <c r="LI266" s="27"/>
      <c r="LJ266" s="27"/>
      <c r="LK266" s="27"/>
      <c r="LL266" s="27"/>
      <c r="LM266" s="27"/>
      <c r="LN266" s="27"/>
      <c r="LO266" s="27"/>
      <c r="LP266" s="27"/>
      <c r="LQ266" s="27"/>
      <c r="LR266" s="27"/>
      <c r="LS266" s="27"/>
      <c r="LT266" s="27"/>
      <c r="LU266" s="27"/>
      <c r="LV266" s="27"/>
      <c r="LW266" s="27"/>
      <c r="LX266" s="27"/>
      <c r="LY266" s="27"/>
      <c r="LZ266" s="27"/>
      <c r="MA266" s="27"/>
      <c r="MB266" s="27"/>
      <c r="MC266" s="27"/>
      <c r="MD266" s="27"/>
      <c r="ME266" s="27"/>
      <c r="MF266" s="27"/>
      <c r="MG266" s="27"/>
      <c r="MH266" s="27"/>
      <c r="MI266" s="27"/>
      <c r="MJ266" s="27"/>
      <c r="MK266" s="27"/>
      <c r="ML266" s="27"/>
      <c r="MM266" s="27"/>
      <c r="MN266" s="27"/>
      <c r="MO266" s="27"/>
      <c r="MP266" s="27"/>
      <c r="MQ266" s="27"/>
      <c r="MR266" s="27"/>
      <c r="MS266" s="27"/>
      <c r="MT266" s="27"/>
      <c r="MU266" s="27"/>
      <c r="MV266" s="27"/>
      <c r="MW266" s="27"/>
      <c r="MX266" s="27"/>
      <c r="MY266" s="27"/>
      <c r="MZ266" s="27"/>
      <c r="NA266" s="27"/>
      <c r="NB266" s="27"/>
      <c r="NC266" s="27"/>
      <c r="ND266" s="27"/>
      <c r="NE266" s="27"/>
      <c r="NF266" s="27"/>
      <c r="NG266" s="27"/>
      <c r="NH266" s="27"/>
      <c r="NI266" s="27"/>
      <c r="NJ266" s="27"/>
      <c r="NK266" s="27"/>
      <c r="NL266" s="27"/>
      <c r="NM266" s="27"/>
      <c r="NN266" s="27"/>
      <c r="NO266" s="27"/>
      <c r="NP266" s="27"/>
      <c r="NQ266" s="27"/>
      <c r="NR266" s="27"/>
      <c r="NS266" s="27"/>
      <c r="NT266" s="27"/>
      <c r="NU266" s="27"/>
      <c r="NV266" s="27"/>
      <c r="NW266" s="27"/>
      <c r="NX266" s="27"/>
      <c r="NY266" s="27"/>
      <c r="NZ266" s="27"/>
      <c r="OA266" s="27"/>
      <c r="OB266" s="27"/>
      <c r="OC266" s="27"/>
      <c r="OD266" s="27"/>
      <c r="OE266" s="27"/>
      <c r="OF266" s="27"/>
      <c r="OG266" s="27"/>
      <c r="OH266" s="27"/>
      <c r="OI266" s="27"/>
      <c r="OJ266" s="27"/>
      <c r="OK266" s="27"/>
      <c r="OL266" s="27"/>
      <c r="OM266" s="27"/>
      <c r="ON266" s="27"/>
      <c r="OO266" s="27"/>
      <c r="OP266" s="27"/>
      <c r="OQ266" s="27"/>
      <c r="OR266" s="27"/>
      <c r="OS266" s="27"/>
      <c r="OT266" s="27"/>
      <c r="OU266" s="27"/>
      <c r="OV266" s="27"/>
      <c r="OW266" s="27"/>
      <c r="OX266" s="27"/>
      <c r="OY266" s="27"/>
      <c r="OZ266" s="27"/>
      <c r="PA266" s="27"/>
      <c r="PB266" s="27"/>
      <c r="PC266" s="27"/>
      <c r="PD266" s="27"/>
      <c r="PE266" s="27"/>
      <c r="PF266" s="27"/>
      <c r="PG266" s="27"/>
      <c r="PH266" s="27"/>
      <c r="PI266" s="27"/>
      <c r="PJ266" s="27"/>
      <c r="PK266" s="27"/>
      <c r="PL266" s="27"/>
      <c r="PM266" s="27"/>
      <c r="PN266" s="27"/>
      <c r="PO266" s="27"/>
      <c r="PP266" s="27"/>
      <c r="PQ266" s="27"/>
      <c r="PR266" s="27"/>
      <c r="PS266" s="27"/>
      <c r="PT266" s="27"/>
      <c r="PU266" s="27"/>
      <c r="PV266" s="27"/>
      <c r="PW266" s="27"/>
      <c r="PX266" s="27"/>
      <c r="PY266" s="27"/>
      <c r="PZ266" s="27"/>
      <c r="QA266" s="27"/>
      <c r="QB266" s="27"/>
      <c r="QC266" s="27"/>
      <c r="QD266" s="27"/>
      <c r="QE266" s="27"/>
      <c r="QF266" s="27"/>
      <c r="QG266" s="27"/>
      <c r="QH266" s="27"/>
      <c r="QI266" s="27"/>
      <c r="QJ266" s="27"/>
      <c r="QK266" s="27"/>
      <c r="QL266" s="27"/>
      <c r="QM266" s="27"/>
      <c r="QN266" s="27"/>
      <c r="QO266" s="27"/>
      <c r="QP266" s="27"/>
      <c r="QQ266" s="27"/>
      <c r="QR266" s="27"/>
      <c r="QS266" s="27"/>
      <c r="QT266" s="27"/>
      <c r="QU266" s="27"/>
      <c r="QV266" s="27"/>
      <c r="QW266" s="27"/>
      <c r="QX266" s="27"/>
      <c r="QY266" s="27"/>
      <c r="QZ266" s="27"/>
      <c r="RA266" s="27"/>
      <c r="RB266" s="27"/>
      <c r="RC266" s="27"/>
      <c r="RD266" s="27"/>
      <c r="RE266" s="27"/>
      <c r="RF266" s="27"/>
      <c r="RG266" s="27"/>
      <c r="RH266" s="27"/>
      <c r="RI266" s="27"/>
      <c r="RJ266" s="27"/>
      <c r="RK266" s="27"/>
      <c r="RL266" s="27"/>
      <c r="RM266" s="27"/>
      <c r="RN266" s="27"/>
      <c r="RO266" s="27"/>
      <c r="RP266" s="27"/>
      <c r="RQ266" s="27"/>
      <c r="RR266" s="27"/>
      <c r="RS266" s="27"/>
      <c r="RT266" s="27"/>
      <c r="RU266" s="27"/>
      <c r="RV266" s="27"/>
      <c r="RW266" s="27"/>
      <c r="RX266" s="27"/>
      <c r="RY266" s="27"/>
      <c r="RZ266" s="27"/>
      <c r="SA266" s="27"/>
      <c r="SB266" s="27"/>
      <c r="SC266" s="27"/>
      <c r="SD266" s="27"/>
      <c r="SE266" s="27"/>
      <c r="SF266" s="27"/>
      <c r="SG266" s="27"/>
      <c r="SH266" s="27"/>
      <c r="SI266" s="27"/>
      <c r="SJ266" s="27"/>
      <c r="SK266" s="27"/>
      <c r="SL266" s="27"/>
      <c r="SM266" s="27"/>
      <c r="SN266" s="27"/>
      <c r="SO266" s="27"/>
      <c r="SP266" s="27"/>
      <c r="SQ266" s="27"/>
      <c r="SR266" s="27"/>
      <c r="SS266" s="27"/>
      <c r="ST266" s="27"/>
      <c r="SU266" s="27"/>
      <c r="SV266" s="27"/>
      <c r="SW266" s="27"/>
      <c r="SX266" s="27"/>
      <c r="SY266" s="27"/>
      <c r="SZ266" s="27"/>
      <c r="TA266" s="27"/>
      <c r="TB266" s="27"/>
      <c r="TC266" s="27"/>
      <c r="TD266" s="27"/>
      <c r="TE266" s="27"/>
      <c r="TF266" s="27"/>
      <c r="TG266" s="27"/>
      <c r="TH266" s="27"/>
      <c r="TI266" s="27"/>
      <c r="TJ266" s="27"/>
      <c r="TK266" s="27"/>
      <c r="TL266" s="27"/>
      <c r="TM266" s="27"/>
      <c r="TN266" s="27"/>
      <c r="TO266" s="27"/>
      <c r="TP266" s="27"/>
      <c r="TQ266" s="27"/>
      <c r="TR266" s="27"/>
      <c r="TS266" s="27"/>
      <c r="TT266" s="27"/>
      <c r="TU266" s="27"/>
      <c r="TV266" s="27"/>
      <c r="TW266" s="27"/>
      <c r="TX266" s="27"/>
      <c r="TY266" s="27"/>
      <c r="TZ266" s="27"/>
      <c r="UA266" s="27"/>
      <c r="UB266" s="27"/>
      <c r="UC266" s="27"/>
      <c r="UD266" s="27"/>
      <c r="UE266" s="27"/>
      <c r="UF266" s="27"/>
      <c r="UG266" s="27"/>
      <c r="UH266" s="27"/>
      <c r="UI266" s="27"/>
      <c r="UJ266" s="27"/>
      <c r="UK266" s="27"/>
      <c r="UL266" s="27"/>
      <c r="UM266" s="27"/>
      <c r="UN266" s="27"/>
      <c r="UO266" s="27"/>
      <c r="UP266" s="27"/>
      <c r="UQ266" s="27"/>
      <c r="UR266" s="27"/>
      <c r="US266" s="27"/>
      <c r="UT266" s="27"/>
      <c r="UU266" s="27"/>
      <c r="UV266" s="27"/>
      <c r="UW266" s="27"/>
      <c r="UX266" s="27"/>
      <c r="UY266" s="27"/>
      <c r="UZ266" s="27"/>
      <c r="VA266" s="27"/>
      <c r="VB266" s="27"/>
      <c r="VC266" s="27"/>
      <c r="VD266" s="27"/>
      <c r="VE266" s="27"/>
      <c r="VF266" s="27"/>
      <c r="VG266" s="27"/>
      <c r="VH266" s="27"/>
      <c r="VI266" s="27"/>
      <c r="VJ266" s="27"/>
      <c r="VK266" s="27"/>
      <c r="VL266" s="27"/>
      <c r="VM266" s="27"/>
      <c r="VN266" s="27"/>
      <c r="VO266" s="27"/>
      <c r="VP266" s="27"/>
      <c r="VQ266" s="27"/>
      <c r="VR266" s="27"/>
      <c r="VS266" s="27"/>
      <c r="VT266" s="27"/>
      <c r="VU266" s="27"/>
      <c r="VV266" s="27"/>
      <c r="VW266" s="27"/>
      <c r="VX266" s="27"/>
      <c r="VY266" s="27"/>
      <c r="VZ266" s="27"/>
      <c r="WA266" s="27"/>
      <c r="WB266" s="27"/>
      <c r="WC266" s="27"/>
      <c r="WD266" s="27"/>
      <c r="WE266" s="27"/>
      <c r="WF266" s="27"/>
      <c r="WG266" s="27"/>
      <c r="WH266" s="27"/>
      <c r="WI266" s="27"/>
      <c r="WJ266" s="27"/>
      <c r="WK266" s="27"/>
      <c r="WL266" s="27"/>
      <c r="WM266" s="27"/>
      <c r="WN266" s="27"/>
      <c r="WO266" s="27"/>
      <c r="WP266" s="27"/>
      <c r="WQ266" s="27"/>
      <c r="WR266" s="27"/>
      <c r="WS266" s="27"/>
      <c r="WT266" s="27"/>
      <c r="WU266" s="27"/>
      <c r="WV266" s="27"/>
      <c r="WW266" s="27"/>
      <c r="WX266" s="27"/>
      <c r="WY266" s="27"/>
      <c r="WZ266" s="27"/>
      <c r="XA266" s="27"/>
      <c r="XB266" s="27"/>
      <c r="XC266" s="27"/>
      <c r="XD266" s="27"/>
      <c r="XE266" s="27"/>
      <c r="XF266" s="27"/>
      <c r="XG266" s="27"/>
      <c r="XH266" s="27"/>
      <c r="XI266" s="27"/>
      <c r="XJ266" s="27"/>
      <c r="XK266" s="27"/>
      <c r="XL266" s="27"/>
      <c r="XM266" s="27"/>
      <c r="XN266" s="27"/>
      <c r="XO266" s="27"/>
      <c r="XP266" s="27"/>
      <c r="XQ266" s="27"/>
      <c r="XR266" s="27"/>
      <c r="XS266" s="27"/>
      <c r="XT266" s="27"/>
      <c r="XU266" s="27"/>
      <c r="XV266" s="27"/>
      <c r="XW266" s="27"/>
      <c r="XX266" s="27"/>
      <c r="XY266" s="27"/>
      <c r="XZ266" s="27"/>
      <c r="YA266" s="27"/>
      <c r="YB266" s="27"/>
      <c r="YC266" s="27"/>
      <c r="YD266" s="27"/>
      <c r="YE266" s="27"/>
      <c r="YF266" s="27"/>
      <c r="YG266" s="27"/>
      <c r="YH266" s="27"/>
      <c r="YI266" s="27"/>
      <c r="YJ266" s="27"/>
      <c r="YK266" s="27"/>
      <c r="YL266" s="27"/>
      <c r="YM266" s="27"/>
      <c r="YN266" s="27"/>
      <c r="YO266" s="27"/>
      <c r="YP266" s="27"/>
      <c r="YQ266" s="27"/>
      <c r="YR266" s="27"/>
      <c r="YS266" s="27"/>
      <c r="YT266" s="27"/>
      <c r="YU266" s="27"/>
      <c r="YV266" s="27"/>
      <c r="YW266" s="27"/>
      <c r="YX266" s="27"/>
      <c r="YY266" s="27"/>
      <c r="YZ266" s="27"/>
      <c r="ZA266" s="27"/>
      <c r="ZB266" s="27"/>
      <c r="ZC266" s="27"/>
      <c r="ZD266" s="27"/>
      <c r="ZE266" s="27"/>
      <c r="ZF266" s="27"/>
      <c r="ZG266" s="27"/>
      <c r="ZH266" s="27"/>
      <c r="ZI266" s="27"/>
      <c r="ZJ266" s="27"/>
      <c r="ZK266" s="27"/>
      <c r="ZL266" s="27"/>
      <c r="ZM266" s="27"/>
      <c r="ZN266" s="27"/>
      <c r="ZO266" s="27"/>
      <c r="ZP266" s="27"/>
      <c r="ZQ266" s="27"/>
      <c r="ZR266" s="27"/>
      <c r="ZS266" s="27"/>
      <c r="ZT266" s="27"/>
      <c r="ZU266" s="27"/>
      <c r="ZV266" s="27"/>
      <c r="ZW266" s="27"/>
      <c r="ZX266" s="27"/>
      <c r="ZY266" s="27"/>
      <c r="ZZ266" s="27"/>
      <c r="AAA266" s="27"/>
      <c r="AAB266" s="27"/>
      <c r="AAC266" s="27"/>
      <c r="AAD266" s="27"/>
      <c r="AAE266" s="27"/>
      <c r="AAF266" s="27"/>
      <c r="AAG266" s="27"/>
      <c r="AAH266" s="27"/>
      <c r="AAI266" s="27"/>
      <c r="AAJ266" s="27"/>
      <c r="AAK266" s="27"/>
      <c r="AAL266" s="27"/>
      <c r="AAM266" s="27"/>
      <c r="AAN266" s="27"/>
      <c r="AAO266" s="27"/>
      <c r="AAP266" s="27"/>
      <c r="AAQ266" s="27"/>
      <c r="AAR266" s="27"/>
      <c r="AAS266" s="27"/>
      <c r="AAT266" s="27"/>
      <c r="AAU266" s="27"/>
      <c r="AAV266" s="27"/>
      <c r="AAW266" s="27"/>
      <c r="AAX266" s="27"/>
      <c r="AAY266" s="27"/>
      <c r="AAZ266" s="27"/>
      <c r="ABA266" s="27"/>
      <c r="ABB266" s="27"/>
      <c r="ABC266" s="27"/>
      <c r="ABD266" s="27"/>
      <c r="ABE266" s="27"/>
      <c r="ABF266" s="27"/>
      <c r="ABG266" s="27"/>
      <c r="ABH266" s="27"/>
      <c r="ABI266" s="27"/>
      <c r="ABJ266" s="27"/>
      <c r="ABK266" s="27"/>
      <c r="ABL266" s="27"/>
      <c r="ABM266" s="27"/>
      <c r="ABN266" s="27"/>
      <c r="ABO266" s="27"/>
      <c r="ABP266" s="27"/>
      <c r="ABQ266" s="27"/>
      <c r="ABR266" s="27"/>
      <c r="ABS266" s="27"/>
      <c r="ABT266" s="27"/>
      <c r="ABU266" s="27"/>
      <c r="ABV266" s="27"/>
      <c r="ABW266" s="27"/>
      <c r="ABX266" s="27"/>
      <c r="ABY266" s="27"/>
      <c r="ABZ266" s="27"/>
      <c r="ACA266" s="27"/>
      <c r="ACB266" s="27"/>
      <c r="ACC266" s="27"/>
      <c r="ACD266" s="27"/>
      <c r="ACE266" s="27"/>
      <c r="ACF266" s="27"/>
      <c r="ACG266" s="27"/>
      <c r="ACH266" s="27"/>
      <c r="ACI266" s="27"/>
      <c r="ACJ266" s="27"/>
      <c r="ACK266" s="27"/>
      <c r="ACL266" s="27"/>
      <c r="ACM266" s="27"/>
      <c r="ACN266" s="27"/>
      <c r="ACO266" s="27"/>
      <c r="ACP266" s="27"/>
      <c r="ACQ266" s="27"/>
      <c r="ACR266" s="27"/>
      <c r="ACS266" s="27"/>
      <c r="ACT266" s="27"/>
      <c r="ACU266" s="27"/>
      <c r="ACV266" s="27"/>
      <c r="ACW266" s="27"/>
      <c r="ACX266" s="27"/>
      <c r="ACY266" s="27"/>
      <c r="ACZ266" s="27"/>
      <c r="ADA266" s="27"/>
      <c r="ADB266" s="27"/>
      <c r="ADC266" s="27"/>
      <c r="ADD266" s="27"/>
      <c r="ADE266" s="27"/>
      <c r="ADF266" s="27"/>
      <c r="ADG266" s="27"/>
      <c r="ADH266" s="27"/>
      <c r="ADI266" s="27"/>
      <c r="ADJ266" s="27"/>
      <c r="ADK266" s="27"/>
      <c r="ADL266" s="27"/>
      <c r="ADM266" s="27"/>
      <c r="ADN266" s="27"/>
      <c r="ADO266" s="27"/>
      <c r="ADP266" s="27"/>
      <c r="ADQ266" s="27"/>
      <c r="ADR266" s="27"/>
      <c r="ADS266" s="27"/>
      <c r="ADT266" s="27"/>
      <c r="ADU266" s="27"/>
      <c r="ADV266" s="27"/>
      <c r="ADW266" s="27"/>
      <c r="ADX266" s="27"/>
      <c r="ADY266" s="27"/>
      <c r="ADZ266" s="27"/>
      <c r="AEA266" s="27"/>
      <c r="AEB266" s="27"/>
      <c r="AEC266" s="27"/>
      <c r="AED266" s="27"/>
      <c r="AEE266" s="27"/>
      <c r="AEF266" s="27"/>
      <c r="AEG266" s="27"/>
      <c r="AEH266" s="27"/>
      <c r="AEI266" s="27"/>
      <c r="AEJ266" s="27"/>
      <c r="AEK266" s="27"/>
      <c r="AEL266" s="27"/>
      <c r="AEM266" s="27"/>
      <c r="AEN266" s="27"/>
      <c r="AEO266" s="27"/>
      <c r="AEP266" s="27"/>
      <c r="AEQ266" s="27"/>
      <c r="AER266" s="27"/>
      <c r="AES266" s="27"/>
      <c r="AET266" s="27"/>
      <c r="AEU266" s="27"/>
      <c r="AEV266" s="27"/>
      <c r="AEW266" s="27"/>
      <c r="AEX266" s="27"/>
      <c r="AEY266" s="27"/>
      <c r="AEZ266" s="27"/>
      <c r="AFA266" s="27"/>
      <c r="AFB266" s="27"/>
      <c r="AFC266" s="27"/>
      <c r="AFD266" s="27"/>
      <c r="AFE266" s="27"/>
      <c r="AFF266" s="27"/>
      <c r="AFG266" s="27"/>
      <c r="AFH266" s="27"/>
      <c r="AFI266" s="27"/>
      <c r="AFJ266" s="27"/>
      <c r="AFK266" s="27"/>
      <c r="AFL266" s="27"/>
      <c r="AFM266" s="27"/>
      <c r="AFN266" s="27"/>
      <c r="AFO266" s="27"/>
      <c r="AFP266" s="27"/>
      <c r="AFQ266" s="27"/>
      <c r="AFR266" s="27"/>
      <c r="AFS266" s="27"/>
      <c r="AFT266" s="27"/>
      <c r="AFU266" s="27"/>
      <c r="AFV266" s="27"/>
      <c r="AFW266" s="27"/>
      <c r="AFX266" s="27"/>
      <c r="AFY266" s="27"/>
      <c r="AFZ266" s="27"/>
      <c r="AGA266" s="27"/>
      <c r="AGB266" s="27"/>
      <c r="AGC266" s="27"/>
      <c r="AGD266" s="27"/>
      <c r="AGE266" s="27"/>
      <c r="AGF266" s="27"/>
      <c r="AGG266" s="27"/>
      <c r="AGH266" s="27"/>
      <c r="AGI266" s="27"/>
      <c r="AGJ266" s="27"/>
      <c r="AGK266" s="27"/>
      <c r="AGL266" s="27"/>
      <c r="AGM266" s="27"/>
      <c r="AGN266" s="27"/>
      <c r="AGO266" s="27"/>
      <c r="AGP266" s="27"/>
      <c r="AGQ266" s="27"/>
      <c r="AGR266" s="27"/>
      <c r="AGS266" s="27"/>
      <c r="AGT266" s="27"/>
      <c r="AGU266" s="27"/>
      <c r="AGV266" s="27"/>
      <c r="AGW266" s="27"/>
      <c r="AGX266" s="27"/>
      <c r="AGY266" s="27"/>
      <c r="AGZ266" s="27"/>
      <c r="AHA266" s="27"/>
      <c r="AHB266" s="27"/>
      <c r="AHC266" s="27"/>
      <c r="AHD266" s="27"/>
      <c r="AHE266" s="27"/>
      <c r="AHF266" s="27"/>
      <c r="AHG266" s="27"/>
      <c r="AHH266" s="27"/>
      <c r="AHI266" s="27"/>
      <c r="AHJ266" s="27"/>
      <c r="AHK266" s="27"/>
      <c r="AHL266" s="27"/>
      <c r="AHM266" s="27"/>
      <c r="AHN266" s="27"/>
      <c r="AHO266" s="27"/>
      <c r="AHP266" s="27"/>
      <c r="AHQ266" s="27"/>
      <c r="AHR266" s="27"/>
      <c r="AHS266" s="27"/>
      <c r="AHT266" s="27"/>
      <c r="AHU266" s="27"/>
      <c r="AHV266" s="27"/>
      <c r="AHW266" s="27"/>
      <c r="AHX266" s="27"/>
      <c r="AHY266" s="27"/>
      <c r="AHZ266" s="27"/>
      <c r="AIA266" s="27"/>
      <c r="AIB266" s="27"/>
      <c r="AIC266" s="27"/>
      <c r="AID266" s="27"/>
      <c r="AIE266" s="27"/>
      <c r="AIF266" s="27"/>
      <c r="AIG266" s="27"/>
      <c r="AIH266" s="27"/>
      <c r="AII266" s="27"/>
      <c r="AIJ266" s="27"/>
      <c r="AIK266" s="27"/>
      <c r="AIL266" s="27"/>
      <c r="AIM266" s="27"/>
      <c r="AIN266" s="27"/>
      <c r="AIO266" s="27"/>
      <c r="AIP266" s="27"/>
      <c r="AIQ266" s="27"/>
      <c r="AIR266" s="27"/>
      <c r="AIS266" s="27"/>
      <c r="AIT266" s="27"/>
      <c r="AIU266" s="27"/>
      <c r="AIV266" s="27"/>
      <c r="AIW266" s="27"/>
      <c r="AIX266" s="27"/>
      <c r="AIY266" s="27"/>
      <c r="AIZ266" s="27"/>
      <c r="AJA266" s="27"/>
      <c r="AJB266" s="27"/>
      <c r="AJC266" s="27"/>
      <c r="AJD266" s="27"/>
      <c r="AJE266" s="27"/>
      <c r="AJF266" s="27"/>
      <c r="AJG266" s="27"/>
      <c r="AJH266" s="27"/>
      <c r="AJI266" s="27"/>
      <c r="AJJ266" s="27"/>
      <c r="AJK266" s="27"/>
      <c r="AJL266" s="27"/>
      <c r="AJM266" s="27"/>
      <c r="AJN266" s="27"/>
      <c r="AJO266" s="27"/>
      <c r="AJP266" s="27"/>
      <c r="AJQ266" s="27"/>
      <c r="AJR266" s="27"/>
      <c r="AJS266" s="27"/>
      <c r="AJT266" s="27"/>
      <c r="AJU266" s="27"/>
      <c r="AJV266" s="27"/>
      <c r="AJW266" s="27"/>
      <c r="AJX266" s="27"/>
      <c r="AJY266" s="27"/>
      <c r="AJZ266" s="27"/>
      <c r="AKA266" s="27"/>
      <c r="AKB266" s="27"/>
      <c r="AKC266" s="27"/>
      <c r="AKD266" s="27"/>
      <c r="AKE266" s="27"/>
      <c r="AKF266" s="27"/>
      <c r="AKG266" s="27"/>
      <c r="AKH266" s="27"/>
      <c r="AKI266" s="27"/>
      <c r="AKJ266" s="27"/>
      <c r="AKK266" s="27"/>
      <c r="AKL266" s="27"/>
      <c r="AKM266" s="27"/>
      <c r="AKN266" s="27"/>
      <c r="AKO266" s="27"/>
      <c r="AKP266" s="27"/>
      <c r="AKQ266" s="27"/>
      <c r="AKR266" s="27"/>
      <c r="AKS266" s="27"/>
      <c r="AKT266" s="27"/>
      <c r="AKU266" s="27"/>
      <c r="AKV266" s="27"/>
      <c r="AKW266" s="27"/>
      <c r="AKX266" s="27"/>
      <c r="AKY266" s="27"/>
      <c r="AKZ266" s="27"/>
      <c r="ALA266" s="27"/>
      <c r="ALB266" s="27"/>
      <c r="ALC266" s="27"/>
      <c r="ALD266" s="27"/>
      <c r="ALE266" s="27"/>
      <c r="ALF266" s="27"/>
      <c r="ALG266" s="27"/>
      <c r="ALH266" s="27"/>
      <c r="ALI266" s="27"/>
      <c r="ALJ266" s="27"/>
      <c r="ALK266" s="27"/>
      <c r="ALL266" s="27"/>
      <c r="ALM266" s="27"/>
      <c r="ALN266" s="27"/>
      <c r="ALO266" s="27"/>
      <c r="ALP266" s="27"/>
      <c r="ALQ266" s="27"/>
      <c r="ALR266" s="27"/>
      <c r="ALS266" s="27"/>
      <c r="ALT266" s="27"/>
      <c r="ALU266" s="27"/>
      <c r="ALV266" s="27"/>
      <c r="ALW266" s="27"/>
      <c r="ALX266" s="27"/>
      <c r="ALY266" s="27"/>
      <c r="ALZ266" s="27"/>
      <c r="AMA266" s="27"/>
      <c r="AMB266" s="27"/>
      <c r="AMC266" s="27"/>
      <c r="AMD266" s="27"/>
      <c r="AME266" s="27"/>
      <c r="AMF266" s="27"/>
      <c r="AMG266" s="27"/>
      <c r="AMH266" s="27"/>
      <c r="AMI266" s="27"/>
      <c r="AMJ266" s="27"/>
      <c r="AMK266" s="27"/>
      <c r="AML266" s="27"/>
      <c r="AMM266" s="27"/>
      <c r="AMN266" s="27"/>
      <c r="AMO266" s="27"/>
      <c r="AMP266" s="27"/>
      <c r="AMQ266" s="27"/>
      <c r="AMR266" s="27"/>
      <c r="AMS266" s="27"/>
      <c r="AMT266" s="27"/>
      <c r="AMU266" s="27"/>
      <c r="AMV266" s="27"/>
      <c r="AMW266" s="27"/>
      <c r="AMX266" s="27"/>
      <c r="AMY266" s="27"/>
      <c r="AMZ266" s="27"/>
      <c r="ANA266" s="27"/>
      <c r="ANB266" s="27"/>
      <c r="ANC266" s="27"/>
      <c r="AND266" s="27"/>
      <c r="ANE266" s="27"/>
      <c r="ANF266" s="27"/>
      <c r="ANG266" s="27"/>
      <c r="ANH266" s="27"/>
      <c r="ANI266" s="27"/>
      <c r="ANJ266" s="27"/>
      <c r="ANK266" s="27"/>
      <c r="ANL266" s="27"/>
      <c r="ANM266" s="27"/>
      <c r="ANN266" s="27"/>
      <c r="ANO266" s="27"/>
      <c r="ANP266" s="27"/>
      <c r="ANQ266" s="27"/>
      <c r="ANR266" s="27"/>
      <c r="ANS266" s="27"/>
      <c r="ANT266" s="27"/>
      <c r="ANU266" s="27"/>
      <c r="ANV266" s="27"/>
      <c r="ANW266" s="27"/>
      <c r="ANX266" s="27"/>
      <c r="ANY266" s="27"/>
      <c r="ANZ266" s="27"/>
      <c r="AOA266" s="27"/>
      <c r="AOB266" s="27"/>
      <c r="AOC266" s="27"/>
      <c r="AOD266" s="27"/>
      <c r="AOE266" s="27"/>
      <c r="AOF266" s="27"/>
      <c r="AOG266" s="27"/>
      <c r="AOH266" s="27"/>
      <c r="AOI266" s="27"/>
      <c r="AOJ266" s="27"/>
      <c r="AOK266" s="27"/>
      <c r="AOL266" s="27"/>
      <c r="AOM266" s="27"/>
      <c r="AON266" s="27"/>
      <c r="AOO266" s="27"/>
      <c r="AOP266" s="27"/>
      <c r="AOQ266" s="27"/>
      <c r="AOR266" s="27"/>
      <c r="AOS266" s="27"/>
      <c r="AOT266" s="27"/>
      <c r="AOU266" s="27"/>
      <c r="AOV266" s="27"/>
      <c r="AOW266" s="27"/>
      <c r="AOX266" s="27"/>
      <c r="AOY266" s="27"/>
      <c r="AOZ266" s="27"/>
      <c r="APA266" s="27"/>
      <c r="APB266" s="27"/>
      <c r="APC266" s="27"/>
      <c r="APD266" s="27"/>
      <c r="APE266" s="27"/>
      <c r="APF266" s="27"/>
      <c r="APG266" s="27"/>
      <c r="APH266" s="27"/>
      <c r="API266" s="27"/>
      <c r="APJ266" s="27"/>
      <c r="APK266" s="27"/>
      <c r="APL266" s="27"/>
      <c r="APM266" s="27"/>
      <c r="APN266" s="27"/>
      <c r="APO266" s="27"/>
      <c r="APP266" s="27"/>
      <c r="APQ266" s="27"/>
      <c r="APR266" s="27"/>
      <c r="APS266" s="27"/>
      <c r="APT266" s="27"/>
      <c r="APU266" s="27"/>
      <c r="APV266" s="27"/>
      <c r="APW266" s="27"/>
      <c r="APX266" s="27"/>
      <c r="APY266" s="27"/>
      <c r="APZ266" s="27"/>
      <c r="AQA266" s="27"/>
      <c r="AQB266" s="27"/>
      <c r="AQC266" s="27"/>
      <c r="AQD266" s="27"/>
      <c r="AQE266" s="27"/>
      <c r="AQF266" s="27"/>
      <c r="AQG266" s="27"/>
      <c r="AQH266" s="27"/>
      <c r="AQI266" s="27"/>
      <c r="AQJ266" s="27"/>
      <c r="AQK266" s="27"/>
      <c r="AQL266" s="27"/>
      <c r="AQM266" s="27"/>
      <c r="AQN266" s="27"/>
      <c r="AQO266" s="27"/>
      <c r="AQP266" s="27"/>
      <c r="AQQ266" s="27"/>
      <c r="AQR266" s="27"/>
      <c r="AQS266" s="27"/>
      <c r="AQT266" s="27"/>
      <c r="AQU266" s="27"/>
      <c r="AQV266" s="27"/>
      <c r="AQW266" s="27"/>
      <c r="AQX266" s="27"/>
      <c r="AQY266" s="27"/>
      <c r="AQZ266" s="27"/>
      <c r="ARA266" s="27"/>
      <c r="ARB266" s="27"/>
      <c r="ARC266" s="27"/>
      <c r="ARD266" s="27"/>
      <c r="ARE266" s="27"/>
      <c r="ARF266" s="27"/>
      <c r="ARG266" s="27"/>
      <c r="ARH266" s="27"/>
      <c r="ARI266" s="27"/>
      <c r="ARJ266" s="27"/>
      <c r="ARK266" s="27"/>
      <c r="ARL266" s="27"/>
      <c r="ARM266" s="27"/>
      <c r="ARN266" s="27"/>
      <c r="ARO266" s="27"/>
      <c r="ARP266" s="27"/>
      <c r="ARQ266" s="27"/>
      <c r="ARR266" s="27"/>
      <c r="ARS266" s="27"/>
      <c r="ART266" s="27"/>
      <c r="ARU266" s="27"/>
      <c r="ARV266" s="27"/>
      <c r="ARW266" s="27"/>
      <c r="ARX266" s="27"/>
      <c r="ARY266" s="27"/>
      <c r="ARZ266" s="27"/>
      <c r="ASA266" s="27"/>
      <c r="ASB266" s="27"/>
      <c r="ASC266" s="27"/>
      <c r="ASD266" s="27"/>
      <c r="ASE266" s="27"/>
      <c r="ASF266" s="27"/>
      <c r="ASG266" s="27"/>
      <c r="ASH266" s="27"/>
      <c r="ASI266" s="27"/>
      <c r="ASJ266" s="27"/>
      <c r="ASK266" s="27"/>
      <c r="ASL266" s="27"/>
      <c r="ASM266" s="27"/>
      <c r="ASN266" s="27"/>
      <c r="ASO266" s="27"/>
      <c r="ASP266" s="27"/>
      <c r="ASQ266" s="27"/>
      <c r="ASR266" s="27"/>
      <c r="ASS266" s="27"/>
      <c r="AST266" s="27"/>
      <c r="ASU266" s="27"/>
      <c r="ASV266" s="27"/>
      <c r="ASW266" s="27"/>
      <c r="ASX266" s="27"/>
      <c r="ASY266" s="27"/>
      <c r="ASZ266" s="27"/>
      <c r="ATA266" s="27"/>
      <c r="ATB266" s="27"/>
      <c r="ATC266" s="27"/>
      <c r="ATD266" s="27"/>
      <c r="ATE266" s="27"/>
      <c r="ATF266" s="27"/>
      <c r="ATG266" s="27"/>
      <c r="ATH266" s="27"/>
      <c r="ATI266" s="27"/>
      <c r="ATJ266" s="27"/>
      <c r="ATK266" s="27"/>
      <c r="ATL266" s="27"/>
      <c r="ATM266" s="27"/>
      <c r="ATN266" s="27"/>
      <c r="ATO266" s="27"/>
      <c r="ATP266" s="27"/>
      <c r="ATQ266" s="27"/>
      <c r="ATR266" s="27"/>
      <c r="ATS266" s="27"/>
      <c r="ATT266" s="27"/>
      <c r="ATU266" s="27"/>
      <c r="ATV266" s="27"/>
      <c r="ATW266" s="27"/>
      <c r="ATX266" s="27"/>
      <c r="ATY266" s="27"/>
      <c r="ATZ266" s="27"/>
      <c r="AUA266" s="27"/>
      <c r="AUB266" s="27"/>
      <c r="AUC266" s="27"/>
      <c r="AUD266" s="27"/>
      <c r="AUE266" s="27"/>
      <c r="AUF266" s="27"/>
      <c r="AUG266" s="27"/>
      <c r="AUH266" s="27"/>
      <c r="AUI266" s="27"/>
      <c r="AUJ266" s="27"/>
      <c r="AUK266" s="27"/>
      <c r="AUL266" s="27"/>
      <c r="AUM266" s="27"/>
      <c r="AUN266" s="27"/>
      <c r="AUO266" s="27"/>
      <c r="AUP266" s="27"/>
      <c r="AUQ266" s="27"/>
      <c r="AUR266" s="27"/>
      <c r="AUS266" s="27"/>
      <c r="AUT266" s="27"/>
      <c r="AUU266" s="27"/>
      <c r="AUV266" s="27"/>
      <c r="AUW266" s="27"/>
      <c r="AUX266" s="27"/>
      <c r="AUY266" s="27"/>
      <c r="AUZ266" s="27"/>
      <c r="AVA266" s="27"/>
      <c r="AVB266" s="27"/>
      <c r="AVC266" s="27"/>
      <c r="AVD266" s="27"/>
      <c r="AVE266" s="27"/>
      <c r="AVF266" s="27"/>
      <c r="AVG266" s="27"/>
      <c r="AVH266" s="27"/>
      <c r="AVI266" s="27"/>
      <c r="AVJ266" s="27"/>
      <c r="AVK266" s="27"/>
      <c r="AVL266" s="27"/>
      <c r="AVM266" s="27"/>
      <c r="AVN266" s="27"/>
      <c r="AVO266" s="27"/>
      <c r="AVP266" s="27"/>
      <c r="AVQ266" s="27"/>
      <c r="AVR266" s="27"/>
      <c r="AVS266" s="27"/>
      <c r="AVT266" s="27"/>
      <c r="AVU266" s="27"/>
      <c r="AVV266" s="27"/>
      <c r="AVW266" s="27"/>
      <c r="AVX266" s="27"/>
      <c r="AVY266" s="27"/>
      <c r="AVZ266" s="27"/>
      <c r="AWA266" s="27"/>
      <c r="AWB266" s="27"/>
      <c r="AWC266" s="27"/>
      <c r="AWD266" s="27"/>
      <c r="AWE266" s="27"/>
      <c r="AWF266" s="27"/>
      <c r="AWG266" s="27"/>
      <c r="AWH266" s="27"/>
      <c r="AWI266" s="27"/>
      <c r="AWJ266" s="27"/>
      <c r="AWK266" s="27"/>
      <c r="AWL266" s="27"/>
      <c r="AWM266" s="27"/>
      <c r="AWN266" s="27"/>
      <c r="AWO266" s="27"/>
      <c r="AWP266" s="27"/>
      <c r="AWQ266" s="27"/>
      <c r="AWR266" s="27"/>
      <c r="AWS266" s="27"/>
      <c r="AWT266" s="27"/>
      <c r="AWU266" s="27"/>
      <c r="AWV266" s="27"/>
      <c r="AWW266" s="27"/>
      <c r="AWX266" s="27"/>
      <c r="AWY266" s="27"/>
      <c r="AWZ266" s="27"/>
      <c r="AXA266" s="27"/>
      <c r="AXB266" s="27"/>
      <c r="AXC266" s="27"/>
      <c r="AXD266" s="27"/>
      <c r="AXE266" s="27"/>
      <c r="AXF266" s="27"/>
      <c r="AXG266" s="27"/>
      <c r="AXH266" s="27"/>
      <c r="AXI266" s="27"/>
      <c r="AXJ266" s="27"/>
      <c r="AXK266" s="27"/>
      <c r="AXL266" s="27"/>
      <c r="AXM266" s="27"/>
      <c r="AXN266" s="27"/>
      <c r="AXO266" s="27"/>
      <c r="AXP266" s="27"/>
      <c r="AXQ266" s="27"/>
      <c r="AXR266" s="27"/>
      <c r="AXS266" s="27"/>
      <c r="AXT266" s="27"/>
      <c r="AXU266" s="27"/>
      <c r="AXV266" s="27"/>
      <c r="AXW266" s="27"/>
      <c r="AXX266" s="27"/>
      <c r="AXY266" s="27"/>
      <c r="AXZ266" s="27"/>
      <c r="AYA266" s="27"/>
      <c r="AYB266" s="27"/>
      <c r="AYC266" s="27"/>
      <c r="AYD266" s="27"/>
      <c r="AYE266" s="27"/>
      <c r="AYF266" s="27"/>
      <c r="AYG266" s="27"/>
      <c r="AYH266" s="27"/>
      <c r="AYI266" s="27"/>
      <c r="AYJ266" s="27"/>
      <c r="AYK266" s="27"/>
      <c r="AYL266" s="27"/>
      <c r="AYM266" s="27"/>
      <c r="AYN266" s="27"/>
      <c r="AYO266" s="27"/>
      <c r="AYP266" s="27"/>
      <c r="AYQ266" s="27"/>
      <c r="AYR266" s="27"/>
      <c r="AYS266" s="27"/>
      <c r="AYT266" s="27"/>
      <c r="AYU266" s="27"/>
      <c r="AYV266" s="27"/>
      <c r="AYW266" s="27"/>
      <c r="AYX266" s="27"/>
      <c r="AYY266" s="27"/>
      <c r="AYZ266" s="27"/>
      <c r="AZA266" s="27"/>
      <c r="AZB266" s="27"/>
      <c r="AZC266" s="27"/>
      <c r="AZD266" s="27"/>
      <c r="AZE266" s="27"/>
      <c r="AZF266" s="27"/>
      <c r="AZG266" s="27"/>
      <c r="AZH266" s="27"/>
      <c r="AZI266" s="27"/>
      <c r="AZJ266" s="27"/>
      <c r="AZK266" s="27"/>
      <c r="AZL266" s="27"/>
      <c r="AZM266" s="27"/>
      <c r="AZN266" s="27"/>
      <c r="AZO266" s="27"/>
      <c r="AZP266" s="27"/>
      <c r="AZQ266" s="27"/>
      <c r="AZR266" s="27"/>
      <c r="AZS266" s="27"/>
      <c r="AZT266" s="27"/>
      <c r="AZU266" s="27"/>
      <c r="AZV266" s="27"/>
      <c r="AZW266" s="27"/>
      <c r="AZX266" s="27"/>
      <c r="AZY266" s="27"/>
      <c r="AZZ266" s="27"/>
      <c r="BAA266" s="27"/>
      <c r="BAB266" s="27"/>
      <c r="BAC266" s="27"/>
      <c r="BAD266" s="27"/>
      <c r="BAE266" s="27"/>
      <c r="BAF266" s="27"/>
      <c r="BAG266" s="27"/>
      <c r="BAH266" s="27"/>
      <c r="BAI266" s="27"/>
      <c r="BAJ266" s="27"/>
      <c r="BAK266" s="27"/>
      <c r="BAL266" s="27"/>
      <c r="BAM266" s="27"/>
      <c r="BAN266" s="27"/>
      <c r="BAO266" s="27"/>
      <c r="BAP266" s="27"/>
      <c r="BAQ266" s="27"/>
      <c r="BAR266" s="27"/>
      <c r="BAS266" s="27"/>
      <c r="BAT266" s="27"/>
      <c r="BAU266" s="27"/>
      <c r="BAV266" s="27"/>
      <c r="BAW266" s="27"/>
      <c r="BAX266" s="27"/>
      <c r="BAY266" s="27"/>
      <c r="BAZ266" s="27"/>
      <c r="BBA266" s="27"/>
      <c r="BBB266" s="27"/>
      <c r="BBC266" s="27"/>
      <c r="BBD266" s="27"/>
      <c r="BBE266" s="27"/>
      <c r="BBF266" s="27"/>
      <c r="BBG266" s="27"/>
      <c r="BBH266" s="27"/>
      <c r="BBI266" s="27"/>
      <c r="BBJ266" s="27"/>
      <c r="BBK266" s="27"/>
      <c r="BBL266" s="27"/>
      <c r="BBM266" s="27"/>
      <c r="BBN266" s="27"/>
      <c r="BBO266" s="27"/>
      <c r="BBP266" s="27"/>
      <c r="BBQ266" s="27"/>
      <c r="BBR266" s="27"/>
      <c r="BBS266" s="27"/>
      <c r="BBT266" s="27"/>
      <c r="BBU266" s="27"/>
      <c r="BBV266" s="27"/>
      <c r="BBW266" s="27"/>
      <c r="BBX266" s="27"/>
      <c r="BBY266" s="27"/>
      <c r="BBZ266" s="27"/>
      <c r="BCA266" s="27"/>
      <c r="BCB266" s="27"/>
      <c r="BCC266" s="27"/>
      <c r="BCD266" s="27"/>
      <c r="BCE266" s="27"/>
      <c r="BCF266" s="27"/>
      <c r="BCG266" s="27"/>
      <c r="BCH266" s="27"/>
      <c r="BCI266" s="27"/>
      <c r="BCJ266" s="27"/>
      <c r="BCK266" s="27"/>
      <c r="BCL266" s="27"/>
      <c r="BCM266" s="27"/>
      <c r="BCN266" s="27"/>
      <c r="BCO266" s="27"/>
      <c r="BCP266" s="27"/>
      <c r="BCQ266" s="27"/>
      <c r="BCR266" s="27"/>
      <c r="BCS266" s="27"/>
      <c r="BCT266" s="27"/>
      <c r="BCU266" s="27"/>
      <c r="BCV266" s="27"/>
      <c r="BCW266" s="27"/>
      <c r="BCX266" s="27"/>
      <c r="BCY266" s="27"/>
      <c r="BCZ266" s="27"/>
      <c r="BDA266" s="27"/>
      <c r="BDB266" s="27"/>
      <c r="BDC266" s="27"/>
      <c r="BDD266" s="27"/>
      <c r="BDE266" s="27"/>
      <c r="BDF266" s="27"/>
      <c r="BDG266" s="27"/>
      <c r="BDH266" s="27"/>
      <c r="BDI266" s="27"/>
      <c r="BDJ266" s="27"/>
      <c r="BDK266" s="27"/>
      <c r="BDL266" s="27"/>
      <c r="BDM266" s="27"/>
      <c r="BDN266" s="27"/>
      <c r="BDO266" s="27"/>
      <c r="BDP266" s="27"/>
      <c r="BDQ266" s="27"/>
      <c r="BDR266" s="27"/>
      <c r="BDS266" s="27"/>
      <c r="BDT266" s="27"/>
      <c r="BDU266" s="27"/>
      <c r="BDV266" s="27"/>
      <c r="BDW266" s="27"/>
      <c r="BDX266" s="27"/>
      <c r="BDY266" s="27"/>
      <c r="BDZ266" s="27"/>
      <c r="BEA266" s="27"/>
      <c r="BEB266" s="27"/>
      <c r="BEC266" s="27"/>
      <c r="BED266" s="27"/>
      <c r="BEE266" s="27"/>
      <c r="BEF266" s="27"/>
      <c r="BEG266" s="27"/>
      <c r="BEH266" s="27"/>
      <c r="BEI266" s="27"/>
      <c r="BEJ266" s="27"/>
      <c r="BEK266" s="27"/>
      <c r="BEL266" s="27"/>
      <c r="BEM266" s="27"/>
      <c r="BEN266" s="27"/>
      <c r="BEO266" s="27"/>
      <c r="BEP266" s="27"/>
      <c r="BEQ266" s="27"/>
      <c r="BER266" s="27"/>
      <c r="BES266" s="27"/>
      <c r="BET266" s="27"/>
      <c r="BEU266" s="27"/>
      <c r="BEV266" s="27"/>
      <c r="BEW266" s="27"/>
      <c r="BEX266" s="27"/>
      <c r="BEY266" s="27"/>
      <c r="BEZ266" s="27"/>
      <c r="BFA266" s="27"/>
      <c r="BFB266" s="27"/>
      <c r="BFC266" s="27"/>
      <c r="BFD266" s="27"/>
      <c r="BFE266" s="27"/>
      <c r="BFF266" s="27"/>
      <c r="BFG266" s="27"/>
      <c r="BFH266" s="27"/>
      <c r="BFI266" s="27"/>
      <c r="BFJ266" s="27"/>
      <c r="BFK266" s="27"/>
      <c r="BFL266" s="27"/>
      <c r="BFM266" s="27"/>
      <c r="BFN266" s="27"/>
      <c r="BFO266" s="27"/>
      <c r="BFP266" s="27"/>
      <c r="BFQ266" s="27"/>
      <c r="BFR266" s="27"/>
      <c r="BFS266" s="27"/>
      <c r="BFT266" s="27"/>
      <c r="BFU266" s="27"/>
      <c r="BFV266" s="27"/>
      <c r="BFW266" s="27"/>
      <c r="BFX266" s="27"/>
      <c r="BFY266" s="27"/>
      <c r="BFZ266" s="27"/>
      <c r="BGA266" s="27"/>
      <c r="BGB266" s="27"/>
      <c r="BGC266" s="27"/>
      <c r="BGD266" s="27"/>
      <c r="BGE266" s="27"/>
      <c r="BGF266" s="27"/>
      <c r="BGG266" s="27"/>
      <c r="BGH266" s="27"/>
      <c r="BGI266" s="27"/>
      <c r="BGJ266" s="27"/>
      <c r="BGK266" s="27"/>
      <c r="BGL266" s="27"/>
      <c r="BGM266" s="27"/>
      <c r="BGN266" s="27"/>
      <c r="BGO266" s="27"/>
      <c r="BGP266" s="27"/>
      <c r="BGQ266" s="27"/>
      <c r="BGR266" s="27"/>
    </row>
    <row r="267" spans="1:1552" s="3" customFormat="1" ht="15.75" customHeight="1" x14ac:dyDescent="0.25">
      <c r="A267" s="141"/>
      <c r="B267" s="130" t="s">
        <v>71</v>
      </c>
      <c r="C267" s="131">
        <v>2019</v>
      </c>
      <c r="D267" s="91" t="s">
        <v>12</v>
      </c>
      <c r="E267" s="92"/>
      <c r="F267" s="91" t="s">
        <v>12</v>
      </c>
      <c r="G267" s="92"/>
      <c r="H267" s="91" t="s">
        <v>12</v>
      </c>
      <c r="I267" s="92"/>
      <c r="J267" s="91" t="s">
        <v>12</v>
      </c>
      <c r="K267" s="92"/>
      <c r="L267" s="91" t="s">
        <v>12</v>
      </c>
      <c r="M267" s="102"/>
      <c r="N267" s="91" t="s">
        <v>13</v>
      </c>
      <c r="O267" s="92"/>
      <c r="P267" s="91" t="s">
        <v>12</v>
      </c>
      <c r="Q267" s="92"/>
      <c r="R267" s="91" t="s">
        <v>12</v>
      </c>
      <c r="S267" s="92"/>
      <c r="T267" s="91" t="s">
        <v>12</v>
      </c>
      <c r="U267" s="92"/>
      <c r="V267" s="91">
        <v>2</v>
      </c>
      <c r="W267" s="92"/>
      <c r="X267" s="91" t="s">
        <v>12</v>
      </c>
      <c r="Y267" s="92"/>
      <c r="Z267" s="91" t="s">
        <v>12</v>
      </c>
      <c r="AA267" s="92"/>
      <c r="AB267" s="91" t="s">
        <v>12</v>
      </c>
      <c r="AC267" s="92"/>
      <c r="AD267" s="91" t="s">
        <v>12</v>
      </c>
      <c r="AE267" s="92"/>
      <c r="AF267" s="91" t="s">
        <v>12</v>
      </c>
      <c r="AG267" s="91"/>
      <c r="AH267" s="91" t="s">
        <v>12</v>
      </c>
      <c r="AI267" s="92"/>
      <c r="AJ267" s="91" t="s">
        <v>12</v>
      </c>
      <c r="AK267" s="92"/>
      <c r="AL267" s="91" t="s">
        <v>12</v>
      </c>
      <c r="AM267" s="92"/>
      <c r="AN267" s="91" t="s">
        <v>13</v>
      </c>
      <c r="AO267" s="92"/>
      <c r="AP267" s="91" t="s">
        <v>12</v>
      </c>
      <c r="AQ267" s="91"/>
      <c r="AR267" s="91" t="s">
        <v>12</v>
      </c>
      <c r="AS267" s="92"/>
      <c r="AT267" s="91" t="s">
        <v>13</v>
      </c>
      <c r="AU267" s="92"/>
      <c r="AV267" s="91" t="s">
        <v>12</v>
      </c>
      <c r="AW267" s="92"/>
      <c r="AX267" s="91" t="s">
        <v>13</v>
      </c>
      <c r="AY267" s="92"/>
      <c r="AZ267" s="91" t="s">
        <v>12</v>
      </c>
      <c r="BA267" s="92"/>
      <c r="BB267" s="91">
        <v>2</v>
      </c>
      <c r="BC267" s="100" t="s">
        <v>85</v>
      </c>
      <c r="BD267" s="91" t="s">
        <v>12</v>
      </c>
      <c r="BE267" s="2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c r="GS267" s="12"/>
      <c r="GT267" s="12"/>
      <c r="GU267" s="12"/>
      <c r="GV267" s="12"/>
      <c r="GW267" s="12"/>
      <c r="GX267" s="12"/>
      <c r="GY267" s="12"/>
      <c r="GZ267" s="12"/>
      <c r="HA267" s="12"/>
      <c r="HB267" s="12"/>
      <c r="HC267" s="12"/>
      <c r="HD267" s="12"/>
      <c r="HE267" s="12"/>
      <c r="HF267" s="12"/>
      <c r="HG267" s="12"/>
      <c r="HH267" s="12"/>
      <c r="HI267" s="12"/>
      <c r="HJ267" s="12"/>
      <c r="HK267" s="12"/>
      <c r="HL267" s="12"/>
      <c r="HM267" s="12"/>
      <c r="HN267" s="12"/>
      <c r="HO267" s="12"/>
      <c r="HP267" s="12"/>
      <c r="HQ267" s="12"/>
      <c r="HR267" s="12"/>
      <c r="HS267" s="12"/>
      <c r="HT267" s="12"/>
      <c r="HU267" s="12"/>
      <c r="HV267" s="12"/>
      <c r="HW267" s="12"/>
      <c r="HX267" s="12"/>
      <c r="HY267" s="12"/>
      <c r="HZ267" s="12"/>
      <c r="IA267" s="12"/>
      <c r="IB267" s="12"/>
      <c r="IC267" s="12"/>
      <c r="ID267" s="12"/>
      <c r="IE267" s="12"/>
      <c r="IF267" s="12"/>
      <c r="IG267" s="12"/>
      <c r="IH267" s="12"/>
      <c r="II267" s="12"/>
      <c r="IJ267" s="12"/>
      <c r="IK267" s="12"/>
      <c r="IL267" s="12"/>
      <c r="IM267" s="12"/>
      <c r="IN267" s="12"/>
      <c r="IO267" s="12"/>
      <c r="IP267" s="12"/>
      <c r="IQ267" s="12"/>
      <c r="IR267" s="12"/>
      <c r="IS267" s="12"/>
      <c r="IT267" s="12"/>
      <c r="IU267" s="12"/>
      <c r="IV267" s="12"/>
      <c r="IW267" s="12"/>
      <c r="IX267" s="12"/>
      <c r="IY267" s="12"/>
      <c r="IZ267" s="12"/>
      <c r="JA267" s="12"/>
      <c r="JB267" s="12"/>
      <c r="JC267" s="12"/>
      <c r="JD267" s="12"/>
      <c r="JE267" s="12"/>
      <c r="JF267" s="12"/>
      <c r="JG267" s="12"/>
      <c r="JH267" s="12"/>
      <c r="JI267" s="12"/>
      <c r="JJ267" s="12"/>
      <c r="JK267" s="12"/>
      <c r="JL267" s="12"/>
      <c r="JM267" s="12"/>
      <c r="JN267" s="12"/>
      <c r="JO267" s="12"/>
      <c r="JP267" s="12"/>
      <c r="JQ267" s="12"/>
      <c r="JR267" s="12"/>
      <c r="JS267" s="12"/>
      <c r="JT267" s="12"/>
      <c r="JU267" s="12"/>
      <c r="JV267" s="12"/>
      <c r="JW267" s="12"/>
      <c r="JX267" s="12"/>
      <c r="JY267" s="12"/>
      <c r="JZ267" s="12"/>
      <c r="KA267" s="12"/>
      <c r="KB267" s="12"/>
      <c r="KC267" s="12"/>
      <c r="KD267" s="12"/>
      <c r="KE267" s="12"/>
      <c r="KF267" s="12"/>
      <c r="KG267" s="12"/>
      <c r="KH267" s="12"/>
      <c r="KI267" s="12"/>
      <c r="KJ267" s="12"/>
      <c r="KK267" s="12"/>
      <c r="KL267" s="12"/>
      <c r="KM267" s="12"/>
      <c r="KN267" s="12"/>
      <c r="KO267" s="12"/>
      <c r="KP267" s="12"/>
      <c r="KQ267" s="12"/>
      <c r="KR267" s="12"/>
      <c r="KS267" s="12"/>
      <c r="KT267" s="12"/>
      <c r="KU267" s="12"/>
      <c r="KV267" s="12"/>
      <c r="KW267" s="12"/>
      <c r="KX267" s="12"/>
      <c r="KY267" s="12"/>
      <c r="KZ267" s="12"/>
      <c r="LA267" s="12"/>
      <c r="LB267" s="12"/>
      <c r="LC267" s="12"/>
      <c r="LD267" s="12"/>
      <c r="LE267" s="12"/>
      <c r="LF267" s="12"/>
      <c r="LG267" s="12"/>
      <c r="LH267" s="12"/>
      <c r="LI267" s="12"/>
      <c r="LJ267" s="12"/>
      <c r="LK267" s="12"/>
      <c r="LL267" s="12"/>
      <c r="LM267" s="12"/>
      <c r="LN267" s="12"/>
      <c r="LO267" s="12"/>
      <c r="LP267" s="12"/>
      <c r="LQ267" s="12"/>
      <c r="LR267" s="12"/>
      <c r="LS267" s="12"/>
      <c r="LT267" s="12"/>
      <c r="LU267" s="12"/>
      <c r="LV267" s="12"/>
      <c r="LW267" s="12"/>
      <c r="LX267" s="12"/>
      <c r="LY267" s="12"/>
      <c r="LZ267" s="12"/>
      <c r="MA267" s="12"/>
      <c r="MB267" s="12"/>
      <c r="MC267" s="12"/>
      <c r="MD267" s="12"/>
      <c r="ME267" s="12"/>
      <c r="MF267" s="12"/>
      <c r="MG267" s="12"/>
      <c r="MH267" s="12"/>
      <c r="MI267" s="12"/>
      <c r="MJ267" s="12"/>
      <c r="MK267" s="12"/>
      <c r="ML267" s="12"/>
      <c r="MM267" s="12"/>
      <c r="MN267" s="12"/>
      <c r="MO267" s="12"/>
      <c r="MP267" s="12"/>
      <c r="MQ267" s="12"/>
      <c r="MR267" s="12"/>
      <c r="MS267" s="12"/>
      <c r="MT267" s="12"/>
      <c r="MU267" s="12"/>
      <c r="MV267" s="12"/>
      <c r="MW267" s="12"/>
      <c r="MX267" s="12"/>
      <c r="MY267" s="12"/>
      <c r="MZ267" s="12"/>
      <c r="NA267" s="12"/>
      <c r="NB267" s="12"/>
      <c r="NC267" s="12"/>
      <c r="ND267" s="12"/>
      <c r="NE267" s="12"/>
      <c r="NF267" s="12"/>
      <c r="NG267" s="12"/>
      <c r="NH267" s="12"/>
      <c r="NI267" s="12"/>
      <c r="NJ267" s="12"/>
      <c r="NK267" s="12"/>
      <c r="NL267" s="12"/>
      <c r="NM267" s="12"/>
      <c r="NN267" s="12"/>
      <c r="NO267" s="12"/>
      <c r="NP267" s="12"/>
      <c r="NQ267" s="12"/>
      <c r="NR267" s="12"/>
      <c r="NS267" s="12"/>
      <c r="NT267" s="12"/>
      <c r="NU267" s="12"/>
      <c r="NV267" s="12"/>
      <c r="NW267" s="12"/>
      <c r="NX267" s="12"/>
      <c r="NY267" s="12"/>
      <c r="NZ267" s="12"/>
      <c r="OA267" s="12"/>
      <c r="OB267" s="12"/>
      <c r="OC267" s="12"/>
      <c r="OD267" s="12"/>
      <c r="OE267" s="12"/>
      <c r="OF267" s="12"/>
      <c r="OG267" s="12"/>
      <c r="OH267" s="12"/>
      <c r="OI267" s="12"/>
      <c r="OJ267" s="12"/>
      <c r="OK267" s="12"/>
      <c r="OL267" s="12"/>
      <c r="OM267" s="12"/>
      <c r="ON267" s="12"/>
      <c r="OO267" s="12"/>
      <c r="OP267" s="12"/>
      <c r="OQ267" s="12"/>
      <c r="OR267" s="12"/>
      <c r="OS267" s="12"/>
      <c r="OT267" s="12"/>
      <c r="OU267" s="12"/>
      <c r="OV267" s="12"/>
      <c r="OW267" s="12"/>
      <c r="OX267" s="12"/>
      <c r="OY267" s="12"/>
      <c r="OZ267" s="12"/>
      <c r="PA267" s="12"/>
      <c r="PB267" s="12"/>
      <c r="PC267" s="12"/>
      <c r="PD267" s="12"/>
      <c r="PE267" s="12"/>
      <c r="PF267" s="12"/>
      <c r="PG267" s="12"/>
      <c r="PH267" s="12"/>
      <c r="PI267" s="12"/>
      <c r="PJ267" s="12"/>
      <c r="PK267" s="12"/>
      <c r="PL267" s="12"/>
      <c r="PM267" s="12"/>
      <c r="PN267" s="12"/>
      <c r="PO267" s="12"/>
      <c r="PP267" s="12"/>
      <c r="PQ267" s="12"/>
      <c r="PR267" s="12"/>
      <c r="PS267" s="12"/>
      <c r="PT267" s="12"/>
      <c r="PU267" s="12"/>
      <c r="PV267" s="12"/>
      <c r="PW267" s="12"/>
      <c r="PX267" s="12"/>
      <c r="PY267" s="12"/>
      <c r="PZ267" s="12"/>
      <c r="QA267" s="12"/>
      <c r="QB267" s="12"/>
      <c r="QC267" s="12"/>
      <c r="QD267" s="12"/>
      <c r="QE267" s="12"/>
      <c r="QF267" s="12"/>
      <c r="QG267" s="12"/>
      <c r="QH267" s="12"/>
      <c r="QI267" s="12"/>
      <c r="QJ267" s="12"/>
      <c r="QK267" s="12"/>
      <c r="QL267" s="12"/>
      <c r="QM267" s="12"/>
      <c r="QN267" s="12"/>
      <c r="QO267" s="12"/>
      <c r="QP267" s="12"/>
      <c r="QQ267" s="12"/>
      <c r="QR267" s="12"/>
      <c r="QS267" s="12"/>
      <c r="QT267" s="12"/>
      <c r="QU267" s="12"/>
      <c r="QV267" s="12"/>
      <c r="QW267" s="12"/>
      <c r="QX267" s="12"/>
      <c r="QY267" s="12"/>
      <c r="QZ267" s="12"/>
      <c r="RA267" s="12"/>
      <c r="RB267" s="12"/>
      <c r="RC267" s="12"/>
      <c r="RD267" s="12"/>
      <c r="RE267" s="12"/>
      <c r="RF267" s="12"/>
      <c r="RG267" s="12"/>
      <c r="RH267" s="12"/>
      <c r="RI267" s="12"/>
      <c r="RJ267" s="12"/>
      <c r="RK267" s="12"/>
      <c r="RL267" s="12"/>
      <c r="RM267" s="12"/>
      <c r="RN267" s="12"/>
      <c r="RO267" s="12"/>
      <c r="RP267" s="12"/>
      <c r="RQ267" s="12"/>
      <c r="RR267" s="12"/>
      <c r="RS267" s="12"/>
      <c r="RT267" s="12"/>
      <c r="RU267" s="12"/>
      <c r="RV267" s="12"/>
      <c r="RW267" s="12"/>
      <c r="RX267" s="12"/>
      <c r="RY267" s="12"/>
      <c r="RZ267" s="12"/>
      <c r="SA267" s="12"/>
      <c r="SB267" s="12"/>
      <c r="SC267" s="12"/>
      <c r="SD267" s="12"/>
      <c r="SE267" s="12"/>
      <c r="SF267" s="12"/>
      <c r="SG267" s="12"/>
      <c r="SH267" s="12"/>
      <c r="SI267" s="12"/>
      <c r="SJ267" s="12"/>
      <c r="SK267" s="12"/>
      <c r="SL267" s="12"/>
      <c r="SM267" s="12"/>
      <c r="SN267" s="12"/>
      <c r="SO267" s="12"/>
      <c r="SP267" s="12"/>
      <c r="SQ267" s="12"/>
      <c r="SR267" s="12"/>
      <c r="SS267" s="12"/>
      <c r="ST267" s="12"/>
      <c r="SU267" s="12"/>
      <c r="SV267" s="12"/>
      <c r="SW267" s="12"/>
      <c r="SX267" s="12"/>
      <c r="SY267" s="12"/>
      <c r="SZ267" s="12"/>
      <c r="TA267" s="12"/>
      <c r="TB267" s="12"/>
      <c r="TC267" s="12"/>
      <c r="TD267" s="12"/>
      <c r="TE267" s="12"/>
      <c r="TF267" s="12"/>
      <c r="TG267" s="12"/>
      <c r="TH267" s="12"/>
      <c r="TI267" s="12"/>
      <c r="TJ267" s="12"/>
      <c r="TK267" s="12"/>
      <c r="TL267" s="12"/>
      <c r="TM267" s="12"/>
      <c r="TN267" s="12"/>
      <c r="TO267" s="12"/>
      <c r="TP267" s="12"/>
      <c r="TQ267" s="12"/>
      <c r="TR267" s="12"/>
      <c r="TS267" s="12"/>
      <c r="TT267" s="12"/>
      <c r="TU267" s="12"/>
      <c r="TV267" s="12"/>
      <c r="TW267" s="12"/>
      <c r="TX267" s="12"/>
      <c r="TY267" s="12"/>
      <c r="TZ267" s="12"/>
      <c r="UA267" s="12"/>
      <c r="UB267" s="12"/>
      <c r="UC267" s="12"/>
      <c r="UD267" s="12"/>
      <c r="UE267" s="12"/>
      <c r="UF267" s="12"/>
      <c r="UG267" s="12"/>
      <c r="UH267" s="12"/>
      <c r="UI267" s="12"/>
      <c r="UJ267" s="12"/>
      <c r="UK267" s="12"/>
      <c r="UL267" s="12"/>
      <c r="UM267" s="12"/>
      <c r="UN267" s="12"/>
      <c r="UO267" s="12"/>
      <c r="UP267" s="12"/>
      <c r="UQ267" s="12"/>
      <c r="UR267" s="12"/>
      <c r="US267" s="12"/>
      <c r="UT267" s="12"/>
      <c r="UU267" s="12"/>
      <c r="UV267" s="12"/>
      <c r="UW267" s="12"/>
      <c r="UX267" s="12"/>
      <c r="UY267" s="12"/>
      <c r="UZ267" s="12"/>
      <c r="VA267" s="12"/>
      <c r="VB267" s="12"/>
      <c r="VC267" s="12"/>
      <c r="VD267" s="12"/>
      <c r="VE267" s="12"/>
      <c r="VF267" s="12"/>
      <c r="VG267" s="12"/>
      <c r="VH267" s="12"/>
      <c r="VI267" s="12"/>
      <c r="VJ267" s="12"/>
      <c r="VK267" s="12"/>
      <c r="VL267" s="12"/>
      <c r="VM267" s="12"/>
      <c r="VN267" s="12"/>
      <c r="VO267" s="12"/>
      <c r="VP267" s="12"/>
      <c r="VQ267" s="12"/>
      <c r="VR267" s="12"/>
      <c r="VS267" s="12"/>
      <c r="VT267" s="12"/>
      <c r="VU267" s="12"/>
      <c r="VV267" s="12"/>
      <c r="VW267" s="12"/>
      <c r="VX267" s="12"/>
      <c r="VY267" s="12"/>
      <c r="VZ267" s="12"/>
      <c r="WA267" s="12"/>
      <c r="WB267" s="12"/>
      <c r="WC267" s="12"/>
      <c r="WD267" s="12"/>
      <c r="WE267" s="12"/>
      <c r="WF267" s="12"/>
      <c r="WG267" s="12"/>
      <c r="WH267" s="12"/>
      <c r="WI267" s="12"/>
      <c r="WJ267" s="12"/>
      <c r="WK267" s="12"/>
      <c r="WL267" s="12"/>
      <c r="WM267" s="12"/>
      <c r="WN267" s="12"/>
      <c r="WO267" s="12"/>
      <c r="WP267" s="12"/>
      <c r="WQ267" s="12"/>
      <c r="WR267" s="12"/>
      <c r="WS267" s="12"/>
      <c r="WT267" s="12"/>
      <c r="WU267" s="12"/>
      <c r="WV267" s="12"/>
      <c r="WW267" s="12"/>
      <c r="WX267" s="12"/>
      <c r="WY267" s="12"/>
      <c r="WZ267" s="12"/>
      <c r="XA267" s="12"/>
      <c r="XB267" s="12"/>
      <c r="XC267" s="12"/>
      <c r="XD267" s="12"/>
      <c r="XE267" s="12"/>
      <c r="XF267" s="12"/>
      <c r="XG267" s="12"/>
      <c r="XH267" s="12"/>
      <c r="XI267" s="12"/>
      <c r="XJ267" s="12"/>
      <c r="XK267" s="12"/>
      <c r="XL267" s="12"/>
      <c r="XM267" s="12"/>
      <c r="XN267" s="12"/>
      <c r="XO267" s="12"/>
      <c r="XP267" s="12"/>
      <c r="XQ267" s="12"/>
      <c r="XR267" s="12"/>
      <c r="XS267" s="12"/>
      <c r="XT267" s="12"/>
      <c r="XU267" s="12"/>
      <c r="XV267" s="12"/>
      <c r="XW267" s="12"/>
      <c r="XX267" s="12"/>
      <c r="XY267" s="12"/>
      <c r="XZ267" s="12"/>
      <c r="YA267" s="12"/>
      <c r="YB267" s="12"/>
      <c r="YC267" s="12"/>
      <c r="YD267" s="12"/>
      <c r="YE267" s="12"/>
      <c r="YF267" s="12"/>
      <c r="YG267" s="12"/>
      <c r="YH267" s="12"/>
      <c r="YI267" s="12"/>
      <c r="YJ267" s="12"/>
      <c r="YK267" s="12"/>
      <c r="YL267" s="12"/>
      <c r="YM267" s="12"/>
      <c r="YN267" s="12"/>
      <c r="YO267" s="12"/>
      <c r="YP267" s="12"/>
      <c r="YQ267" s="12"/>
      <c r="YR267" s="12"/>
      <c r="YS267" s="12"/>
      <c r="YT267" s="12"/>
      <c r="YU267" s="12"/>
      <c r="YV267" s="12"/>
      <c r="YW267" s="12"/>
      <c r="YX267" s="12"/>
      <c r="YY267" s="12"/>
      <c r="YZ267" s="12"/>
      <c r="ZA267" s="12"/>
      <c r="ZB267" s="12"/>
      <c r="ZC267" s="12"/>
      <c r="ZD267" s="12"/>
      <c r="ZE267" s="12"/>
      <c r="ZF267" s="12"/>
      <c r="ZG267" s="12"/>
      <c r="ZH267" s="12"/>
      <c r="ZI267" s="12"/>
      <c r="ZJ267" s="12"/>
      <c r="ZK267" s="12"/>
      <c r="ZL267" s="12"/>
      <c r="ZM267" s="12"/>
      <c r="ZN267" s="12"/>
      <c r="ZO267" s="12"/>
      <c r="ZP267" s="12"/>
      <c r="ZQ267" s="12"/>
      <c r="ZR267" s="12"/>
      <c r="ZS267" s="12"/>
      <c r="ZT267" s="12"/>
      <c r="ZU267" s="12"/>
      <c r="ZV267" s="12"/>
      <c r="ZW267" s="12"/>
      <c r="ZX267" s="12"/>
      <c r="ZY267" s="12"/>
      <c r="ZZ267" s="12"/>
      <c r="AAA267" s="12"/>
      <c r="AAB267" s="12"/>
      <c r="AAC267" s="12"/>
      <c r="AAD267" s="12"/>
      <c r="AAE267" s="12"/>
      <c r="AAF267" s="12"/>
      <c r="AAG267" s="12"/>
      <c r="AAH267" s="12"/>
      <c r="AAI267" s="12"/>
      <c r="AAJ267" s="12"/>
      <c r="AAK267" s="12"/>
      <c r="AAL267" s="12"/>
      <c r="AAM267" s="12"/>
      <c r="AAN267" s="12"/>
      <c r="AAO267" s="12"/>
      <c r="AAP267" s="12"/>
      <c r="AAQ267" s="12"/>
      <c r="AAR267" s="12"/>
      <c r="AAS267" s="12"/>
      <c r="AAT267" s="12"/>
      <c r="AAU267" s="12"/>
      <c r="AAV267" s="12"/>
      <c r="AAW267" s="12"/>
      <c r="AAX267" s="12"/>
      <c r="AAY267" s="12"/>
      <c r="AAZ267" s="12"/>
      <c r="ABA267" s="12"/>
      <c r="ABB267" s="12"/>
      <c r="ABC267" s="12"/>
      <c r="ABD267" s="12"/>
      <c r="ABE267" s="12"/>
      <c r="ABF267" s="12"/>
      <c r="ABG267" s="12"/>
      <c r="ABH267" s="12"/>
      <c r="ABI267" s="12"/>
      <c r="ABJ267" s="12"/>
      <c r="ABK267" s="12"/>
      <c r="ABL267" s="12"/>
      <c r="ABM267" s="12"/>
      <c r="ABN267" s="12"/>
      <c r="ABO267" s="12"/>
      <c r="ABP267" s="12"/>
      <c r="ABQ267" s="12"/>
      <c r="ABR267" s="12"/>
      <c r="ABS267" s="12"/>
      <c r="ABT267" s="12"/>
      <c r="ABU267" s="12"/>
      <c r="ABV267" s="12"/>
      <c r="ABW267" s="12"/>
      <c r="ABX267" s="12"/>
      <c r="ABY267" s="12"/>
      <c r="ABZ267" s="12"/>
      <c r="ACA267" s="12"/>
      <c r="ACB267" s="12"/>
      <c r="ACC267" s="12"/>
      <c r="ACD267" s="12"/>
      <c r="ACE267" s="12"/>
      <c r="ACF267" s="12"/>
      <c r="ACG267" s="12"/>
      <c r="ACH267" s="12"/>
      <c r="ACI267" s="12"/>
      <c r="ACJ267" s="12"/>
      <c r="ACK267" s="12"/>
      <c r="ACL267" s="12"/>
      <c r="ACM267" s="12"/>
      <c r="ACN267" s="12"/>
      <c r="ACO267" s="12"/>
      <c r="ACP267" s="12"/>
      <c r="ACQ267" s="12"/>
      <c r="ACR267" s="12"/>
      <c r="ACS267" s="12"/>
      <c r="ACT267" s="12"/>
      <c r="ACU267" s="12"/>
      <c r="ACV267" s="12"/>
      <c r="ACW267" s="12"/>
      <c r="ACX267" s="12"/>
      <c r="ACY267" s="12"/>
      <c r="ACZ267" s="12"/>
      <c r="ADA267" s="12"/>
      <c r="ADB267" s="12"/>
      <c r="ADC267" s="12"/>
      <c r="ADD267" s="12"/>
      <c r="ADE267" s="12"/>
      <c r="ADF267" s="12"/>
      <c r="ADG267" s="12"/>
      <c r="ADH267" s="12"/>
      <c r="ADI267" s="12"/>
      <c r="ADJ267" s="12"/>
      <c r="ADK267" s="12"/>
      <c r="ADL267" s="12"/>
      <c r="ADM267" s="12"/>
      <c r="ADN267" s="12"/>
      <c r="ADO267" s="12"/>
      <c r="ADP267" s="12"/>
      <c r="ADQ267" s="12"/>
      <c r="ADR267" s="12"/>
      <c r="ADS267" s="12"/>
      <c r="ADT267" s="12"/>
      <c r="ADU267" s="12"/>
      <c r="ADV267" s="12"/>
      <c r="ADW267" s="12"/>
      <c r="ADX267" s="12"/>
      <c r="ADY267" s="12"/>
      <c r="ADZ267" s="12"/>
      <c r="AEA267" s="12"/>
      <c r="AEB267" s="12"/>
      <c r="AEC267" s="12"/>
      <c r="AED267" s="12"/>
      <c r="AEE267" s="12"/>
      <c r="AEF267" s="12"/>
      <c r="AEG267" s="12"/>
      <c r="AEH267" s="12"/>
      <c r="AEI267" s="12"/>
      <c r="AEJ267" s="12"/>
      <c r="AEK267" s="12"/>
      <c r="AEL267" s="12"/>
      <c r="AEM267" s="12"/>
      <c r="AEN267" s="12"/>
      <c r="AEO267" s="12"/>
      <c r="AEP267" s="12"/>
      <c r="AEQ267" s="12"/>
      <c r="AER267" s="12"/>
      <c r="AES267" s="12"/>
      <c r="AET267" s="12"/>
      <c r="AEU267" s="12"/>
      <c r="AEV267" s="12"/>
      <c r="AEW267" s="12"/>
      <c r="AEX267" s="12"/>
      <c r="AEY267" s="12"/>
      <c r="AEZ267" s="12"/>
      <c r="AFA267" s="12"/>
      <c r="AFB267" s="12"/>
      <c r="AFC267" s="12"/>
      <c r="AFD267" s="12"/>
      <c r="AFE267" s="12"/>
      <c r="AFF267" s="12"/>
      <c r="AFG267" s="12"/>
      <c r="AFH267" s="12"/>
      <c r="AFI267" s="12"/>
      <c r="AFJ267" s="12"/>
      <c r="AFK267" s="12"/>
      <c r="AFL267" s="12"/>
      <c r="AFM267" s="12"/>
      <c r="AFN267" s="12"/>
      <c r="AFO267" s="12"/>
      <c r="AFP267" s="12"/>
      <c r="AFQ267" s="12"/>
      <c r="AFR267" s="12"/>
      <c r="AFS267" s="12"/>
      <c r="AFT267" s="12"/>
      <c r="AFU267" s="12"/>
      <c r="AFV267" s="12"/>
      <c r="AFW267" s="12"/>
      <c r="AFX267" s="12"/>
      <c r="AFY267" s="12"/>
      <c r="AFZ267" s="12"/>
      <c r="AGA267" s="12"/>
      <c r="AGB267" s="12"/>
      <c r="AGC267" s="12"/>
      <c r="AGD267" s="12"/>
      <c r="AGE267" s="12"/>
      <c r="AGF267" s="12"/>
      <c r="AGG267" s="12"/>
      <c r="AGH267" s="12"/>
      <c r="AGI267" s="12"/>
      <c r="AGJ267" s="12"/>
      <c r="AGK267" s="12"/>
      <c r="AGL267" s="12"/>
      <c r="AGM267" s="12"/>
      <c r="AGN267" s="12"/>
      <c r="AGO267" s="12"/>
      <c r="AGP267" s="12"/>
      <c r="AGQ267" s="12"/>
      <c r="AGR267" s="12"/>
      <c r="AGS267" s="12"/>
      <c r="AGT267" s="12"/>
      <c r="AGU267" s="12"/>
      <c r="AGV267" s="12"/>
      <c r="AGW267" s="12"/>
      <c r="AGX267" s="12"/>
      <c r="AGY267" s="12"/>
      <c r="AGZ267" s="12"/>
      <c r="AHA267" s="12"/>
      <c r="AHB267" s="12"/>
      <c r="AHC267" s="12"/>
      <c r="AHD267" s="12"/>
      <c r="AHE267" s="12"/>
      <c r="AHF267" s="12"/>
      <c r="AHG267" s="12"/>
      <c r="AHH267" s="12"/>
      <c r="AHI267" s="12"/>
      <c r="AHJ267" s="12"/>
      <c r="AHK267" s="12"/>
      <c r="AHL267" s="12"/>
      <c r="AHM267" s="12"/>
      <c r="AHN267" s="12"/>
      <c r="AHO267" s="12"/>
      <c r="AHP267" s="12"/>
      <c r="AHQ267" s="12"/>
      <c r="AHR267" s="12"/>
      <c r="AHS267" s="12"/>
      <c r="AHT267" s="12"/>
      <c r="AHU267" s="12"/>
      <c r="AHV267" s="12"/>
      <c r="AHW267" s="12"/>
      <c r="AHX267" s="12"/>
      <c r="AHY267" s="12"/>
      <c r="AHZ267" s="12"/>
      <c r="AIA267" s="12"/>
      <c r="AIB267" s="12"/>
      <c r="AIC267" s="12"/>
      <c r="AID267" s="12"/>
      <c r="AIE267" s="12"/>
      <c r="AIF267" s="12"/>
      <c r="AIG267" s="12"/>
      <c r="AIH267" s="12"/>
      <c r="AII267" s="12"/>
      <c r="AIJ267" s="12"/>
      <c r="AIK267" s="12"/>
      <c r="AIL267" s="12"/>
      <c r="AIM267" s="12"/>
      <c r="AIN267" s="12"/>
      <c r="AIO267" s="12"/>
      <c r="AIP267" s="12"/>
      <c r="AIQ267" s="12"/>
      <c r="AIR267" s="12"/>
      <c r="AIS267" s="12"/>
      <c r="AIT267" s="12"/>
      <c r="AIU267" s="12"/>
      <c r="AIV267" s="12"/>
      <c r="AIW267" s="12"/>
      <c r="AIX267" s="12"/>
      <c r="AIY267" s="12"/>
      <c r="AIZ267" s="12"/>
      <c r="AJA267" s="12"/>
      <c r="AJB267" s="12"/>
      <c r="AJC267" s="12"/>
      <c r="AJD267" s="12"/>
      <c r="AJE267" s="12"/>
      <c r="AJF267" s="12"/>
      <c r="AJG267" s="12"/>
      <c r="AJH267" s="12"/>
      <c r="AJI267" s="12"/>
      <c r="AJJ267" s="12"/>
      <c r="AJK267" s="12"/>
      <c r="AJL267" s="12"/>
      <c r="AJM267" s="12"/>
      <c r="AJN267" s="12"/>
      <c r="AJO267" s="12"/>
      <c r="AJP267" s="12"/>
      <c r="AJQ267" s="12"/>
      <c r="AJR267" s="12"/>
      <c r="AJS267" s="12"/>
      <c r="AJT267" s="12"/>
      <c r="AJU267" s="12"/>
      <c r="AJV267" s="12"/>
      <c r="AJW267" s="12"/>
      <c r="AJX267" s="12"/>
      <c r="AJY267" s="12"/>
      <c r="AJZ267" s="12"/>
      <c r="AKA267" s="12"/>
      <c r="AKB267" s="12"/>
      <c r="AKC267" s="12"/>
      <c r="AKD267" s="12"/>
      <c r="AKE267" s="12"/>
      <c r="AKF267" s="12"/>
      <c r="AKG267" s="12"/>
      <c r="AKH267" s="12"/>
      <c r="AKI267" s="12"/>
      <c r="AKJ267" s="12"/>
      <c r="AKK267" s="12"/>
      <c r="AKL267" s="12"/>
      <c r="AKM267" s="12"/>
      <c r="AKN267" s="12"/>
      <c r="AKO267" s="12"/>
      <c r="AKP267" s="12"/>
      <c r="AKQ267" s="12"/>
      <c r="AKR267" s="12"/>
      <c r="AKS267" s="12"/>
      <c r="AKT267" s="12"/>
      <c r="AKU267" s="12"/>
      <c r="AKV267" s="12"/>
      <c r="AKW267" s="12"/>
      <c r="AKX267" s="12"/>
      <c r="AKY267" s="12"/>
      <c r="AKZ267" s="12"/>
      <c r="ALA267" s="12"/>
      <c r="ALB267" s="12"/>
      <c r="ALC267" s="12"/>
      <c r="ALD267" s="12"/>
      <c r="ALE267" s="12"/>
      <c r="ALF267" s="12"/>
      <c r="ALG267" s="12"/>
      <c r="ALH267" s="12"/>
      <c r="ALI267" s="12"/>
      <c r="ALJ267" s="12"/>
      <c r="ALK267" s="12"/>
      <c r="ALL267" s="12"/>
      <c r="ALM267" s="12"/>
      <c r="ALN267" s="12"/>
      <c r="ALO267" s="12"/>
      <c r="ALP267" s="12"/>
      <c r="ALQ267" s="12"/>
      <c r="ALR267" s="12"/>
      <c r="ALS267" s="12"/>
      <c r="ALT267" s="12"/>
      <c r="ALU267" s="12"/>
      <c r="ALV267" s="12"/>
      <c r="ALW267" s="12"/>
      <c r="ALX267" s="12"/>
      <c r="ALY267" s="12"/>
      <c r="ALZ267" s="12"/>
      <c r="AMA267" s="12"/>
      <c r="AMB267" s="12"/>
      <c r="AMC267" s="12"/>
      <c r="AMD267" s="12"/>
      <c r="AME267" s="12"/>
      <c r="AMF267" s="12"/>
      <c r="AMG267" s="12"/>
      <c r="AMH267" s="12"/>
      <c r="AMI267" s="12"/>
      <c r="AMJ267" s="12"/>
      <c r="AMK267" s="12"/>
      <c r="AML267" s="12"/>
      <c r="AMM267" s="12"/>
      <c r="AMN267" s="12"/>
      <c r="AMO267" s="12"/>
      <c r="AMP267" s="12"/>
      <c r="AMQ267" s="12"/>
      <c r="AMR267" s="12"/>
      <c r="AMS267" s="12"/>
      <c r="AMT267" s="12"/>
      <c r="AMU267" s="12"/>
      <c r="AMV267" s="12"/>
      <c r="AMW267" s="12"/>
      <c r="AMX267" s="12"/>
      <c r="AMY267" s="12"/>
      <c r="AMZ267" s="12"/>
      <c r="ANA267" s="12"/>
      <c r="ANB267" s="12"/>
      <c r="ANC267" s="12"/>
      <c r="AND267" s="12"/>
      <c r="ANE267" s="12"/>
      <c r="ANF267" s="12"/>
      <c r="ANG267" s="12"/>
      <c r="ANH267" s="12"/>
      <c r="ANI267" s="12"/>
      <c r="ANJ267" s="12"/>
      <c r="ANK267" s="12"/>
      <c r="ANL267" s="12"/>
      <c r="ANM267" s="12"/>
      <c r="ANN267" s="12"/>
      <c r="ANO267" s="12"/>
      <c r="ANP267" s="12"/>
      <c r="ANQ267" s="12"/>
      <c r="ANR267" s="12"/>
      <c r="ANS267" s="12"/>
      <c r="ANT267" s="12"/>
      <c r="ANU267" s="12"/>
      <c r="ANV267" s="12"/>
      <c r="ANW267" s="12"/>
      <c r="ANX267" s="12"/>
      <c r="ANY267" s="12"/>
      <c r="ANZ267" s="12"/>
      <c r="AOA267" s="12"/>
      <c r="AOB267" s="12"/>
      <c r="AOC267" s="12"/>
      <c r="AOD267" s="12"/>
      <c r="AOE267" s="12"/>
      <c r="AOF267" s="12"/>
      <c r="AOG267" s="12"/>
      <c r="AOH267" s="12"/>
      <c r="AOI267" s="12"/>
      <c r="AOJ267" s="12"/>
      <c r="AOK267" s="12"/>
      <c r="AOL267" s="12"/>
      <c r="AOM267" s="12"/>
      <c r="AON267" s="12"/>
      <c r="AOO267" s="12"/>
      <c r="AOP267" s="12"/>
      <c r="AOQ267" s="12"/>
      <c r="AOR267" s="12"/>
      <c r="AOS267" s="12"/>
      <c r="AOT267" s="12"/>
      <c r="AOU267" s="12"/>
      <c r="AOV267" s="12"/>
      <c r="AOW267" s="12"/>
      <c r="AOX267" s="12"/>
      <c r="AOY267" s="12"/>
      <c r="AOZ267" s="12"/>
      <c r="APA267" s="12"/>
      <c r="APB267" s="12"/>
      <c r="APC267" s="12"/>
      <c r="APD267" s="12"/>
      <c r="APE267" s="12"/>
      <c r="APF267" s="12"/>
      <c r="APG267" s="12"/>
      <c r="APH267" s="12"/>
      <c r="API267" s="12"/>
      <c r="APJ267" s="12"/>
      <c r="APK267" s="12"/>
      <c r="APL267" s="12"/>
      <c r="APM267" s="12"/>
      <c r="APN267" s="12"/>
      <c r="APO267" s="12"/>
      <c r="APP267" s="12"/>
      <c r="APQ267" s="12"/>
      <c r="APR267" s="12"/>
      <c r="APS267" s="12"/>
      <c r="APT267" s="12"/>
      <c r="APU267" s="12"/>
      <c r="APV267" s="12"/>
      <c r="APW267" s="12"/>
      <c r="APX267" s="12"/>
      <c r="APY267" s="12"/>
      <c r="APZ267" s="12"/>
      <c r="AQA267" s="12"/>
      <c r="AQB267" s="12"/>
      <c r="AQC267" s="12"/>
      <c r="AQD267" s="12"/>
      <c r="AQE267" s="12"/>
      <c r="AQF267" s="12"/>
      <c r="AQG267" s="12"/>
      <c r="AQH267" s="12"/>
      <c r="AQI267" s="12"/>
      <c r="AQJ267" s="12"/>
      <c r="AQK267" s="12"/>
      <c r="AQL267" s="12"/>
      <c r="AQM267" s="12"/>
      <c r="AQN267" s="12"/>
      <c r="AQO267" s="12"/>
      <c r="AQP267" s="12"/>
      <c r="AQQ267" s="12"/>
      <c r="AQR267" s="12"/>
      <c r="AQS267" s="12"/>
      <c r="AQT267" s="12"/>
      <c r="AQU267" s="12"/>
      <c r="AQV267" s="12"/>
      <c r="AQW267" s="12"/>
      <c r="AQX267" s="12"/>
      <c r="AQY267" s="12"/>
      <c r="AQZ267" s="12"/>
      <c r="ARA267" s="12"/>
      <c r="ARB267" s="12"/>
      <c r="ARC267" s="12"/>
      <c r="ARD267" s="12"/>
      <c r="ARE267" s="12"/>
      <c r="ARF267" s="12"/>
      <c r="ARG267" s="12"/>
      <c r="ARH267" s="12"/>
      <c r="ARI267" s="12"/>
      <c r="ARJ267" s="12"/>
      <c r="ARK267" s="12"/>
      <c r="ARL267" s="12"/>
      <c r="ARM267" s="12"/>
      <c r="ARN267" s="12"/>
      <c r="ARO267" s="12"/>
      <c r="ARP267" s="12"/>
      <c r="ARQ267" s="12"/>
      <c r="ARR267" s="12"/>
      <c r="ARS267" s="12"/>
      <c r="ART267" s="12"/>
      <c r="ARU267" s="12"/>
      <c r="ARV267" s="12"/>
      <c r="ARW267" s="12"/>
      <c r="ARX267" s="12"/>
      <c r="ARY267" s="12"/>
      <c r="ARZ267" s="12"/>
      <c r="ASA267" s="12"/>
      <c r="ASB267" s="12"/>
      <c r="ASC267" s="12"/>
      <c r="ASD267" s="12"/>
      <c r="ASE267" s="12"/>
      <c r="ASF267" s="12"/>
      <c r="ASG267" s="12"/>
      <c r="ASH267" s="12"/>
      <c r="ASI267" s="12"/>
      <c r="ASJ267" s="12"/>
      <c r="ASK267" s="12"/>
      <c r="ASL267" s="12"/>
      <c r="ASM267" s="12"/>
      <c r="ASN267" s="12"/>
      <c r="ASO267" s="12"/>
      <c r="ASP267" s="12"/>
      <c r="ASQ267" s="12"/>
      <c r="ASR267" s="12"/>
      <c r="ASS267" s="12"/>
      <c r="AST267" s="12"/>
      <c r="ASU267" s="12"/>
      <c r="ASV267" s="12"/>
      <c r="ASW267" s="12"/>
      <c r="ASX267" s="12"/>
      <c r="ASY267" s="12"/>
      <c r="ASZ267" s="12"/>
      <c r="ATA267" s="12"/>
      <c r="ATB267" s="12"/>
      <c r="ATC267" s="12"/>
      <c r="ATD267" s="12"/>
      <c r="ATE267" s="12"/>
      <c r="ATF267" s="12"/>
      <c r="ATG267" s="12"/>
      <c r="ATH267" s="12"/>
      <c r="ATI267" s="12"/>
      <c r="ATJ267" s="12"/>
      <c r="ATK267" s="12"/>
      <c r="ATL267" s="12"/>
      <c r="ATM267" s="12"/>
      <c r="ATN267" s="12"/>
      <c r="ATO267" s="12"/>
      <c r="ATP267" s="12"/>
      <c r="ATQ267" s="12"/>
      <c r="ATR267" s="12"/>
      <c r="ATS267" s="12"/>
      <c r="ATT267" s="12"/>
      <c r="ATU267" s="12"/>
      <c r="ATV267" s="12"/>
      <c r="ATW267" s="12"/>
      <c r="ATX267" s="12"/>
      <c r="ATY267" s="12"/>
      <c r="ATZ267" s="12"/>
      <c r="AUA267" s="12"/>
      <c r="AUB267" s="12"/>
      <c r="AUC267" s="12"/>
      <c r="AUD267" s="12"/>
      <c r="AUE267" s="12"/>
      <c r="AUF267" s="12"/>
      <c r="AUG267" s="12"/>
      <c r="AUH267" s="12"/>
      <c r="AUI267" s="12"/>
      <c r="AUJ267" s="12"/>
      <c r="AUK267" s="12"/>
      <c r="AUL267" s="12"/>
      <c r="AUM267" s="12"/>
      <c r="AUN267" s="12"/>
      <c r="AUO267" s="12"/>
      <c r="AUP267" s="12"/>
      <c r="AUQ267" s="12"/>
      <c r="AUR267" s="12"/>
      <c r="AUS267" s="12"/>
      <c r="AUT267" s="12"/>
      <c r="AUU267" s="12"/>
      <c r="AUV267" s="12"/>
      <c r="AUW267" s="12"/>
      <c r="AUX267" s="12"/>
      <c r="AUY267" s="12"/>
      <c r="AUZ267" s="12"/>
      <c r="AVA267" s="12"/>
      <c r="AVB267" s="12"/>
      <c r="AVC267" s="12"/>
      <c r="AVD267" s="12"/>
      <c r="AVE267" s="12"/>
      <c r="AVF267" s="12"/>
      <c r="AVG267" s="12"/>
      <c r="AVH267" s="12"/>
      <c r="AVI267" s="12"/>
      <c r="AVJ267" s="12"/>
      <c r="AVK267" s="12"/>
      <c r="AVL267" s="12"/>
      <c r="AVM267" s="12"/>
      <c r="AVN267" s="12"/>
      <c r="AVO267" s="12"/>
      <c r="AVP267" s="12"/>
      <c r="AVQ267" s="12"/>
      <c r="AVR267" s="12"/>
      <c r="AVS267" s="12"/>
      <c r="AVT267" s="12"/>
      <c r="AVU267" s="12"/>
      <c r="AVV267" s="12"/>
      <c r="AVW267" s="12"/>
      <c r="AVX267" s="12"/>
      <c r="AVY267" s="12"/>
      <c r="AVZ267" s="12"/>
      <c r="AWA267" s="12"/>
      <c r="AWB267" s="12"/>
      <c r="AWC267" s="12"/>
      <c r="AWD267" s="12"/>
      <c r="AWE267" s="12"/>
      <c r="AWF267" s="12"/>
      <c r="AWG267" s="12"/>
      <c r="AWH267" s="12"/>
      <c r="AWI267" s="12"/>
      <c r="AWJ267" s="12"/>
      <c r="AWK267" s="12"/>
      <c r="AWL267" s="12"/>
      <c r="AWM267" s="12"/>
      <c r="AWN267" s="12"/>
      <c r="AWO267" s="12"/>
      <c r="AWP267" s="12"/>
      <c r="AWQ267" s="12"/>
      <c r="AWR267" s="12"/>
      <c r="AWS267" s="12"/>
      <c r="AWT267" s="12"/>
      <c r="AWU267" s="12"/>
      <c r="AWV267" s="12"/>
      <c r="AWW267" s="12"/>
      <c r="AWX267" s="12"/>
      <c r="AWY267" s="12"/>
      <c r="AWZ267" s="12"/>
      <c r="AXA267" s="12"/>
      <c r="AXB267" s="12"/>
      <c r="AXC267" s="12"/>
      <c r="AXD267" s="12"/>
      <c r="AXE267" s="12"/>
      <c r="AXF267" s="12"/>
      <c r="AXG267" s="12"/>
      <c r="AXH267" s="12"/>
      <c r="AXI267" s="12"/>
      <c r="AXJ267" s="12"/>
      <c r="AXK267" s="12"/>
      <c r="AXL267" s="12"/>
      <c r="AXM267" s="12"/>
      <c r="AXN267" s="12"/>
      <c r="AXO267" s="12"/>
      <c r="AXP267" s="12"/>
      <c r="AXQ267" s="12"/>
      <c r="AXR267" s="12"/>
      <c r="AXS267" s="12"/>
      <c r="AXT267" s="12"/>
      <c r="AXU267" s="12"/>
      <c r="AXV267" s="12"/>
      <c r="AXW267" s="12"/>
      <c r="AXX267" s="12"/>
      <c r="AXY267" s="12"/>
      <c r="AXZ267" s="12"/>
      <c r="AYA267" s="12"/>
      <c r="AYB267" s="12"/>
      <c r="AYC267" s="12"/>
      <c r="AYD267" s="12"/>
      <c r="AYE267" s="12"/>
      <c r="AYF267" s="12"/>
      <c r="AYG267" s="12"/>
      <c r="AYH267" s="12"/>
      <c r="AYI267" s="12"/>
      <c r="AYJ267" s="12"/>
      <c r="AYK267" s="12"/>
      <c r="AYL267" s="12"/>
      <c r="AYM267" s="12"/>
      <c r="AYN267" s="12"/>
      <c r="AYO267" s="12"/>
      <c r="AYP267" s="12"/>
      <c r="AYQ267" s="12"/>
      <c r="AYR267" s="12"/>
      <c r="AYS267" s="12"/>
      <c r="AYT267" s="12"/>
      <c r="AYU267" s="12"/>
      <c r="AYV267" s="12"/>
      <c r="AYW267" s="12"/>
      <c r="AYX267" s="12"/>
      <c r="AYY267" s="12"/>
      <c r="AYZ267" s="12"/>
      <c r="AZA267" s="12"/>
      <c r="AZB267" s="12"/>
      <c r="AZC267" s="12"/>
      <c r="AZD267" s="12"/>
      <c r="AZE267" s="12"/>
      <c r="AZF267" s="12"/>
      <c r="AZG267" s="12"/>
      <c r="AZH267" s="12"/>
      <c r="AZI267" s="12"/>
      <c r="AZJ267" s="12"/>
      <c r="AZK267" s="12"/>
      <c r="AZL267" s="12"/>
      <c r="AZM267" s="12"/>
      <c r="AZN267" s="12"/>
      <c r="AZO267" s="12"/>
      <c r="AZP267" s="12"/>
      <c r="AZQ267" s="12"/>
      <c r="AZR267" s="12"/>
      <c r="AZS267" s="12"/>
      <c r="AZT267" s="12"/>
      <c r="AZU267" s="12"/>
      <c r="AZV267" s="12"/>
      <c r="AZW267" s="12"/>
      <c r="AZX267" s="12"/>
      <c r="AZY267" s="12"/>
      <c r="AZZ267" s="12"/>
      <c r="BAA267" s="12"/>
      <c r="BAB267" s="12"/>
      <c r="BAC267" s="12"/>
      <c r="BAD267" s="12"/>
      <c r="BAE267" s="12"/>
      <c r="BAF267" s="12"/>
      <c r="BAG267" s="12"/>
      <c r="BAH267" s="12"/>
      <c r="BAI267" s="12"/>
      <c r="BAJ267" s="12"/>
      <c r="BAK267" s="12"/>
      <c r="BAL267" s="12"/>
      <c r="BAM267" s="12"/>
      <c r="BAN267" s="12"/>
      <c r="BAO267" s="12"/>
      <c r="BAP267" s="12"/>
      <c r="BAQ267" s="12"/>
      <c r="BAR267" s="12"/>
      <c r="BAS267" s="12"/>
      <c r="BAT267" s="12"/>
      <c r="BAU267" s="12"/>
      <c r="BAV267" s="12"/>
      <c r="BAW267" s="12"/>
      <c r="BAX267" s="12"/>
      <c r="BAY267" s="12"/>
      <c r="BAZ267" s="12"/>
      <c r="BBA267" s="12"/>
      <c r="BBB267" s="12"/>
      <c r="BBC267" s="12"/>
      <c r="BBD267" s="12"/>
      <c r="BBE267" s="12"/>
      <c r="BBF267" s="12"/>
      <c r="BBG267" s="12"/>
      <c r="BBH267" s="12"/>
      <c r="BBI267" s="12"/>
      <c r="BBJ267" s="12"/>
      <c r="BBK267" s="12"/>
      <c r="BBL267" s="12"/>
      <c r="BBM267" s="12"/>
      <c r="BBN267" s="12"/>
      <c r="BBO267" s="12"/>
      <c r="BBP267" s="12"/>
      <c r="BBQ267" s="12"/>
      <c r="BBR267" s="12"/>
      <c r="BBS267" s="12"/>
      <c r="BBT267" s="12"/>
      <c r="BBU267" s="12"/>
      <c r="BBV267" s="12"/>
      <c r="BBW267" s="12"/>
      <c r="BBX267" s="12"/>
      <c r="BBY267" s="12"/>
      <c r="BBZ267" s="12"/>
      <c r="BCA267" s="12"/>
      <c r="BCB267" s="12"/>
      <c r="BCC267" s="12"/>
      <c r="BCD267" s="12"/>
      <c r="BCE267" s="12"/>
      <c r="BCF267" s="12"/>
      <c r="BCG267" s="12"/>
      <c r="BCH267" s="12"/>
      <c r="BCI267" s="12"/>
      <c r="BCJ267" s="12"/>
      <c r="BCK267" s="12"/>
      <c r="BCL267" s="12"/>
      <c r="BCM267" s="12"/>
      <c r="BCN267" s="12"/>
      <c r="BCO267" s="12"/>
      <c r="BCP267" s="12"/>
      <c r="BCQ267" s="12"/>
      <c r="BCR267" s="12"/>
      <c r="BCS267" s="12"/>
      <c r="BCT267" s="12"/>
      <c r="BCU267" s="12"/>
      <c r="BCV267" s="12"/>
      <c r="BCW267" s="12"/>
      <c r="BCX267" s="12"/>
      <c r="BCY267" s="12"/>
      <c r="BCZ267" s="12"/>
      <c r="BDA267" s="12"/>
      <c r="BDB267" s="12"/>
      <c r="BDC267" s="12"/>
      <c r="BDD267" s="12"/>
      <c r="BDE267" s="12"/>
      <c r="BDF267" s="12"/>
      <c r="BDG267" s="12"/>
      <c r="BDH267" s="12"/>
      <c r="BDI267" s="12"/>
      <c r="BDJ267" s="12"/>
      <c r="BDK267" s="12"/>
      <c r="BDL267" s="12"/>
      <c r="BDM267" s="12"/>
      <c r="BDN267" s="12"/>
      <c r="BDO267" s="12"/>
      <c r="BDP267" s="12"/>
      <c r="BDQ267" s="12"/>
      <c r="BDR267" s="12"/>
      <c r="BDS267" s="12"/>
      <c r="BDT267" s="12"/>
      <c r="BDU267" s="12"/>
      <c r="BDV267" s="12"/>
      <c r="BDW267" s="12"/>
      <c r="BDX267" s="12"/>
      <c r="BDY267" s="12"/>
      <c r="BDZ267" s="12"/>
      <c r="BEA267" s="12"/>
      <c r="BEB267" s="12"/>
      <c r="BEC267" s="12"/>
      <c r="BED267" s="12"/>
      <c r="BEE267" s="12"/>
      <c r="BEF267" s="12"/>
      <c r="BEG267" s="12"/>
      <c r="BEH267" s="12"/>
      <c r="BEI267" s="12"/>
      <c r="BEJ267" s="12"/>
      <c r="BEK267" s="12"/>
      <c r="BEL267" s="12"/>
      <c r="BEM267" s="12"/>
      <c r="BEN267" s="12"/>
      <c r="BEO267" s="12"/>
      <c r="BEP267" s="12"/>
      <c r="BEQ267" s="12"/>
      <c r="BER267" s="12"/>
      <c r="BES267" s="12"/>
      <c r="BET267" s="12"/>
      <c r="BEU267" s="12"/>
      <c r="BEV267" s="12"/>
      <c r="BEW267" s="12"/>
      <c r="BEX267" s="12"/>
      <c r="BEY267" s="12"/>
      <c r="BEZ267" s="12"/>
      <c r="BFA267" s="12"/>
      <c r="BFB267" s="12"/>
      <c r="BFC267" s="12"/>
      <c r="BFD267" s="12"/>
      <c r="BFE267" s="12"/>
      <c r="BFF267" s="12"/>
      <c r="BFG267" s="12"/>
      <c r="BFH267" s="12"/>
      <c r="BFI267" s="12"/>
      <c r="BFJ267" s="12"/>
      <c r="BFK267" s="12"/>
      <c r="BFL267" s="12"/>
      <c r="BFM267" s="12"/>
      <c r="BFN267" s="12"/>
      <c r="BFO267" s="12"/>
      <c r="BFP267" s="12"/>
      <c r="BFQ267" s="12"/>
      <c r="BFR267" s="12"/>
      <c r="BFS267" s="12"/>
      <c r="BFT267" s="12"/>
      <c r="BFU267" s="12"/>
      <c r="BFV267" s="12"/>
      <c r="BFW267" s="12"/>
      <c r="BFX267" s="12"/>
      <c r="BFY267" s="12"/>
      <c r="BFZ267" s="12"/>
      <c r="BGA267" s="12"/>
      <c r="BGB267" s="12"/>
      <c r="BGC267" s="12"/>
      <c r="BGD267" s="12"/>
      <c r="BGE267" s="12"/>
      <c r="BGF267" s="12"/>
      <c r="BGG267" s="12"/>
      <c r="BGH267" s="12"/>
      <c r="BGI267" s="12"/>
      <c r="BGJ267" s="12"/>
      <c r="BGK267" s="12"/>
      <c r="BGL267" s="12"/>
      <c r="BGM267" s="12"/>
      <c r="BGN267" s="12"/>
      <c r="BGO267" s="12"/>
      <c r="BGP267" s="12"/>
      <c r="BGQ267" s="12"/>
      <c r="BGR267" s="12"/>
    </row>
    <row r="268" spans="1:1552" s="3" customFormat="1" ht="15.75" customHeight="1" x14ac:dyDescent="0.25">
      <c r="A268" s="141"/>
      <c r="B268" s="130"/>
      <c r="C268" s="131">
        <v>2020</v>
      </c>
      <c r="D268" s="91" t="s">
        <v>12</v>
      </c>
      <c r="E268" s="92"/>
      <c r="F268" s="91" t="s">
        <v>12</v>
      </c>
      <c r="G268" s="92"/>
      <c r="H268" s="91" t="s">
        <v>12</v>
      </c>
      <c r="I268" s="92"/>
      <c r="J268" s="91" t="s">
        <v>12</v>
      </c>
      <c r="K268" s="92"/>
      <c r="L268" s="91" t="s">
        <v>12</v>
      </c>
      <c r="M268" s="91"/>
      <c r="N268" s="91" t="s">
        <v>13</v>
      </c>
      <c r="O268" s="137"/>
      <c r="P268" s="91" t="s">
        <v>12</v>
      </c>
      <c r="Q268" s="92"/>
      <c r="R268" s="91" t="s">
        <v>12</v>
      </c>
      <c r="S268" s="92"/>
      <c r="T268" s="91" t="s">
        <v>12</v>
      </c>
      <c r="U268" s="92"/>
      <c r="V268" s="91" t="s">
        <v>12</v>
      </c>
      <c r="W268" s="92"/>
      <c r="X268" s="91">
        <v>7299</v>
      </c>
      <c r="Y268" s="92"/>
      <c r="Z268" s="91" t="s">
        <v>12</v>
      </c>
      <c r="AA268" s="92"/>
      <c r="AB268" s="91" t="s">
        <v>12</v>
      </c>
      <c r="AC268" s="92"/>
      <c r="AD268" s="91" t="s">
        <v>12</v>
      </c>
      <c r="AE268" s="92"/>
      <c r="AF268" s="91" t="s">
        <v>12</v>
      </c>
      <c r="AG268" s="91"/>
      <c r="AH268" s="91" t="s">
        <v>12</v>
      </c>
      <c r="AI268" s="92"/>
      <c r="AJ268" s="91" t="s">
        <v>12</v>
      </c>
      <c r="AK268" s="92"/>
      <c r="AL268" s="91" t="s">
        <v>13</v>
      </c>
      <c r="AM268" s="92"/>
      <c r="AN268" s="91" t="s">
        <v>12</v>
      </c>
      <c r="AO268" s="92"/>
      <c r="AP268" s="91" t="s">
        <v>12</v>
      </c>
      <c r="AQ268" s="91"/>
      <c r="AR268" s="91" t="s">
        <v>12</v>
      </c>
      <c r="AS268" s="92"/>
      <c r="AT268" s="91" t="s">
        <v>12</v>
      </c>
      <c r="AU268" s="92"/>
      <c r="AV268" s="91" t="s">
        <v>12</v>
      </c>
      <c r="AW268" s="92"/>
      <c r="AX268" s="91" t="s">
        <v>12</v>
      </c>
      <c r="AY268" s="92"/>
      <c r="AZ268" s="91" t="s">
        <v>12</v>
      </c>
      <c r="BA268" s="92"/>
      <c r="BB268" s="91">
        <v>22</v>
      </c>
      <c r="BC268" s="100"/>
      <c r="BD268" s="91" t="s">
        <v>12</v>
      </c>
      <c r="BE268" s="2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c r="FS268" s="12"/>
      <c r="FT268" s="12"/>
      <c r="FU268" s="12"/>
      <c r="FV268" s="12"/>
      <c r="FW268" s="12"/>
      <c r="FX268" s="12"/>
      <c r="FY268" s="12"/>
      <c r="FZ268" s="12"/>
      <c r="GA268" s="12"/>
      <c r="GB268" s="12"/>
      <c r="GC268" s="12"/>
      <c r="GD268" s="12"/>
      <c r="GE268" s="12"/>
      <c r="GF268" s="12"/>
      <c r="GG268" s="12"/>
      <c r="GH268" s="12"/>
      <c r="GI268" s="12"/>
      <c r="GJ268" s="12"/>
      <c r="GK268" s="12"/>
      <c r="GL268" s="12"/>
      <c r="GM268" s="12"/>
      <c r="GN268" s="12"/>
      <c r="GO268" s="12"/>
      <c r="GP268" s="12"/>
      <c r="GQ268" s="12"/>
      <c r="GR268" s="12"/>
      <c r="GS268" s="12"/>
      <c r="GT268" s="12"/>
      <c r="GU268" s="12"/>
      <c r="GV268" s="12"/>
      <c r="GW268" s="12"/>
      <c r="GX268" s="12"/>
      <c r="GY268" s="12"/>
      <c r="GZ268" s="12"/>
      <c r="HA268" s="12"/>
      <c r="HB268" s="12"/>
      <c r="HC268" s="12"/>
      <c r="HD268" s="12"/>
      <c r="HE268" s="12"/>
      <c r="HF268" s="12"/>
      <c r="HG268" s="12"/>
      <c r="HH268" s="12"/>
      <c r="HI268" s="12"/>
      <c r="HJ268" s="12"/>
      <c r="HK268" s="12"/>
      <c r="HL268" s="12"/>
      <c r="HM268" s="12"/>
      <c r="HN268" s="12"/>
      <c r="HO268" s="12"/>
      <c r="HP268" s="12"/>
      <c r="HQ268" s="12"/>
      <c r="HR268" s="12"/>
      <c r="HS268" s="12"/>
      <c r="HT268" s="12"/>
      <c r="HU268" s="12"/>
      <c r="HV268" s="12"/>
      <c r="HW268" s="12"/>
      <c r="HX268" s="12"/>
      <c r="HY268" s="12"/>
      <c r="HZ268" s="12"/>
      <c r="IA268" s="12"/>
      <c r="IB268" s="12"/>
      <c r="IC268" s="12"/>
      <c r="ID268" s="12"/>
      <c r="IE268" s="12"/>
      <c r="IF268" s="12"/>
      <c r="IG268" s="12"/>
      <c r="IH268" s="12"/>
      <c r="II268" s="12"/>
      <c r="IJ268" s="12"/>
      <c r="IK268" s="12"/>
      <c r="IL268" s="12"/>
      <c r="IM268" s="12"/>
      <c r="IN268" s="12"/>
      <c r="IO268" s="12"/>
      <c r="IP268" s="12"/>
      <c r="IQ268" s="12"/>
      <c r="IR268" s="12"/>
      <c r="IS268" s="12"/>
      <c r="IT268" s="12"/>
      <c r="IU268" s="12"/>
      <c r="IV268" s="12"/>
      <c r="IW268" s="12"/>
      <c r="IX268" s="12"/>
      <c r="IY268" s="12"/>
      <c r="IZ268" s="12"/>
      <c r="JA268" s="12"/>
      <c r="JB268" s="12"/>
      <c r="JC268" s="12"/>
      <c r="JD268" s="12"/>
      <c r="JE268" s="12"/>
      <c r="JF268" s="12"/>
      <c r="JG268" s="12"/>
      <c r="JH268" s="12"/>
      <c r="JI268" s="12"/>
      <c r="JJ268" s="12"/>
      <c r="JK268" s="12"/>
      <c r="JL268" s="12"/>
      <c r="JM268" s="12"/>
      <c r="JN268" s="12"/>
      <c r="JO268" s="12"/>
      <c r="JP268" s="12"/>
      <c r="JQ268" s="12"/>
      <c r="JR268" s="12"/>
      <c r="JS268" s="12"/>
      <c r="JT268" s="12"/>
      <c r="JU268" s="12"/>
      <c r="JV268" s="12"/>
      <c r="JW268" s="12"/>
      <c r="JX268" s="12"/>
      <c r="JY268" s="12"/>
      <c r="JZ268" s="12"/>
      <c r="KA268" s="12"/>
      <c r="KB268" s="12"/>
      <c r="KC268" s="12"/>
      <c r="KD268" s="12"/>
      <c r="KE268" s="12"/>
      <c r="KF268" s="12"/>
      <c r="KG268" s="12"/>
      <c r="KH268" s="12"/>
      <c r="KI268" s="12"/>
      <c r="KJ268" s="12"/>
      <c r="KK268" s="12"/>
      <c r="KL268" s="12"/>
      <c r="KM268" s="12"/>
      <c r="KN268" s="12"/>
      <c r="KO268" s="12"/>
      <c r="KP268" s="12"/>
      <c r="KQ268" s="12"/>
      <c r="KR268" s="12"/>
      <c r="KS268" s="12"/>
      <c r="KT268" s="12"/>
      <c r="KU268" s="12"/>
      <c r="KV268" s="12"/>
      <c r="KW268" s="12"/>
      <c r="KX268" s="12"/>
      <c r="KY268" s="12"/>
      <c r="KZ268" s="12"/>
      <c r="LA268" s="12"/>
      <c r="LB268" s="12"/>
      <c r="LC268" s="12"/>
      <c r="LD268" s="12"/>
      <c r="LE268" s="12"/>
      <c r="LF268" s="12"/>
      <c r="LG268" s="12"/>
      <c r="LH268" s="12"/>
      <c r="LI268" s="12"/>
      <c r="LJ268" s="12"/>
      <c r="LK268" s="12"/>
      <c r="LL268" s="12"/>
      <c r="LM268" s="12"/>
      <c r="LN268" s="12"/>
      <c r="LO268" s="12"/>
      <c r="LP268" s="12"/>
      <c r="LQ268" s="12"/>
      <c r="LR268" s="12"/>
      <c r="LS268" s="12"/>
      <c r="LT268" s="12"/>
      <c r="LU268" s="12"/>
      <c r="LV268" s="12"/>
      <c r="LW268" s="12"/>
      <c r="LX268" s="12"/>
      <c r="LY268" s="12"/>
      <c r="LZ268" s="12"/>
      <c r="MA268" s="12"/>
      <c r="MB268" s="12"/>
      <c r="MC268" s="12"/>
      <c r="MD268" s="12"/>
      <c r="ME268" s="12"/>
      <c r="MF268" s="12"/>
      <c r="MG268" s="12"/>
      <c r="MH268" s="12"/>
      <c r="MI268" s="12"/>
      <c r="MJ268" s="12"/>
      <c r="MK268" s="12"/>
      <c r="ML268" s="12"/>
      <c r="MM268" s="12"/>
      <c r="MN268" s="12"/>
      <c r="MO268" s="12"/>
      <c r="MP268" s="12"/>
      <c r="MQ268" s="12"/>
      <c r="MR268" s="12"/>
      <c r="MS268" s="12"/>
      <c r="MT268" s="12"/>
      <c r="MU268" s="12"/>
      <c r="MV268" s="12"/>
      <c r="MW268" s="12"/>
      <c r="MX268" s="12"/>
      <c r="MY268" s="12"/>
      <c r="MZ268" s="12"/>
      <c r="NA268" s="12"/>
      <c r="NB268" s="12"/>
      <c r="NC268" s="12"/>
      <c r="ND268" s="12"/>
      <c r="NE268" s="12"/>
      <c r="NF268" s="12"/>
      <c r="NG268" s="12"/>
      <c r="NH268" s="12"/>
      <c r="NI268" s="12"/>
      <c r="NJ268" s="12"/>
      <c r="NK268" s="12"/>
      <c r="NL268" s="12"/>
      <c r="NM268" s="12"/>
      <c r="NN268" s="12"/>
      <c r="NO268" s="12"/>
      <c r="NP268" s="12"/>
      <c r="NQ268" s="12"/>
      <c r="NR268" s="12"/>
      <c r="NS268" s="12"/>
      <c r="NT268" s="12"/>
      <c r="NU268" s="12"/>
      <c r="NV268" s="12"/>
      <c r="NW268" s="12"/>
      <c r="NX268" s="12"/>
      <c r="NY268" s="12"/>
      <c r="NZ268" s="12"/>
      <c r="OA268" s="12"/>
      <c r="OB268" s="12"/>
      <c r="OC268" s="12"/>
      <c r="OD268" s="12"/>
      <c r="OE268" s="12"/>
      <c r="OF268" s="12"/>
      <c r="OG268" s="12"/>
      <c r="OH268" s="12"/>
      <c r="OI268" s="12"/>
      <c r="OJ268" s="12"/>
      <c r="OK268" s="12"/>
      <c r="OL268" s="12"/>
      <c r="OM268" s="12"/>
      <c r="ON268" s="12"/>
      <c r="OO268" s="12"/>
      <c r="OP268" s="12"/>
      <c r="OQ268" s="12"/>
      <c r="OR268" s="12"/>
      <c r="OS268" s="12"/>
      <c r="OT268" s="12"/>
      <c r="OU268" s="12"/>
      <c r="OV268" s="12"/>
      <c r="OW268" s="12"/>
      <c r="OX268" s="12"/>
      <c r="OY268" s="12"/>
      <c r="OZ268" s="12"/>
      <c r="PA268" s="12"/>
      <c r="PB268" s="12"/>
      <c r="PC268" s="12"/>
      <c r="PD268" s="12"/>
      <c r="PE268" s="12"/>
      <c r="PF268" s="12"/>
      <c r="PG268" s="12"/>
      <c r="PH268" s="12"/>
      <c r="PI268" s="12"/>
      <c r="PJ268" s="12"/>
      <c r="PK268" s="12"/>
      <c r="PL268" s="12"/>
      <c r="PM268" s="12"/>
      <c r="PN268" s="12"/>
      <c r="PO268" s="12"/>
      <c r="PP268" s="12"/>
      <c r="PQ268" s="12"/>
      <c r="PR268" s="12"/>
      <c r="PS268" s="12"/>
      <c r="PT268" s="12"/>
      <c r="PU268" s="12"/>
      <c r="PV268" s="12"/>
      <c r="PW268" s="12"/>
      <c r="PX268" s="12"/>
      <c r="PY268" s="12"/>
      <c r="PZ268" s="12"/>
      <c r="QA268" s="12"/>
      <c r="QB268" s="12"/>
      <c r="QC268" s="12"/>
      <c r="QD268" s="12"/>
      <c r="QE268" s="12"/>
      <c r="QF268" s="12"/>
      <c r="QG268" s="12"/>
      <c r="QH268" s="12"/>
      <c r="QI268" s="12"/>
      <c r="QJ268" s="12"/>
      <c r="QK268" s="12"/>
      <c r="QL268" s="12"/>
      <c r="QM268" s="12"/>
      <c r="QN268" s="12"/>
      <c r="QO268" s="12"/>
      <c r="QP268" s="12"/>
      <c r="QQ268" s="12"/>
      <c r="QR268" s="12"/>
      <c r="QS268" s="12"/>
      <c r="QT268" s="12"/>
      <c r="QU268" s="12"/>
      <c r="QV268" s="12"/>
      <c r="QW268" s="12"/>
      <c r="QX268" s="12"/>
      <c r="QY268" s="12"/>
      <c r="QZ268" s="12"/>
      <c r="RA268" s="12"/>
      <c r="RB268" s="12"/>
      <c r="RC268" s="12"/>
      <c r="RD268" s="12"/>
      <c r="RE268" s="12"/>
      <c r="RF268" s="12"/>
      <c r="RG268" s="12"/>
      <c r="RH268" s="12"/>
      <c r="RI268" s="12"/>
      <c r="RJ268" s="12"/>
      <c r="RK268" s="12"/>
      <c r="RL268" s="12"/>
      <c r="RM268" s="12"/>
      <c r="RN268" s="12"/>
      <c r="RO268" s="12"/>
      <c r="RP268" s="12"/>
      <c r="RQ268" s="12"/>
      <c r="RR268" s="12"/>
      <c r="RS268" s="12"/>
      <c r="RT268" s="12"/>
      <c r="RU268" s="12"/>
      <c r="RV268" s="12"/>
      <c r="RW268" s="12"/>
      <c r="RX268" s="12"/>
      <c r="RY268" s="12"/>
      <c r="RZ268" s="12"/>
      <c r="SA268" s="12"/>
      <c r="SB268" s="12"/>
      <c r="SC268" s="12"/>
      <c r="SD268" s="12"/>
      <c r="SE268" s="12"/>
      <c r="SF268" s="12"/>
      <c r="SG268" s="12"/>
      <c r="SH268" s="12"/>
      <c r="SI268" s="12"/>
      <c r="SJ268" s="12"/>
      <c r="SK268" s="12"/>
      <c r="SL268" s="12"/>
      <c r="SM268" s="12"/>
      <c r="SN268" s="12"/>
      <c r="SO268" s="12"/>
      <c r="SP268" s="12"/>
      <c r="SQ268" s="12"/>
      <c r="SR268" s="12"/>
      <c r="SS268" s="12"/>
      <c r="ST268" s="12"/>
      <c r="SU268" s="12"/>
      <c r="SV268" s="12"/>
      <c r="SW268" s="12"/>
      <c r="SX268" s="12"/>
      <c r="SY268" s="12"/>
      <c r="SZ268" s="12"/>
      <c r="TA268" s="12"/>
      <c r="TB268" s="12"/>
      <c r="TC268" s="12"/>
      <c r="TD268" s="12"/>
      <c r="TE268" s="12"/>
      <c r="TF268" s="12"/>
      <c r="TG268" s="12"/>
      <c r="TH268" s="12"/>
      <c r="TI268" s="12"/>
      <c r="TJ268" s="12"/>
      <c r="TK268" s="12"/>
      <c r="TL268" s="12"/>
      <c r="TM268" s="12"/>
      <c r="TN268" s="12"/>
      <c r="TO268" s="12"/>
      <c r="TP268" s="12"/>
      <c r="TQ268" s="12"/>
      <c r="TR268" s="12"/>
      <c r="TS268" s="12"/>
      <c r="TT268" s="12"/>
      <c r="TU268" s="12"/>
      <c r="TV268" s="12"/>
      <c r="TW268" s="12"/>
      <c r="TX268" s="12"/>
      <c r="TY268" s="12"/>
      <c r="TZ268" s="12"/>
      <c r="UA268" s="12"/>
      <c r="UB268" s="12"/>
      <c r="UC268" s="12"/>
      <c r="UD268" s="12"/>
      <c r="UE268" s="12"/>
      <c r="UF268" s="12"/>
      <c r="UG268" s="12"/>
      <c r="UH268" s="12"/>
      <c r="UI268" s="12"/>
      <c r="UJ268" s="12"/>
      <c r="UK268" s="12"/>
      <c r="UL268" s="12"/>
      <c r="UM268" s="12"/>
      <c r="UN268" s="12"/>
      <c r="UO268" s="12"/>
      <c r="UP268" s="12"/>
      <c r="UQ268" s="12"/>
      <c r="UR268" s="12"/>
      <c r="US268" s="12"/>
      <c r="UT268" s="12"/>
      <c r="UU268" s="12"/>
      <c r="UV268" s="12"/>
      <c r="UW268" s="12"/>
      <c r="UX268" s="12"/>
      <c r="UY268" s="12"/>
      <c r="UZ268" s="12"/>
      <c r="VA268" s="12"/>
      <c r="VB268" s="12"/>
      <c r="VC268" s="12"/>
      <c r="VD268" s="12"/>
      <c r="VE268" s="12"/>
      <c r="VF268" s="12"/>
      <c r="VG268" s="12"/>
      <c r="VH268" s="12"/>
      <c r="VI268" s="12"/>
      <c r="VJ268" s="12"/>
      <c r="VK268" s="12"/>
      <c r="VL268" s="12"/>
      <c r="VM268" s="12"/>
      <c r="VN268" s="12"/>
      <c r="VO268" s="12"/>
      <c r="VP268" s="12"/>
      <c r="VQ268" s="12"/>
      <c r="VR268" s="12"/>
      <c r="VS268" s="12"/>
      <c r="VT268" s="12"/>
      <c r="VU268" s="12"/>
      <c r="VV268" s="12"/>
      <c r="VW268" s="12"/>
      <c r="VX268" s="12"/>
      <c r="VY268" s="12"/>
      <c r="VZ268" s="12"/>
      <c r="WA268" s="12"/>
      <c r="WB268" s="12"/>
      <c r="WC268" s="12"/>
      <c r="WD268" s="12"/>
      <c r="WE268" s="12"/>
      <c r="WF268" s="12"/>
      <c r="WG268" s="12"/>
      <c r="WH268" s="12"/>
      <c r="WI268" s="12"/>
      <c r="WJ268" s="12"/>
      <c r="WK268" s="12"/>
      <c r="WL268" s="12"/>
      <c r="WM268" s="12"/>
      <c r="WN268" s="12"/>
      <c r="WO268" s="12"/>
      <c r="WP268" s="12"/>
      <c r="WQ268" s="12"/>
      <c r="WR268" s="12"/>
      <c r="WS268" s="12"/>
      <c r="WT268" s="12"/>
      <c r="WU268" s="12"/>
      <c r="WV268" s="12"/>
      <c r="WW268" s="12"/>
      <c r="WX268" s="12"/>
      <c r="WY268" s="12"/>
      <c r="WZ268" s="12"/>
      <c r="XA268" s="12"/>
      <c r="XB268" s="12"/>
      <c r="XC268" s="12"/>
      <c r="XD268" s="12"/>
      <c r="XE268" s="12"/>
      <c r="XF268" s="12"/>
      <c r="XG268" s="12"/>
      <c r="XH268" s="12"/>
      <c r="XI268" s="12"/>
      <c r="XJ268" s="12"/>
      <c r="XK268" s="12"/>
      <c r="XL268" s="12"/>
      <c r="XM268" s="12"/>
      <c r="XN268" s="12"/>
      <c r="XO268" s="12"/>
      <c r="XP268" s="12"/>
      <c r="XQ268" s="12"/>
      <c r="XR268" s="12"/>
      <c r="XS268" s="12"/>
      <c r="XT268" s="12"/>
      <c r="XU268" s="12"/>
      <c r="XV268" s="12"/>
      <c r="XW268" s="12"/>
      <c r="XX268" s="12"/>
      <c r="XY268" s="12"/>
      <c r="XZ268" s="12"/>
      <c r="YA268" s="12"/>
      <c r="YB268" s="12"/>
      <c r="YC268" s="12"/>
      <c r="YD268" s="12"/>
      <c r="YE268" s="12"/>
      <c r="YF268" s="12"/>
      <c r="YG268" s="12"/>
      <c r="YH268" s="12"/>
      <c r="YI268" s="12"/>
      <c r="YJ268" s="12"/>
      <c r="YK268" s="12"/>
      <c r="YL268" s="12"/>
      <c r="YM268" s="12"/>
      <c r="YN268" s="12"/>
      <c r="YO268" s="12"/>
      <c r="YP268" s="12"/>
      <c r="YQ268" s="12"/>
      <c r="YR268" s="12"/>
      <c r="YS268" s="12"/>
      <c r="YT268" s="12"/>
      <c r="YU268" s="12"/>
      <c r="YV268" s="12"/>
      <c r="YW268" s="12"/>
      <c r="YX268" s="12"/>
      <c r="YY268" s="12"/>
      <c r="YZ268" s="12"/>
      <c r="ZA268" s="12"/>
      <c r="ZB268" s="12"/>
      <c r="ZC268" s="12"/>
      <c r="ZD268" s="12"/>
      <c r="ZE268" s="12"/>
      <c r="ZF268" s="12"/>
      <c r="ZG268" s="12"/>
      <c r="ZH268" s="12"/>
      <c r="ZI268" s="12"/>
      <c r="ZJ268" s="12"/>
      <c r="ZK268" s="12"/>
      <c r="ZL268" s="12"/>
      <c r="ZM268" s="12"/>
      <c r="ZN268" s="12"/>
      <c r="ZO268" s="12"/>
      <c r="ZP268" s="12"/>
      <c r="ZQ268" s="12"/>
      <c r="ZR268" s="12"/>
      <c r="ZS268" s="12"/>
      <c r="ZT268" s="12"/>
      <c r="ZU268" s="12"/>
      <c r="ZV268" s="12"/>
      <c r="ZW268" s="12"/>
      <c r="ZX268" s="12"/>
      <c r="ZY268" s="12"/>
      <c r="ZZ268" s="12"/>
      <c r="AAA268" s="12"/>
      <c r="AAB268" s="12"/>
      <c r="AAC268" s="12"/>
      <c r="AAD268" s="12"/>
      <c r="AAE268" s="12"/>
      <c r="AAF268" s="12"/>
      <c r="AAG268" s="12"/>
      <c r="AAH268" s="12"/>
      <c r="AAI268" s="12"/>
      <c r="AAJ268" s="12"/>
      <c r="AAK268" s="12"/>
      <c r="AAL268" s="12"/>
      <c r="AAM268" s="12"/>
      <c r="AAN268" s="12"/>
      <c r="AAO268" s="12"/>
      <c r="AAP268" s="12"/>
      <c r="AAQ268" s="12"/>
      <c r="AAR268" s="12"/>
      <c r="AAS268" s="12"/>
      <c r="AAT268" s="12"/>
      <c r="AAU268" s="12"/>
      <c r="AAV268" s="12"/>
      <c r="AAW268" s="12"/>
      <c r="AAX268" s="12"/>
      <c r="AAY268" s="12"/>
      <c r="AAZ268" s="12"/>
      <c r="ABA268" s="12"/>
      <c r="ABB268" s="12"/>
      <c r="ABC268" s="12"/>
      <c r="ABD268" s="12"/>
      <c r="ABE268" s="12"/>
      <c r="ABF268" s="12"/>
      <c r="ABG268" s="12"/>
      <c r="ABH268" s="12"/>
      <c r="ABI268" s="12"/>
      <c r="ABJ268" s="12"/>
      <c r="ABK268" s="12"/>
      <c r="ABL268" s="12"/>
      <c r="ABM268" s="12"/>
      <c r="ABN268" s="12"/>
      <c r="ABO268" s="12"/>
      <c r="ABP268" s="12"/>
      <c r="ABQ268" s="12"/>
      <c r="ABR268" s="12"/>
      <c r="ABS268" s="12"/>
      <c r="ABT268" s="12"/>
      <c r="ABU268" s="12"/>
      <c r="ABV268" s="12"/>
      <c r="ABW268" s="12"/>
      <c r="ABX268" s="12"/>
      <c r="ABY268" s="12"/>
      <c r="ABZ268" s="12"/>
      <c r="ACA268" s="12"/>
      <c r="ACB268" s="12"/>
      <c r="ACC268" s="12"/>
      <c r="ACD268" s="12"/>
      <c r="ACE268" s="12"/>
      <c r="ACF268" s="12"/>
      <c r="ACG268" s="12"/>
      <c r="ACH268" s="12"/>
      <c r="ACI268" s="12"/>
      <c r="ACJ268" s="12"/>
      <c r="ACK268" s="12"/>
      <c r="ACL268" s="12"/>
      <c r="ACM268" s="12"/>
      <c r="ACN268" s="12"/>
      <c r="ACO268" s="12"/>
      <c r="ACP268" s="12"/>
      <c r="ACQ268" s="12"/>
      <c r="ACR268" s="12"/>
      <c r="ACS268" s="12"/>
      <c r="ACT268" s="12"/>
      <c r="ACU268" s="12"/>
      <c r="ACV268" s="12"/>
      <c r="ACW268" s="12"/>
      <c r="ACX268" s="12"/>
      <c r="ACY268" s="12"/>
      <c r="ACZ268" s="12"/>
      <c r="ADA268" s="12"/>
      <c r="ADB268" s="12"/>
      <c r="ADC268" s="12"/>
      <c r="ADD268" s="12"/>
      <c r="ADE268" s="12"/>
      <c r="ADF268" s="12"/>
      <c r="ADG268" s="12"/>
      <c r="ADH268" s="12"/>
      <c r="ADI268" s="12"/>
      <c r="ADJ268" s="12"/>
      <c r="ADK268" s="12"/>
      <c r="ADL268" s="12"/>
      <c r="ADM268" s="12"/>
      <c r="ADN268" s="12"/>
      <c r="ADO268" s="12"/>
      <c r="ADP268" s="12"/>
      <c r="ADQ268" s="12"/>
      <c r="ADR268" s="12"/>
      <c r="ADS268" s="12"/>
      <c r="ADT268" s="12"/>
      <c r="ADU268" s="12"/>
      <c r="ADV268" s="12"/>
      <c r="ADW268" s="12"/>
      <c r="ADX268" s="12"/>
      <c r="ADY268" s="12"/>
      <c r="ADZ268" s="12"/>
      <c r="AEA268" s="12"/>
      <c r="AEB268" s="12"/>
      <c r="AEC268" s="12"/>
      <c r="AED268" s="12"/>
      <c r="AEE268" s="12"/>
      <c r="AEF268" s="12"/>
      <c r="AEG268" s="12"/>
      <c r="AEH268" s="12"/>
      <c r="AEI268" s="12"/>
      <c r="AEJ268" s="12"/>
      <c r="AEK268" s="12"/>
      <c r="AEL268" s="12"/>
      <c r="AEM268" s="12"/>
      <c r="AEN268" s="12"/>
      <c r="AEO268" s="12"/>
      <c r="AEP268" s="12"/>
      <c r="AEQ268" s="12"/>
      <c r="AER268" s="12"/>
      <c r="AES268" s="12"/>
      <c r="AET268" s="12"/>
      <c r="AEU268" s="12"/>
      <c r="AEV268" s="12"/>
      <c r="AEW268" s="12"/>
      <c r="AEX268" s="12"/>
      <c r="AEY268" s="12"/>
      <c r="AEZ268" s="12"/>
      <c r="AFA268" s="12"/>
      <c r="AFB268" s="12"/>
      <c r="AFC268" s="12"/>
      <c r="AFD268" s="12"/>
      <c r="AFE268" s="12"/>
      <c r="AFF268" s="12"/>
      <c r="AFG268" s="12"/>
      <c r="AFH268" s="12"/>
      <c r="AFI268" s="12"/>
      <c r="AFJ268" s="12"/>
      <c r="AFK268" s="12"/>
      <c r="AFL268" s="12"/>
      <c r="AFM268" s="12"/>
      <c r="AFN268" s="12"/>
      <c r="AFO268" s="12"/>
      <c r="AFP268" s="12"/>
      <c r="AFQ268" s="12"/>
      <c r="AFR268" s="12"/>
      <c r="AFS268" s="12"/>
      <c r="AFT268" s="12"/>
      <c r="AFU268" s="12"/>
      <c r="AFV268" s="12"/>
      <c r="AFW268" s="12"/>
      <c r="AFX268" s="12"/>
      <c r="AFY268" s="12"/>
      <c r="AFZ268" s="12"/>
      <c r="AGA268" s="12"/>
      <c r="AGB268" s="12"/>
      <c r="AGC268" s="12"/>
      <c r="AGD268" s="12"/>
      <c r="AGE268" s="12"/>
      <c r="AGF268" s="12"/>
      <c r="AGG268" s="12"/>
      <c r="AGH268" s="12"/>
      <c r="AGI268" s="12"/>
      <c r="AGJ268" s="12"/>
      <c r="AGK268" s="12"/>
      <c r="AGL268" s="12"/>
      <c r="AGM268" s="12"/>
      <c r="AGN268" s="12"/>
      <c r="AGO268" s="12"/>
      <c r="AGP268" s="12"/>
      <c r="AGQ268" s="12"/>
      <c r="AGR268" s="12"/>
      <c r="AGS268" s="12"/>
      <c r="AGT268" s="12"/>
      <c r="AGU268" s="12"/>
      <c r="AGV268" s="12"/>
      <c r="AGW268" s="12"/>
      <c r="AGX268" s="12"/>
      <c r="AGY268" s="12"/>
      <c r="AGZ268" s="12"/>
      <c r="AHA268" s="12"/>
      <c r="AHB268" s="12"/>
      <c r="AHC268" s="12"/>
      <c r="AHD268" s="12"/>
      <c r="AHE268" s="12"/>
      <c r="AHF268" s="12"/>
      <c r="AHG268" s="12"/>
      <c r="AHH268" s="12"/>
      <c r="AHI268" s="12"/>
      <c r="AHJ268" s="12"/>
      <c r="AHK268" s="12"/>
      <c r="AHL268" s="12"/>
      <c r="AHM268" s="12"/>
      <c r="AHN268" s="12"/>
      <c r="AHO268" s="12"/>
      <c r="AHP268" s="12"/>
      <c r="AHQ268" s="12"/>
      <c r="AHR268" s="12"/>
      <c r="AHS268" s="12"/>
      <c r="AHT268" s="12"/>
      <c r="AHU268" s="12"/>
      <c r="AHV268" s="12"/>
      <c r="AHW268" s="12"/>
      <c r="AHX268" s="12"/>
      <c r="AHY268" s="12"/>
      <c r="AHZ268" s="12"/>
      <c r="AIA268" s="12"/>
      <c r="AIB268" s="12"/>
      <c r="AIC268" s="12"/>
      <c r="AID268" s="12"/>
      <c r="AIE268" s="12"/>
      <c r="AIF268" s="12"/>
      <c r="AIG268" s="12"/>
      <c r="AIH268" s="12"/>
      <c r="AII268" s="12"/>
      <c r="AIJ268" s="12"/>
      <c r="AIK268" s="12"/>
      <c r="AIL268" s="12"/>
      <c r="AIM268" s="12"/>
      <c r="AIN268" s="12"/>
      <c r="AIO268" s="12"/>
      <c r="AIP268" s="12"/>
      <c r="AIQ268" s="12"/>
      <c r="AIR268" s="12"/>
      <c r="AIS268" s="12"/>
      <c r="AIT268" s="12"/>
      <c r="AIU268" s="12"/>
      <c r="AIV268" s="12"/>
      <c r="AIW268" s="12"/>
      <c r="AIX268" s="12"/>
      <c r="AIY268" s="12"/>
      <c r="AIZ268" s="12"/>
      <c r="AJA268" s="12"/>
      <c r="AJB268" s="12"/>
      <c r="AJC268" s="12"/>
      <c r="AJD268" s="12"/>
      <c r="AJE268" s="12"/>
      <c r="AJF268" s="12"/>
      <c r="AJG268" s="12"/>
      <c r="AJH268" s="12"/>
      <c r="AJI268" s="12"/>
      <c r="AJJ268" s="12"/>
      <c r="AJK268" s="12"/>
      <c r="AJL268" s="12"/>
      <c r="AJM268" s="12"/>
      <c r="AJN268" s="12"/>
      <c r="AJO268" s="12"/>
      <c r="AJP268" s="12"/>
      <c r="AJQ268" s="12"/>
      <c r="AJR268" s="12"/>
      <c r="AJS268" s="12"/>
      <c r="AJT268" s="12"/>
      <c r="AJU268" s="12"/>
      <c r="AJV268" s="12"/>
      <c r="AJW268" s="12"/>
      <c r="AJX268" s="12"/>
      <c r="AJY268" s="12"/>
      <c r="AJZ268" s="12"/>
      <c r="AKA268" s="12"/>
      <c r="AKB268" s="12"/>
      <c r="AKC268" s="12"/>
      <c r="AKD268" s="12"/>
      <c r="AKE268" s="12"/>
      <c r="AKF268" s="12"/>
      <c r="AKG268" s="12"/>
      <c r="AKH268" s="12"/>
      <c r="AKI268" s="12"/>
      <c r="AKJ268" s="12"/>
      <c r="AKK268" s="12"/>
      <c r="AKL268" s="12"/>
      <c r="AKM268" s="12"/>
      <c r="AKN268" s="12"/>
      <c r="AKO268" s="12"/>
      <c r="AKP268" s="12"/>
      <c r="AKQ268" s="12"/>
      <c r="AKR268" s="12"/>
      <c r="AKS268" s="12"/>
      <c r="AKT268" s="12"/>
      <c r="AKU268" s="12"/>
      <c r="AKV268" s="12"/>
      <c r="AKW268" s="12"/>
      <c r="AKX268" s="12"/>
      <c r="AKY268" s="12"/>
      <c r="AKZ268" s="12"/>
      <c r="ALA268" s="12"/>
      <c r="ALB268" s="12"/>
      <c r="ALC268" s="12"/>
      <c r="ALD268" s="12"/>
      <c r="ALE268" s="12"/>
      <c r="ALF268" s="12"/>
      <c r="ALG268" s="12"/>
      <c r="ALH268" s="12"/>
      <c r="ALI268" s="12"/>
      <c r="ALJ268" s="12"/>
      <c r="ALK268" s="12"/>
      <c r="ALL268" s="12"/>
      <c r="ALM268" s="12"/>
      <c r="ALN268" s="12"/>
      <c r="ALO268" s="12"/>
      <c r="ALP268" s="12"/>
      <c r="ALQ268" s="12"/>
      <c r="ALR268" s="12"/>
      <c r="ALS268" s="12"/>
      <c r="ALT268" s="12"/>
      <c r="ALU268" s="12"/>
      <c r="ALV268" s="12"/>
      <c r="ALW268" s="12"/>
      <c r="ALX268" s="12"/>
      <c r="ALY268" s="12"/>
      <c r="ALZ268" s="12"/>
      <c r="AMA268" s="12"/>
      <c r="AMB268" s="12"/>
      <c r="AMC268" s="12"/>
      <c r="AMD268" s="12"/>
      <c r="AME268" s="12"/>
      <c r="AMF268" s="12"/>
      <c r="AMG268" s="12"/>
      <c r="AMH268" s="12"/>
      <c r="AMI268" s="12"/>
      <c r="AMJ268" s="12"/>
      <c r="AMK268" s="12"/>
      <c r="AML268" s="12"/>
      <c r="AMM268" s="12"/>
      <c r="AMN268" s="12"/>
      <c r="AMO268" s="12"/>
      <c r="AMP268" s="12"/>
      <c r="AMQ268" s="12"/>
      <c r="AMR268" s="12"/>
      <c r="AMS268" s="12"/>
      <c r="AMT268" s="12"/>
      <c r="AMU268" s="12"/>
      <c r="AMV268" s="12"/>
      <c r="AMW268" s="12"/>
      <c r="AMX268" s="12"/>
      <c r="AMY268" s="12"/>
      <c r="AMZ268" s="12"/>
      <c r="ANA268" s="12"/>
      <c r="ANB268" s="12"/>
      <c r="ANC268" s="12"/>
      <c r="AND268" s="12"/>
      <c r="ANE268" s="12"/>
      <c r="ANF268" s="12"/>
      <c r="ANG268" s="12"/>
      <c r="ANH268" s="12"/>
      <c r="ANI268" s="12"/>
      <c r="ANJ268" s="12"/>
      <c r="ANK268" s="12"/>
      <c r="ANL268" s="12"/>
      <c r="ANM268" s="12"/>
      <c r="ANN268" s="12"/>
      <c r="ANO268" s="12"/>
      <c r="ANP268" s="12"/>
      <c r="ANQ268" s="12"/>
      <c r="ANR268" s="12"/>
      <c r="ANS268" s="12"/>
      <c r="ANT268" s="12"/>
      <c r="ANU268" s="12"/>
      <c r="ANV268" s="12"/>
      <c r="ANW268" s="12"/>
      <c r="ANX268" s="12"/>
      <c r="ANY268" s="12"/>
      <c r="ANZ268" s="12"/>
      <c r="AOA268" s="12"/>
      <c r="AOB268" s="12"/>
      <c r="AOC268" s="12"/>
      <c r="AOD268" s="12"/>
      <c r="AOE268" s="12"/>
      <c r="AOF268" s="12"/>
      <c r="AOG268" s="12"/>
      <c r="AOH268" s="12"/>
      <c r="AOI268" s="12"/>
      <c r="AOJ268" s="12"/>
      <c r="AOK268" s="12"/>
      <c r="AOL268" s="12"/>
      <c r="AOM268" s="12"/>
      <c r="AON268" s="12"/>
      <c r="AOO268" s="12"/>
      <c r="AOP268" s="12"/>
      <c r="AOQ268" s="12"/>
      <c r="AOR268" s="12"/>
      <c r="AOS268" s="12"/>
      <c r="AOT268" s="12"/>
      <c r="AOU268" s="12"/>
      <c r="AOV268" s="12"/>
      <c r="AOW268" s="12"/>
      <c r="AOX268" s="12"/>
      <c r="AOY268" s="12"/>
      <c r="AOZ268" s="12"/>
      <c r="APA268" s="12"/>
      <c r="APB268" s="12"/>
      <c r="APC268" s="12"/>
      <c r="APD268" s="12"/>
      <c r="APE268" s="12"/>
      <c r="APF268" s="12"/>
      <c r="APG268" s="12"/>
      <c r="APH268" s="12"/>
      <c r="API268" s="12"/>
      <c r="APJ268" s="12"/>
      <c r="APK268" s="12"/>
      <c r="APL268" s="12"/>
      <c r="APM268" s="12"/>
      <c r="APN268" s="12"/>
      <c r="APO268" s="12"/>
      <c r="APP268" s="12"/>
      <c r="APQ268" s="12"/>
      <c r="APR268" s="12"/>
      <c r="APS268" s="12"/>
      <c r="APT268" s="12"/>
      <c r="APU268" s="12"/>
      <c r="APV268" s="12"/>
      <c r="APW268" s="12"/>
      <c r="APX268" s="12"/>
      <c r="APY268" s="12"/>
      <c r="APZ268" s="12"/>
      <c r="AQA268" s="12"/>
      <c r="AQB268" s="12"/>
      <c r="AQC268" s="12"/>
      <c r="AQD268" s="12"/>
      <c r="AQE268" s="12"/>
      <c r="AQF268" s="12"/>
      <c r="AQG268" s="12"/>
      <c r="AQH268" s="12"/>
      <c r="AQI268" s="12"/>
      <c r="AQJ268" s="12"/>
      <c r="AQK268" s="12"/>
      <c r="AQL268" s="12"/>
      <c r="AQM268" s="12"/>
      <c r="AQN268" s="12"/>
      <c r="AQO268" s="12"/>
      <c r="AQP268" s="12"/>
      <c r="AQQ268" s="12"/>
      <c r="AQR268" s="12"/>
      <c r="AQS268" s="12"/>
      <c r="AQT268" s="12"/>
      <c r="AQU268" s="12"/>
      <c r="AQV268" s="12"/>
      <c r="AQW268" s="12"/>
      <c r="AQX268" s="12"/>
      <c r="AQY268" s="12"/>
      <c r="AQZ268" s="12"/>
      <c r="ARA268" s="12"/>
      <c r="ARB268" s="12"/>
      <c r="ARC268" s="12"/>
      <c r="ARD268" s="12"/>
      <c r="ARE268" s="12"/>
      <c r="ARF268" s="12"/>
      <c r="ARG268" s="12"/>
      <c r="ARH268" s="12"/>
      <c r="ARI268" s="12"/>
      <c r="ARJ268" s="12"/>
      <c r="ARK268" s="12"/>
      <c r="ARL268" s="12"/>
      <c r="ARM268" s="12"/>
      <c r="ARN268" s="12"/>
      <c r="ARO268" s="12"/>
      <c r="ARP268" s="12"/>
      <c r="ARQ268" s="12"/>
      <c r="ARR268" s="12"/>
      <c r="ARS268" s="12"/>
      <c r="ART268" s="12"/>
      <c r="ARU268" s="12"/>
      <c r="ARV268" s="12"/>
      <c r="ARW268" s="12"/>
      <c r="ARX268" s="12"/>
      <c r="ARY268" s="12"/>
      <c r="ARZ268" s="12"/>
      <c r="ASA268" s="12"/>
      <c r="ASB268" s="12"/>
      <c r="ASC268" s="12"/>
      <c r="ASD268" s="12"/>
      <c r="ASE268" s="12"/>
      <c r="ASF268" s="12"/>
      <c r="ASG268" s="12"/>
      <c r="ASH268" s="12"/>
      <c r="ASI268" s="12"/>
      <c r="ASJ268" s="12"/>
      <c r="ASK268" s="12"/>
      <c r="ASL268" s="12"/>
      <c r="ASM268" s="12"/>
      <c r="ASN268" s="12"/>
      <c r="ASO268" s="12"/>
      <c r="ASP268" s="12"/>
      <c r="ASQ268" s="12"/>
      <c r="ASR268" s="12"/>
      <c r="ASS268" s="12"/>
      <c r="AST268" s="12"/>
      <c r="ASU268" s="12"/>
      <c r="ASV268" s="12"/>
      <c r="ASW268" s="12"/>
      <c r="ASX268" s="12"/>
      <c r="ASY268" s="12"/>
      <c r="ASZ268" s="12"/>
      <c r="ATA268" s="12"/>
      <c r="ATB268" s="12"/>
      <c r="ATC268" s="12"/>
      <c r="ATD268" s="12"/>
      <c r="ATE268" s="12"/>
      <c r="ATF268" s="12"/>
      <c r="ATG268" s="12"/>
      <c r="ATH268" s="12"/>
      <c r="ATI268" s="12"/>
      <c r="ATJ268" s="12"/>
      <c r="ATK268" s="12"/>
      <c r="ATL268" s="12"/>
      <c r="ATM268" s="12"/>
      <c r="ATN268" s="12"/>
      <c r="ATO268" s="12"/>
      <c r="ATP268" s="12"/>
      <c r="ATQ268" s="12"/>
      <c r="ATR268" s="12"/>
      <c r="ATS268" s="12"/>
      <c r="ATT268" s="12"/>
      <c r="ATU268" s="12"/>
      <c r="ATV268" s="12"/>
      <c r="ATW268" s="12"/>
      <c r="ATX268" s="12"/>
      <c r="ATY268" s="12"/>
      <c r="ATZ268" s="12"/>
      <c r="AUA268" s="12"/>
      <c r="AUB268" s="12"/>
      <c r="AUC268" s="12"/>
      <c r="AUD268" s="12"/>
      <c r="AUE268" s="12"/>
      <c r="AUF268" s="12"/>
      <c r="AUG268" s="12"/>
      <c r="AUH268" s="12"/>
      <c r="AUI268" s="12"/>
      <c r="AUJ268" s="12"/>
      <c r="AUK268" s="12"/>
      <c r="AUL268" s="12"/>
      <c r="AUM268" s="12"/>
      <c r="AUN268" s="12"/>
      <c r="AUO268" s="12"/>
      <c r="AUP268" s="12"/>
      <c r="AUQ268" s="12"/>
      <c r="AUR268" s="12"/>
      <c r="AUS268" s="12"/>
      <c r="AUT268" s="12"/>
      <c r="AUU268" s="12"/>
      <c r="AUV268" s="12"/>
      <c r="AUW268" s="12"/>
      <c r="AUX268" s="12"/>
      <c r="AUY268" s="12"/>
      <c r="AUZ268" s="12"/>
      <c r="AVA268" s="12"/>
      <c r="AVB268" s="12"/>
      <c r="AVC268" s="12"/>
      <c r="AVD268" s="12"/>
      <c r="AVE268" s="12"/>
      <c r="AVF268" s="12"/>
      <c r="AVG268" s="12"/>
      <c r="AVH268" s="12"/>
      <c r="AVI268" s="12"/>
      <c r="AVJ268" s="12"/>
      <c r="AVK268" s="12"/>
      <c r="AVL268" s="12"/>
      <c r="AVM268" s="12"/>
      <c r="AVN268" s="12"/>
      <c r="AVO268" s="12"/>
      <c r="AVP268" s="12"/>
      <c r="AVQ268" s="12"/>
      <c r="AVR268" s="12"/>
      <c r="AVS268" s="12"/>
      <c r="AVT268" s="12"/>
      <c r="AVU268" s="12"/>
      <c r="AVV268" s="12"/>
      <c r="AVW268" s="12"/>
      <c r="AVX268" s="12"/>
      <c r="AVY268" s="12"/>
      <c r="AVZ268" s="12"/>
      <c r="AWA268" s="12"/>
      <c r="AWB268" s="12"/>
      <c r="AWC268" s="12"/>
      <c r="AWD268" s="12"/>
      <c r="AWE268" s="12"/>
      <c r="AWF268" s="12"/>
      <c r="AWG268" s="12"/>
      <c r="AWH268" s="12"/>
      <c r="AWI268" s="12"/>
      <c r="AWJ268" s="12"/>
      <c r="AWK268" s="12"/>
      <c r="AWL268" s="12"/>
      <c r="AWM268" s="12"/>
      <c r="AWN268" s="12"/>
      <c r="AWO268" s="12"/>
      <c r="AWP268" s="12"/>
      <c r="AWQ268" s="12"/>
      <c r="AWR268" s="12"/>
      <c r="AWS268" s="12"/>
      <c r="AWT268" s="12"/>
      <c r="AWU268" s="12"/>
      <c r="AWV268" s="12"/>
      <c r="AWW268" s="12"/>
      <c r="AWX268" s="12"/>
      <c r="AWY268" s="12"/>
      <c r="AWZ268" s="12"/>
      <c r="AXA268" s="12"/>
      <c r="AXB268" s="12"/>
      <c r="AXC268" s="12"/>
      <c r="AXD268" s="12"/>
      <c r="AXE268" s="12"/>
      <c r="AXF268" s="12"/>
      <c r="AXG268" s="12"/>
      <c r="AXH268" s="12"/>
      <c r="AXI268" s="12"/>
      <c r="AXJ268" s="12"/>
      <c r="AXK268" s="12"/>
      <c r="AXL268" s="12"/>
      <c r="AXM268" s="12"/>
      <c r="AXN268" s="12"/>
      <c r="AXO268" s="12"/>
      <c r="AXP268" s="12"/>
      <c r="AXQ268" s="12"/>
      <c r="AXR268" s="12"/>
      <c r="AXS268" s="12"/>
      <c r="AXT268" s="12"/>
      <c r="AXU268" s="12"/>
      <c r="AXV268" s="12"/>
      <c r="AXW268" s="12"/>
      <c r="AXX268" s="12"/>
      <c r="AXY268" s="12"/>
      <c r="AXZ268" s="12"/>
      <c r="AYA268" s="12"/>
      <c r="AYB268" s="12"/>
      <c r="AYC268" s="12"/>
      <c r="AYD268" s="12"/>
      <c r="AYE268" s="12"/>
      <c r="AYF268" s="12"/>
      <c r="AYG268" s="12"/>
      <c r="AYH268" s="12"/>
      <c r="AYI268" s="12"/>
      <c r="AYJ268" s="12"/>
      <c r="AYK268" s="12"/>
      <c r="AYL268" s="12"/>
      <c r="AYM268" s="12"/>
      <c r="AYN268" s="12"/>
      <c r="AYO268" s="12"/>
      <c r="AYP268" s="12"/>
      <c r="AYQ268" s="12"/>
      <c r="AYR268" s="12"/>
      <c r="AYS268" s="12"/>
      <c r="AYT268" s="12"/>
      <c r="AYU268" s="12"/>
      <c r="AYV268" s="12"/>
      <c r="AYW268" s="12"/>
      <c r="AYX268" s="12"/>
      <c r="AYY268" s="12"/>
      <c r="AYZ268" s="12"/>
      <c r="AZA268" s="12"/>
      <c r="AZB268" s="12"/>
      <c r="AZC268" s="12"/>
      <c r="AZD268" s="12"/>
      <c r="AZE268" s="12"/>
      <c r="AZF268" s="12"/>
      <c r="AZG268" s="12"/>
      <c r="AZH268" s="12"/>
      <c r="AZI268" s="12"/>
      <c r="AZJ268" s="12"/>
      <c r="AZK268" s="12"/>
      <c r="AZL268" s="12"/>
      <c r="AZM268" s="12"/>
      <c r="AZN268" s="12"/>
      <c r="AZO268" s="12"/>
      <c r="AZP268" s="12"/>
      <c r="AZQ268" s="12"/>
      <c r="AZR268" s="12"/>
      <c r="AZS268" s="12"/>
      <c r="AZT268" s="12"/>
      <c r="AZU268" s="12"/>
      <c r="AZV268" s="12"/>
      <c r="AZW268" s="12"/>
      <c r="AZX268" s="12"/>
      <c r="AZY268" s="12"/>
      <c r="AZZ268" s="12"/>
      <c r="BAA268" s="12"/>
      <c r="BAB268" s="12"/>
      <c r="BAC268" s="12"/>
      <c r="BAD268" s="12"/>
      <c r="BAE268" s="12"/>
      <c r="BAF268" s="12"/>
      <c r="BAG268" s="12"/>
      <c r="BAH268" s="12"/>
      <c r="BAI268" s="12"/>
      <c r="BAJ268" s="12"/>
      <c r="BAK268" s="12"/>
      <c r="BAL268" s="12"/>
      <c r="BAM268" s="12"/>
      <c r="BAN268" s="12"/>
      <c r="BAO268" s="12"/>
      <c r="BAP268" s="12"/>
      <c r="BAQ268" s="12"/>
      <c r="BAR268" s="12"/>
      <c r="BAS268" s="12"/>
      <c r="BAT268" s="12"/>
      <c r="BAU268" s="12"/>
      <c r="BAV268" s="12"/>
      <c r="BAW268" s="12"/>
      <c r="BAX268" s="12"/>
      <c r="BAY268" s="12"/>
      <c r="BAZ268" s="12"/>
      <c r="BBA268" s="12"/>
      <c r="BBB268" s="12"/>
      <c r="BBC268" s="12"/>
      <c r="BBD268" s="12"/>
      <c r="BBE268" s="12"/>
      <c r="BBF268" s="12"/>
      <c r="BBG268" s="12"/>
      <c r="BBH268" s="12"/>
      <c r="BBI268" s="12"/>
      <c r="BBJ268" s="12"/>
      <c r="BBK268" s="12"/>
      <c r="BBL268" s="12"/>
      <c r="BBM268" s="12"/>
      <c r="BBN268" s="12"/>
      <c r="BBO268" s="12"/>
      <c r="BBP268" s="12"/>
      <c r="BBQ268" s="12"/>
      <c r="BBR268" s="12"/>
      <c r="BBS268" s="12"/>
      <c r="BBT268" s="12"/>
      <c r="BBU268" s="12"/>
      <c r="BBV268" s="12"/>
      <c r="BBW268" s="12"/>
      <c r="BBX268" s="12"/>
      <c r="BBY268" s="12"/>
      <c r="BBZ268" s="12"/>
      <c r="BCA268" s="12"/>
      <c r="BCB268" s="12"/>
      <c r="BCC268" s="12"/>
      <c r="BCD268" s="12"/>
      <c r="BCE268" s="12"/>
      <c r="BCF268" s="12"/>
      <c r="BCG268" s="12"/>
      <c r="BCH268" s="12"/>
      <c r="BCI268" s="12"/>
      <c r="BCJ268" s="12"/>
      <c r="BCK268" s="12"/>
      <c r="BCL268" s="12"/>
      <c r="BCM268" s="12"/>
      <c r="BCN268" s="12"/>
      <c r="BCO268" s="12"/>
      <c r="BCP268" s="12"/>
      <c r="BCQ268" s="12"/>
      <c r="BCR268" s="12"/>
      <c r="BCS268" s="12"/>
      <c r="BCT268" s="12"/>
      <c r="BCU268" s="12"/>
      <c r="BCV268" s="12"/>
      <c r="BCW268" s="12"/>
      <c r="BCX268" s="12"/>
      <c r="BCY268" s="12"/>
      <c r="BCZ268" s="12"/>
      <c r="BDA268" s="12"/>
      <c r="BDB268" s="12"/>
      <c r="BDC268" s="12"/>
      <c r="BDD268" s="12"/>
      <c r="BDE268" s="12"/>
      <c r="BDF268" s="12"/>
      <c r="BDG268" s="12"/>
      <c r="BDH268" s="12"/>
      <c r="BDI268" s="12"/>
      <c r="BDJ268" s="12"/>
      <c r="BDK268" s="12"/>
      <c r="BDL268" s="12"/>
      <c r="BDM268" s="12"/>
      <c r="BDN268" s="12"/>
      <c r="BDO268" s="12"/>
      <c r="BDP268" s="12"/>
      <c r="BDQ268" s="12"/>
      <c r="BDR268" s="12"/>
      <c r="BDS268" s="12"/>
      <c r="BDT268" s="12"/>
      <c r="BDU268" s="12"/>
      <c r="BDV268" s="12"/>
      <c r="BDW268" s="12"/>
      <c r="BDX268" s="12"/>
      <c r="BDY268" s="12"/>
      <c r="BDZ268" s="12"/>
      <c r="BEA268" s="12"/>
      <c r="BEB268" s="12"/>
      <c r="BEC268" s="12"/>
      <c r="BED268" s="12"/>
      <c r="BEE268" s="12"/>
      <c r="BEF268" s="12"/>
      <c r="BEG268" s="12"/>
      <c r="BEH268" s="12"/>
      <c r="BEI268" s="12"/>
      <c r="BEJ268" s="12"/>
      <c r="BEK268" s="12"/>
      <c r="BEL268" s="12"/>
      <c r="BEM268" s="12"/>
      <c r="BEN268" s="12"/>
      <c r="BEO268" s="12"/>
      <c r="BEP268" s="12"/>
      <c r="BEQ268" s="12"/>
      <c r="BER268" s="12"/>
      <c r="BES268" s="12"/>
      <c r="BET268" s="12"/>
      <c r="BEU268" s="12"/>
      <c r="BEV268" s="12"/>
      <c r="BEW268" s="12"/>
      <c r="BEX268" s="12"/>
      <c r="BEY268" s="12"/>
      <c r="BEZ268" s="12"/>
      <c r="BFA268" s="12"/>
      <c r="BFB268" s="12"/>
      <c r="BFC268" s="12"/>
      <c r="BFD268" s="12"/>
      <c r="BFE268" s="12"/>
      <c r="BFF268" s="12"/>
      <c r="BFG268" s="12"/>
      <c r="BFH268" s="12"/>
      <c r="BFI268" s="12"/>
      <c r="BFJ268" s="12"/>
      <c r="BFK268" s="12"/>
      <c r="BFL268" s="12"/>
      <c r="BFM268" s="12"/>
      <c r="BFN268" s="12"/>
      <c r="BFO268" s="12"/>
      <c r="BFP268" s="12"/>
      <c r="BFQ268" s="12"/>
      <c r="BFR268" s="12"/>
      <c r="BFS268" s="12"/>
      <c r="BFT268" s="12"/>
      <c r="BFU268" s="12"/>
      <c r="BFV268" s="12"/>
      <c r="BFW268" s="12"/>
      <c r="BFX268" s="12"/>
      <c r="BFY268" s="12"/>
      <c r="BFZ268" s="12"/>
      <c r="BGA268" s="12"/>
      <c r="BGB268" s="12"/>
      <c r="BGC268" s="12"/>
      <c r="BGD268" s="12"/>
      <c r="BGE268" s="12"/>
      <c r="BGF268" s="12"/>
      <c r="BGG268" s="12"/>
      <c r="BGH268" s="12"/>
      <c r="BGI268" s="12"/>
      <c r="BGJ268" s="12"/>
      <c r="BGK268" s="12"/>
      <c r="BGL268" s="12"/>
      <c r="BGM268" s="12"/>
      <c r="BGN268" s="12"/>
      <c r="BGO268" s="12"/>
      <c r="BGP268" s="12"/>
      <c r="BGQ268" s="12"/>
      <c r="BGR268" s="12"/>
    </row>
    <row r="269" spans="1:1552" s="4" customFormat="1" ht="15.75" customHeight="1" x14ac:dyDescent="0.25">
      <c r="A269" s="141"/>
      <c r="B269" s="130"/>
      <c r="C269" s="131">
        <v>2021</v>
      </c>
      <c r="D269" s="91" t="s">
        <v>12</v>
      </c>
      <c r="E269" s="91"/>
      <c r="F269" s="91" t="s">
        <v>12</v>
      </c>
      <c r="G269" s="91"/>
      <c r="H269" s="91" t="s">
        <v>12</v>
      </c>
      <c r="I269" s="91"/>
      <c r="J269" s="91" t="s">
        <v>12</v>
      </c>
      <c r="K269" s="91"/>
      <c r="L269" s="91" t="s">
        <v>12</v>
      </c>
      <c r="M269" s="91"/>
      <c r="N269" s="91" t="s">
        <v>13</v>
      </c>
      <c r="O269" s="91"/>
      <c r="P269" s="91" t="s">
        <v>12</v>
      </c>
      <c r="Q269" s="91"/>
      <c r="R269" s="91" t="s">
        <v>12</v>
      </c>
      <c r="S269" s="91"/>
      <c r="T269" s="91" t="s">
        <v>12</v>
      </c>
      <c r="U269" s="91"/>
      <c r="V269" s="91" t="s">
        <v>12</v>
      </c>
      <c r="W269" s="91"/>
      <c r="X269" s="91" t="s">
        <v>12</v>
      </c>
      <c r="Y269" s="91"/>
      <c r="Z269" s="91" t="s">
        <v>12</v>
      </c>
      <c r="AA269" s="91"/>
      <c r="AB269" s="91" t="s">
        <v>12</v>
      </c>
      <c r="AC269" s="91"/>
      <c r="AD269" s="91" t="s">
        <v>12</v>
      </c>
      <c r="AE269" s="91"/>
      <c r="AF269" s="91" t="s">
        <v>12</v>
      </c>
      <c r="AG269" s="91"/>
      <c r="AH269" s="91" t="s">
        <v>12</v>
      </c>
      <c r="AI269" s="91"/>
      <c r="AJ269" s="91" t="s">
        <v>12</v>
      </c>
      <c r="AK269" s="91"/>
      <c r="AL269" s="91" t="s">
        <v>12</v>
      </c>
      <c r="AM269" s="91"/>
      <c r="AN269" s="91" t="s">
        <v>12</v>
      </c>
      <c r="AO269" s="91"/>
      <c r="AP269" s="91" t="s">
        <v>12</v>
      </c>
      <c r="AQ269" s="91"/>
      <c r="AR269" s="91" t="s">
        <v>12</v>
      </c>
      <c r="AS269" s="91"/>
      <c r="AT269" s="91" t="s">
        <v>12</v>
      </c>
      <c r="AU269" s="91"/>
      <c r="AV269" s="91" t="s">
        <v>12</v>
      </c>
      <c r="AW269" s="91"/>
      <c r="AX269" s="91" t="s">
        <v>12</v>
      </c>
      <c r="AY269" s="91"/>
      <c r="AZ269" s="91" t="s">
        <v>12</v>
      </c>
      <c r="BA269" s="91"/>
      <c r="BB269" s="91" t="s">
        <v>12</v>
      </c>
      <c r="BC269" s="91"/>
      <c r="BD269" s="91" t="s">
        <v>12</v>
      </c>
      <c r="BE269" s="2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c r="FS269" s="12"/>
      <c r="FT269" s="12"/>
      <c r="FU269" s="12"/>
      <c r="FV269" s="12"/>
      <c r="FW269" s="12"/>
      <c r="FX269" s="12"/>
      <c r="FY269" s="12"/>
      <c r="FZ269" s="12"/>
      <c r="GA269" s="12"/>
      <c r="GB269" s="12"/>
      <c r="GC269" s="12"/>
      <c r="GD269" s="12"/>
      <c r="GE269" s="12"/>
      <c r="GF269" s="12"/>
      <c r="GG269" s="12"/>
      <c r="GH269" s="12"/>
      <c r="GI269" s="12"/>
      <c r="GJ269" s="12"/>
      <c r="GK269" s="12"/>
      <c r="GL269" s="12"/>
      <c r="GM269" s="12"/>
      <c r="GN269" s="12"/>
      <c r="GO269" s="12"/>
      <c r="GP269" s="12"/>
      <c r="GQ269" s="12"/>
      <c r="GR269" s="12"/>
      <c r="GS269" s="12"/>
      <c r="GT269" s="12"/>
      <c r="GU269" s="12"/>
      <c r="GV269" s="12"/>
      <c r="GW269" s="12"/>
      <c r="GX269" s="12"/>
      <c r="GY269" s="12"/>
      <c r="GZ269" s="12"/>
      <c r="HA269" s="12"/>
      <c r="HB269" s="12"/>
      <c r="HC269" s="12"/>
      <c r="HD269" s="12"/>
      <c r="HE269" s="12"/>
      <c r="HF269" s="12"/>
      <c r="HG269" s="12"/>
      <c r="HH269" s="12"/>
      <c r="HI269" s="12"/>
      <c r="HJ269" s="12"/>
      <c r="HK269" s="12"/>
      <c r="HL269" s="12"/>
      <c r="HM269" s="12"/>
      <c r="HN269" s="12"/>
      <c r="HO269" s="12"/>
      <c r="HP269" s="12"/>
      <c r="HQ269" s="12"/>
      <c r="HR269" s="12"/>
      <c r="HS269" s="12"/>
      <c r="HT269" s="12"/>
      <c r="HU269" s="12"/>
      <c r="HV269" s="12"/>
      <c r="HW269" s="12"/>
      <c r="HX269" s="12"/>
      <c r="HY269" s="12"/>
      <c r="HZ269" s="12"/>
      <c r="IA269" s="12"/>
      <c r="IB269" s="12"/>
      <c r="IC269" s="12"/>
      <c r="ID269" s="12"/>
      <c r="IE269" s="12"/>
      <c r="IF269" s="12"/>
      <c r="IG269" s="12"/>
      <c r="IH269" s="12"/>
      <c r="II269" s="12"/>
      <c r="IJ269" s="12"/>
      <c r="IK269" s="12"/>
      <c r="IL269" s="12"/>
      <c r="IM269" s="12"/>
      <c r="IN269" s="12"/>
      <c r="IO269" s="12"/>
      <c r="IP269" s="12"/>
      <c r="IQ269" s="12"/>
      <c r="IR269" s="12"/>
      <c r="IS269" s="12"/>
      <c r="IT269" s="12"/>
      <c r="IU269" s="12"/>
      <c r="IV269" s="12"/>
      <c r="IW269" s="12"/>
      <c r="IX269" s="12"/>
      <c r="IY269" s="12"/>
      <c r="IZ269" s="12"/>
      <c r="JA269" s="12"/>
      <c r="JB269" s="12"/>
      <c r="JC269" s="12"/>
      <c r="JD269" s="12"/>
      <c r="JE269" s="12"/>
      <c r="JF269" s="12"/>
      <c r="JG269" s="12"/>
      <c r="JH269" s="12"/>
      <c r="JI269" s="12"/>
      <c r="JJ269" s="12"/>
      <c r="JK269" s="12"/>
      <c r="JL269" s="12"/>
      <c r="JM269" s="12"/>
      <c r="JN269" s="12"/>
      <c r="JO269" s="12"/>
      <c r="JP269" s="12"/>
      <c r="JQ269" s="12"/>
      <c r="JR269" s="12"/>
      <c r="JS269" s="12"/>
      <c r="JT269" s="12"/>
      <c r="JU269" s="12"/>
      <c r="JV269" s="12"/>
      <c r="JW269" s="12"/>
      <c r="JX269" s="12"/>
      <c r="JY269" s="12"/>
      <c r="JZ269" s="12"/>
      <c r="KA269" s="12"/>
      <c r="KB269" s="12"/>
      <c r="KC269" s="12"/>
      <c r="KD269" s="12"/>
      <c r="KE269" s="12"/>
      <c r="KF269" s="12"/>
      <c r="KG269" s="12"/>
      <c r="KH269" s="12"/>
      <c r="KI269" s="12"/>
      <c r="KJ269" s="12"/>
      <c r="KK269" s="12"/>
      <c r="KL269" s="12"/>
      <c r="KM269" s="12"/>
      <c r="KN269" s="12"/>
      <c r="KO269" s="12"/>
      <c r="KP269" s="12"/>
      <c r="KQ269" s="12"/>
      <c r="KR269" s="12"/>
      <c r="KS269" s="12"/>
      <c r="KT269" s="12"/>
      <c r="KU269" s="12"/>
      <c r="KV269" s="12"/>
      <c r="KW269" s="12"/>
      <c r="KX269" s="12"/>
      <c r="KY269" s="12"/>
      <c r="KZ269" s="12"/>
      <c r="LA269" s="12"/>
      <c r="LB269" s="12"/>
      <c r="LC269" s="12"/>
      <c r="LD269" s="12"/>
      <c r="LE269" s="12"/>
      <c r="LF269" s="12"/>
      <c r="LG269" s="12"/>
      <c r="LH269" s="12"/>
      <c r="LI269" s="12"/>
      <c r="LJ269" s="12"/>
      <c r="LK269" s="12"/>
      <c r="LL269" s="12"/>
      <c r="LM269" s="12"/>
      <c r="LN269" s="12"/>
      <c r="LO269" s="12"/>
      <c r="LP269" s="12"/>
      <c r="LQ269" s="12"/>
      <c r="LR269" s="12"/>
      <c r="LS269" s="12"/>
      <c r="LT269" s="12"/>
      <c r="LU269" s="12"/>
      <c r="LV269" s="12"/>
      <c r="LW269" s="12"/>
      <c r="LX269" s="12"/>
      <c r="LY269" s="12"/>
      <c r="LZ269" s="12"/>
      <c r="MA269" s="12"/>
      <c r="MB269" s="12"/>
      <c r="MC269" s="12"/>
      <c r="MD269" s="12"/>
      <c r="ME269" s="12"/>
      <c r="MF269" s="12"/>
      <c r="MG269" s="12"/>
      <c r="MH269" s="12"/>
      <c r="MI269" s="12"/>
      <c r="MJ269" s="12"/>
      <c r="MK269" s="12"/>
      <c r="ML269" s="12"/>
      <c r="MM269" s="12"/>
      <c r="MN269" s="12"/>
      <c r="MO269" s="12"/>
      <c r="MP269" s="12"/>
      <c r="MQ269" s="12"/>
      <c r="MR269" s="12"/>
      <c r="MS269" s="12"/>
      <c r="MT269" s="12"/>
      <c r="MU269" s="12"/>
      <c r="MV269" s="12"/>
      <c r="MW269" s="12"/>
      <c r="MX269" s="12"/>
      <c r="MY269" s="12"/>
      <c r="MZ269" s="12"/>
      <c r="NA269" s="12"/>
      <c r="NB269" s="12"/>
      <c r="NC269" s="12"/>
      <c r="ND269" s="12"/>
      <c r="NE269" s="12"/>
      <c r="NF269" s="12"/>
      <c r="NG269" s="12"/>
      <c r="NH269" s="12"/>
      <c r="NI269" s="12"/>
      <c r="NJ269" s="12"/>
      <c r="NK269" s="12"/>
      <c r="NL269" s="12"/>
      <c r="NM269" s="12"/>
      <c r="NN269" s="12"/>
      <c r="NO269" s="12"/>
      <c r="NP269" s="12"/>
      <c r="NQ269" s="12"/>
      <c r="NR269" s="12"/>
      <c r="NS269" s="12"/>
      <c r="NT269" s="12"/>
      <c r="NU269" s="12"/>
      <c r="NV269" s="12"/>
      <c r="NW269" s="12"/>
      <c r="NX269" s="12"/>
      <c r="NY269" s="12"/>
      <c r="NZ269" s="12"/>
      <c r="OA269" s="12"/>
      <c r="OB269" s="12"/>
      <c r="OC269" s="12"/>
      <c r="OD269" s="12"/>
      <c r="OE269" s="12"/>
      <c r="OF269" s="12"/>
      <c r="OG269" s="12"/>
      <c r="OH269" s="12"/>
      <c r="OI269" s="12"/>
      <c r="OJ269" s="12"/>
      <c r="OK269" s="12"/>
      <c r="OL269" s="12"/>
      <c r="OM269" s="12"/>
      <c r="ON269" s="12"/>
      <c r="OO269" s="12"/>
      <c r="OP269" s="12"/>
      <c r="OQ269" s="12"/>
      <c r="OR269" s="12"/>
      <c r="OS269" s="12"/>
      <c r="OT269" s="12"/>
      <c r="OU269" s="12"/>
      <c r="OV269" s="12"/>
      <c r="OW269" s="12"/>
      <c r="OX269" s="12"/>
      <c r="OY269" s="12"/>
      <c r="OZ269" s="12"/>
      <c r="PA269" s="12"/>
      <c r="PB269" s="12"/>
      <c r="PC269" s="12"/>
      <c r="PD269" s="12"/>
      <c r="PE269" s="12"/>
      <c r="PF269" s="12"/>
      <c r="PG269" s="12"/>
      <c r="PH269" s="12"/>
      <c r="PI269" s="12"/>
      <c r="PJ269" s="12"/>
      <c r="PK269" s="12"/>
      <c r="PL269" s="12"/>
      <c r="PM269" s="12"/>
      <c r="PN269" s="12"/>
      <c r="PO269" s="12"/>
      <c r="PP269" s="12"/>
      <c r="PQ269" s="12"/>
      <c r="PR269" s="12"/>
      <c r="PS269" s="12"/>
      <c r="PT269" s="12"/>
      <c r="PU269" s="12"/>
      <c r="PV269" s="12"/>
      <c r="PW269" s="12"/>
      <c r="PX269" s="12"/>
      <c r="PY269" s="12"/>
      <c r="PZ269" s="12"/>
      <c r="QA269" s="12"/>
      <c r="QB269" s="12"/>
      <c r="QC269" s="12"/>
      <c r="QD269" s="12"/>
      <c r="QE269" s="12"/>
      <c r="QF269" s="12"/>
      <c r="QG269" s="12"/>
      <c r="QH269" s="12"/>
      <c r="QI269" s="12"/>
      <c r="QJ269" s="12"/>
      <c r="QK269" s="12"/>
      <c r="QL269" s="12"/>
      <c r="QM269" s="12"/>
      <c r="QN269" s="12"/>
      <c r="QO269" s="12"/>
      <c r="QP269" s="12"/>
      <c r="QQ269" s="12"/>
      <c r="QR269" s="12"/>
      <c r="QS269" s="12"/>
      <c r="QT269" s="12"/>
      <c r="QU269" s="12"/>
      <c r="QV269" s="12"/>
      <c r="QW269" s="12"/>
      <c r="QX269" s="12"/>
      <c r="QY269" s="12"/>
      <c r="QZ269" s="12"/>
      <c r="RA269" s="12"/>
      <c r="RB269" s="12"/>
      <c r="RC269" s="12"/>
      <c r="RD269" s="12"/>
      <c r="RE269" s="12"/>
      <c r="RF269" s="12"/>
      <c r="RG269" s="12"/>
      <c r="RH269" s="12"/>
      <c r="RI269" s="12"/>
      <c r="RJ269" s="12"/>
      <c r="RK269" s="12"/>
      <c r="RL269" s="12"/>
      <c r="RM269" s="12"/>
      <c r="RN269" s="12"/>
      <c r="RO269" s="12"/>
      <c r="RP269" s="12"/>
      <c r="RQ269" s="12"/>
      <c r="RR269" s="12"/>
      <c r="RS269" s="12"/>
      <c r="RT269" s="12"/>
      <c r="RU269" s="12"/>
      <c r="RV269" s="12"/>
      <c r="RW269" s="12"/>
      <c r="RX269" s="12"/>
      <c r="RY269" s="12"/>
      <c r="RZ269" s="12"/>
      <c r="SA269" s="12"/>
      <c r="SB269" s="12"/>
      <c r="SC269" s="12"/>
      <c r="SD269" s="12"/>
      <c r="SE269" s="12"/>
      <c r="SF269" s="12"/>
      <c r="SG269" s="12"/>
      <c r="SH269" s="12"/>
      <c r="SI269" s="12"/>
      <c r="SJ269" s="12"/>
      <c r="SK269" s="12"/>
      <c r="SL269" s="12"/>
      <c r="SM269" s="12"/>
      <c r="SN269" s="12"/>
      <c r="SO269" s="12"/>
      <c r="SP269" s="12"/>
      <c r="SQ269" s="12"/>
      <c r="SR269" s="12"/>
      <c r="SS269" s="12"/>
      <c r="ST269" s="12"/>
      <c r="SU269" s="12"/>
      <c r="SV269" s="12"/>
      <c r="SW269" s="12"/>
      <c r="SX269" s="12"/>
      <c r="SY269" s="12"/>
      <c r="SZ269" s="12"/>
      <c r="TA269" s="12"/>
      <c r="TB269" s="12"/>
      <c r="TC269" s="12"/>
      <c r="TD269" s="12"/>
      <c r="TE269" s="12"/>
      <c r="TF269" s="12"/>
      <c r="TG269" s="12"/>
      <c r="TH269" s="12"/>
      <c r="TI269" s="12"/>
      <c r="TJ269" s="12"/>
      <c r="TK269" s="12"/>
      <c r="TL269" s="12"/>
      <c r="TM269" s="12"/>
      <c r="TN269" s="12"/>
      <c r="TO269" s="12"/>
      <c r="TP269" s="12"/>
      <c r="TQ269" s="12"/>
      <c r="TR269" s="12"/>
      <c r="TS269" s="12"/>
      <c r="TT269" s="12"/>
      <c r="TU269" s="12"/>
      <c r="TV269" s="12"/>
      <c r="TW269" s="12"/>
      <c r="TX269" s="12"/>
      <c r="TY269" s="12"/>
      <c r="TZ269" s="12"/>
      <c r="UA269" s="12"/>
      <c r="UB269" s="12"/>
      <c r="UC269" s="12"/>
      <c r="UD269" s="12"/>
      <c r="UE269" s="12"/>
      <c r="UF269" s="12"/>
      <c r="UG269" s="12"/>
      <c r="UH269" s="12"/>
      <c r="UI269" s="12"/>
      <c r="UJ269" s="12"/>
      <c r="UK269" s="12"/>
      <c r="UL269" s="12"/>
      <c r="UM269" s="12"/>
      <c r="UN269" s="12"/>
      <c r="UO269" s="12"/>
      <c r="UP269" s="12"/>
      <c r="UQ269" s="12"/>
      <c r="UR269" s="12"/>
      <c r="US269" s="12"/>
      <c r="UT269" s="12"/>
      <c r="UU269" s="12"/>
      <c r="UV269" s="12"/>
      <c r="UW269" s="12"/>
      <c r="UX269" s="12"/>
      <c r="UY269" s="12"/>
      <c r="UZ269" s="12"/>
      <c r="VA269" s="12"/>
      <c r="VB269" s="12"/>
      <c r="VC269" s="12"/>
      <c r="VD269" s="12"/>
      <c r="VE269" s="12"/>
      <c r="VF269" s="12"/>
      <c r="VG269" s="12"/>
      <c r="VH269" s="12"/>
      <c r="VI269" s="12"/>
      <c r="VJ269" s="12"/>
      <c r="VK269" s="12"/>
      <c r="VL269" s="12"/>
      <c r="VM269" s="12"/>
      <c r="VN269" s="12"/>
      <c r="VO269" s="12"/>
      <c r="VP269" s="12"/>
      <c r="VQ269" s="12"/>
      <c r="VR269" s="12"/>
      <c r="VS269" s="12"/>
      <c r="VT269" s="12"/>
      <c r="VU269" s="12"/>
      <c r="VV269" s="12"/>
      <c r="VW269" s="12"/>
      <c r="VX269" s="12"/>
      <c r="VY269" s="12"/>
      <c r="VZ269" s="12"/>
      <c r="WA269" s="12"/>
      <c r="WB269" s="12"/>
      <c r="WC269" s="12"/>
      <c r="WD269" s="12"/>
      <c r="WE269" s="12"/>
      <c r="WF269" s="12"/>
      <c r="WG269" s="12"/>
      <c r="WH269" s="12"/>
      <c r="WI269" s="12"/>
      <c r="WJ269" s="12"/>
      <c r="WK269" s="12"/>
      <c r="WL269" s="12"/>
      <c r="WM269" s="12"/>
      <c r="WN269" s="12"/>
      <c r="WO269" s="12"/>
      <c r="WP269" s="12"/>
      <c r="WQ269" s="12"/>
      <c r="WR269" s="12"/>
      <c r="WS269" s="12"/>
      <c r="WT269" s="12"/>
      <c r="WU269" s="12"/>
      <c r="WV269" s="12"/>
      <c r="WW269" s="12"/>
      <c r="WX269" s="12"/>
      <c r="WY269" s="12"/>
      <c r="WZ269" s="12"/>
      <c r="XA269" s="12"/>
      <c r="XB269" s="12"/>
      <c r="XC269" s="12"/>
      <c r="XD269" s="12"/>
      <c r="XE269" s="12"/>
      <c r="XF269" s="12"/>
      <c r="XG269" s="12"/>
      <c r="XH269" s="12"/>
      <c r="XI269" s="12"/>
      <c r="XJ269" s="12"/>
      <c r="XK269" s="12"/>
      <c r="XL269" s="12"/>
      <c r="XM269" s="12"/>
      <c r="XN269" s="12"/>
      <c r="XO269" s="12"/>
      <c r="XP269" s="12"/>
      <c r="XQ269" s="12"/>
      <c r="XR269" s="12"/>
      <c r="XS269" s="12"/>
      <c r="XT269" s="12"/>
      <c r="XU269" s="12"/>
      <c r="XV269" s="12"/>
      <c r="XW269" s="12"/>
      <c r="XX269" s="12"/>
      <c r="XY269" s="12"/>
      <c r="XZ269" s="12"/>
      <c r="YA269" s="12"/>
      <c r="YB269" s="12"/>
      <c r="YC269" s="12"/>
      <c r="YD269" s="12"/>
      <c r="YE269" s="12"/>
      <c r="YF269" s="12"/>
      <c r="YG269" s="12"/>
      <c r="YH269" s="12"/>
      <c r="YI269" s="12"/>
      <c r="YJ269" s="12"/>
      <c r="YK269" s="12"/>
      <c r="YL269" s="12"/>
      <c r="YM269" s="12"/>
      <c r="YN269" s="12"/>
      <c r="YO269" s="12"/>
      <c r="YP269" s="12"/>
      <c r="YQ269" s="12"/>
      <c r="YR269" s="12"/>
      <c r="YS269" s="12"/>
      <c r="YT269" s="12"/>
      <c r="YU269" s="12"/>
      <c r="YV269" s="12"/>
      <c r="YW269" s="12"/>
      <c r="YX269" s="12"/>
      <c r="YY269" s="12"/>
      <c r="YZ269" s="12"/>
      <c r="ZA269" s="12"/>
      <c r="ZB269" s="12"/>
      <c r="ZC269" s="12"/>
      <c r="ZD269" s="12"/>
      <c r="ZE269" s="12"/>
      <c r="ZF269" s="12"/>
      <c r="ZG269" s="12"/>
      <c r="ZH269" s="12"/>
      <c r="ZI269" s="12"/>
      <c r="ZJ269" s="12"/>
      <c r="ZK269" s="12"/>
      <c r="ZL269" s="12"/>
      <c r="ZM269" s="12"/>
      <c r="ZN269" s="12"/>
      <c r="ZO269" s="12"/>
      <c r="ZP269" s="12"/>
      <c r="ZQ269" s="12"/>
      <c r="ZR269" s="12"/>
      <c r="ZS269" s="12"/>
      <c r="ZT269" s="12"/>
      <c r="ZU269" s="12"/>
      <c r="ZV269" s="12"/>
      <c r="ZW269" s="12"/>
      <c r="ZX269" s="12"/>
      <c r="ZY269" s="12"/>
      <c r="ZZ269" s="12"/>
      <c r="AAA269" s="12"/>
      <c r="AAB269" s="12"/>
      <c r="AAC269" s="12"/>
      <c r="AAD269" s="12"/>
      <c r="AAE269" s="12"/>
      <c r="AAF269" s="12"/>
      <c r="AAG269" s="12"/>
      <c r="AAH269" s="12"/>
      <c r="AAI269" s="12"/>
      <c r="AAJ269" s="12"/>
      <c r="AAK269" s="12"/>
      <c r="AAL269" s="12"/>
      <c r="AAM269" s="12"/>
      <c r="AAN269" s="12"/>
      <c r="AAO269" s="12"/>
      <c r="AAP269" s="12"/>
      <c r="AAQ269" s="12"/>
      <c r="AAR269" s="12"/>
      <c r="AAS269" s="12"/>
      <c r="AAT269" s="12"/>
      <c r="AAU269" s="12"/>
      <c r="AAV269" s="12"/>
      <c r="AAW269" s="12"/>
      <c r="AAX269" s="12"/>
      <c r="AAY269" s="12"/>
      <c r="AAZ269" s="12"/>
      <c r="ABA269" s="12"/>
      <c r="ABB269" s="12"/>
      <c r="ABC269" s="12"/>
      <c r="ABD269" s="12"/>
      <c r="ABE269" s="12"/>
      <c r="ABF269" s="12"/>
      <c r="ABG269" s="12"/>
      <c r="ABH269" s="12"/>
      <c r="ABI269" s="12"/>
      <c r="ABJ269" s="12"/>
      <c r="ABK269" s="12"/>
      <c r="ABL269" s="12"/>
      <c r="ABM269" s="12"/>
      <c r="ABN269" s="12"/>
      <c r="ABO269" s="12"/>
      <c r="ABP269" s="12"/>
      <c r="ABQ269" s="12"/>
      <c r="ABR269" s="12"/>
      <c r="ABS269" s="12"/>
      <c r="ABT269" s="12"/>
      <c r="ABU269" s="12"/>
      <c r="ABV269" s="12"/>
      <c r="ABW269" s="12"/>
      <c r="ABX269" s="12"/>
      <c r="ABY269" s="12"/>
      <c r="ABZ269" s="12"/>
      <c r="ACA269" s="12"/>
      <c r="ACB269" s="12"/>
      <c r="ACC269" s="12"/>
      <c r="ACD269" s="12"/>
      <c r="ACE269" s="12"/>
      <c r="ACF269" s="12"/>
      <c r="ACG269" s="12"/>
      <c r="ACH269" s="12"/>
      <c r="ACI269" s="12"/>
      <c r="ACJ269" s="12"/>
      <c r="ACK269" s="12"/>
      <c r="ACL269" s="12"/>
      <c r="ACM269" s="12"/>
      <c r="ACN269" s="12"/>
      <c r="ACO269" s="12"/>
      <c r="ACP269" s="12"/>
      <c r="ACQ269" s="12"/>
      <c r="ACR269" s="12"/>
      <c r="ACS269" s="12"/>
      <c r="ACT269" s="12"/>
      <c r="ACU269" s="12"/>
      <c r="ACV269" s="12"/>
      <c r="ACW269" s="12"/>
      <c r="ACX269" s="12"/>
      <c r="ACY269" s="12"/>
      <c r="ACZ269" s="12"/>
      <c r="ADA269" s="12"/>
      <c r="ADB269" s="12"/>
      <c r="ADC269" s="12"/>
      <c r="ADD269" s="12"/>
      <c r="ADE269" s="12"/>
      <c r="ADF269" s="12"/>
      <c r="ADG269" s="12"/>
      <c r="ADH269" s="12"/>
      <c r="ADI269" s="12"/>
      <c r="ADJ269" s="12"/>
      <c r="ADK269" s="12"/>
      <c r="ADL269" s="12"/>
      <c r="ADM269" s="12"/>
      <c r="ADN269" s="12"/>
      <c r="ADO269" s="12"/>
      <c r="ADP269" s="12"/>
      <c r="ADQ269" s="12"/>
      <c r="ADR269" s="12"/>
      <c r="ADS269" s="12"/>
      <c r="ADT269" s="12"/>
      <c r="ADU269" s="12"/>
      <c r="ADV269" s="12"/>
      <c r="ADW269" s="12"/>
      <c r="ADX269" s="12"/>
      <c r="ADY269" s="12"/>
      <c r="ADZ269" s="12"/>
      <c r="AEA269" s="12"/>
      <c r="AEB269" s="12"/>
      <c r="AEC269" s="12"/>
      <c r="AED269" s="12"/>
      <c r="AEE269" s="12"/>
      <c r="AEF269" s="12"/>
      <c r="AEG269" s="12"/>
      <c r="AEH269" s="12"/>
      <c r="AEI269" s="12"/>
      <c r="AEJ269" s="12"/>
      <c r="AEK269" s="12"/>
      <c r="AEL269" s="12"/>
      <c r="AEM269" s="12"/>
      <c r="AEN269" s="12"/>
      <c r="AEO269" s="12"/>
      <c r="AEP269" s="12"/>
      <c r="AEQ269" s="12"/>
      <c r="AER269" s="12"/>
      <c r="AES269" s="12"/>
      <c r="AET269" s="12"/>
      <c r="AEU269" s="12"/>
      <c r="AEV269" s="12"/>
      <c r="AEW269" s="12"/>
      <c r="AEX269" s="12"/>
      <c r="AEY269" s="12"/>
      <c r="AEZ269" s="12"/>
      <c r="AFA269" s="12"/>
      <c r="AFB269" s="12"/>
      <c r="AFC269" s="12"/>
      <c r="AFD269" s="12"/>
      <c r="AFE269" s="12"/>
      <c r="AFF269" s="12"/>
      <c r="AFG269" s="12"/>
      <c r="AFH269" s="12"/>
      <c r="AFI269" s="12"/>
      <c r="AFJ269" s="12"/>
      <c r="AFK269" s="12"/>
      <c r="AFL269" s="12"/>
      <c r="AFM269" s="12"/>
      <c r="AFN269" s="12"/>
      <c r="AFO269" s="12"/>
      <c r="AFP269" s="12"/>
      <c r="AFQ269" s="12"/>
      <c r="AFR269" s="12"/>
      <c r="AFS269" s="12"/>
      <c r="AFT269" s="12"/>
      <c r="AFU269" s="12"/>
      <c r="AFV269" s="12"/>
      <c r="AFW269" s="12"/>
      <c r="AFX269" s="12"/>
      <c r="AFY269" s="12"/>
      <c r="AFZ269" s="12"/>
      <c r="AGA269" s="12"/>
      <c r="AGB269" s="12"/>
      <c r="AGC269" s="12"/>
      <c r="AGD269" s="12"/>
      <c r="AGE269" s="12"/>
      <c r="AGF269" s="12"/>
      <c r="AGG269" s="12"/>
      <c r="AGH269" s="12"/>
      <c r="AGI269" s="12"/>
      <c r="AGJ269" s="12"/>
      <c r="AGK269" s="12"/>
      <c r="AGL269" s="12"/>
      <c r="AGM269" s="12"/>
      <c r="AGN269" s="12"/>
      <c r="AGO269" s="12"/>
      <c r="AGP269" s="12"/>
      <c r="AGQ269" s="12"/>
      <c r="AGR269" s="12"/>
      <c r="AGS269" s="12"/>
      <c r="AGT269" s="12"/>
      <c r="AGU269" s="12"/>
      <c r="AGV269" s="12"/>
      <c r="AGW269" s="12"/>
      <c r="AGX269" s="12"/>
      <c r="AGY269" s="12"/>
      <c r="AGZ269" s="12"/>
      <c r="AHA269" s="12"/>
      <c r="AHB269" s="12"/>
      <c r="AHC269" s="12"/>
      <c r="AHD269" s="12"/>
      <c r="AHE269" s="12"/>
      <c r="AHF269" s="12"/>
      <c r="AHG269" s="12"/>
      <c r="AHH269" s="12"/>
      <c r="AHI269" s="12"/>
      <c r="AHJ269" s="12"/>
      <c r="AHK269" s="12"/>
      <c r="AHL269" s="12"/>
      <c r="AHM269" s="12"/>
      <c r="AHN269" s="12"/>
      <c r="AHO269" s="12"/>
      <c r="AHP269" s="12"/>
      <c r="AHQ269" s="12"/>
      <c r="AHR269" s="12"/>
      <c r="AHS269" s="12"/>
      <c r="AHT269" s="12"/>
      <c r="AHU269" s="12"/>
      <c r="AHV269" s="12"/>
      <c r="AHW269" s="12"/>
      <c r="AHX269" s="12"/>
      <c r="AHY269" s="12"/>
      <c r="AHZ269" s="12"/>
      <c r="AIA269" s="12"/>
      <c r="AIB269" s="12"/>
      <c r="AIC269" s="12"/>
      <c r="AID269" s="12"/>
      <c r="AIE269" s="12"/>
      <c r="AIF269" s="12"/>
      <c r="AIG269" s="12"/>
      <c r="AIH269" s="12"/>
      <c r="AII269" s="12"/>
      <c r="AIJ269" s="12"/>
      <c r="AIK269" s="12"/>
      <c r="AIL269" s="12"/>
      <c r="AIM269" s="12"/>
      <c r="AIN269" s="12"/>
      <c r="AIO269" s="12"/>
      <c r="AIP269" s="12"/>
      <c r="AIQ269" s="12"/>
      <c r="AIR269" s="12"/>
      <c r="AIS269" s="12"/>
      <c r="AIT269" s="12"/>
      <c r="AIU269" s="12"/>
      <c r="AIV269" s="12"/>
      <c r="AIW269" s="12"/>
      <c r="AIX269" s="12"/>
      <c r="AIY269" s="12"/>
      <c r="AIZ269" s="12"/>
      <c r="AJA269" s="12"/>
      <c r="AJB269" s="12"/>
      <c r="AJC269" s="12"/>
      <c r="AJD269" s="12"/>
      <c r="AJE269" s="12"/>
      <c r="AJF269" s="12"/>
      <c r="AJG269" s="12"/>
      <c r="AJH269" s="12"/>
      <c r="AJI269" s="12"/>
      <c r="AJJ269" s="12"/>
      <c r="AJK269" s="12"/>
      <c r="AJL269" s="12"/>
      <c r="AJM269" s="12"/>
      <c r="AJN269" s="12"/>
      <c r="AJO269" s="12"/>
      <c r="AJP269" s="12"/>
      <c r="AJQ269" s="12"/>
      <c r="AJR269" s="12"/>
      <c r="AJS269" s="12"/>
      <c r="AJT269" s="12"/>
      <c r="AJU269" s="12"/>
      <c r="AJV269" s="12"/>
      <c r="AJW269" s="12"/>
      <c r="AJX269" s="12"/>
      <c r="AJY269" s="12"/>
      <c r="AJZ269" s="12"/>
      <c r="AKA269" s="12"/>
      <c r="AKB269" s="12"/>
      <c r="AKC269" s="12"/>
      <c r="AKD269" s="12"/>
      <c r="AKE269" s="12"/>
      <c r="AKF269" s="12"/>
      <c r="AKG269" s="12"/>
      <c r="AKH269" s="12"/>
      <c r="AKI269" s="12"/>
      <c r="AKJ269" s="12"/>
      <c r="AKK269" s="12"/>
      <c r="AKL269" s="12"/>
      <c r="AKM269" s="12"/>
      <c r="AKN269" s="12"/>
      <c r="AKO269" s="12"/>
      <c r="AKP269" s="12"/>
      <c r="AKQ269" s="12"/>
      <c r="AKR269" s="12"/>
      <c r="AKS269" s="12"/>
      <c r="AKT269" s="12"/>
      <c r="AKU269" s="12"/>
      <c r="AKV269" s="12"/>
      <c r="AKW269" s="12"/>
      <c r="AKX269" s="12"/>
      <c r="AKY269" s="12"/>
      <c r="AKZ269" s="12"/>
      <c r="ALA269" s="12"/>
      <c r="ALB269" s="12"/>
      <c r="ALC269" s="12"/>
      <c r="ALD269" s="12"/>
      <c r="ALE269" s="12"/>
      <c r="ALF269" s="12"/>
      <c r="ALG269" s="12"/>
      <c r="ALH269" s="12"/>
      <c r="ALI269" s="12"/>
      <c r="ALJ269" s="12"/>
      <c r="ALK269" s="12"/>
      <c r="ALL269" s="12"/>
      <c r="ALM269" s="12"/>
      <c r="ALN269" s="12"/>
      <c r="ALO269" s="12"/>
      <c r="ALP269" s="12"/>
      <c r="ALQ269" s="12"/>
      <c r="ALR269" s="12"/>
      <c r="ALS269" s="12"/>
      <c r="ALT269" s="12"/>
      <c r="ALU269" s="12"/>
      <c r="ALV269" s="12"/>
      <c r="ALW269" s="12"/>
      <c r="ALX269" s="12"/>
      <c r="ALY269" s="12"/>
      <c r="ALZ269" s="12"/>
      <c r="AMA269" s="12"/>
      <c r="AMB269" s="12"/>
      <c r="AMC269" s="12"/>
      <c r="AMD269" s="12"/>
      <c r="AME269" s="12"/>
      <c r="AMF269" s="12"/>
      <c r="AMG269" s="12"/>
      <c r="AMH269" s="12"/>
      <c r="AMI269" s="12"/>
      <c r="AMJ269" s="12"/>
      <c r="AMK269" s="12"/>
      <c r="AML269" s="12"/>
      <c r="AMM269" s="12"/>
      <c r="AMN269" s="12"/>
      <c r="AMO269" s="12"/>
      <c r="AMP269" s="12"/>
      <c r="AMQ269" s="12"/>
      <c r="AMR269" s="12"/>
      <c r="AMS269" s="12"/>
      <c r="AMT269" s="12"/>
      <c r="AMU269" s="12"/>
      <c r="AMV269" s="12"/>
      <c r="AMW269" s="12"/>
      <c r="AMX269" s="12"/>
      <c r="AMY269" s="12"/>
      <c r="AMZ269" s="12"/>
      <c r="ANA269" s="12"/>
      <c r="ANB269" s="12"/>
      <c r="ANC269" s="12"/>
      <c r="AND269" s="12"/>
      <c r="ANE269" s="12"/>
      <c r="ANF269" s="12"/>
      <c r="ANG269" s="12"/>
      <c r="ANH269" s="12"/>
      <c r="ANI269" s="12"/>
      <c r="ANJ269" s="12"/>
      <c r="ANK269" s="12"/>
      <c r="ANL269" s="12"/>
      <c r="ANM269" s="12"/>
      <c r="ANN269" s="12"/>
      <c r="ANO269" s="12"/>
      <c r="ANP269" s="12"/>
      <c r="ANQ269" s="12"/>
      <c r="ANR269" s="12"/>
      <c r="ANS269" s="12"/>
      <c r="ANT269" s="12"/>
      <c r="ANU269" s="12"/>
      <c r="ANV269" s="12"/>
      <c r="ANW269" s="12"/>
      <c r="ANX269" s="12"/>
      <c r="ANY269" s="12"/>
      <c r="ANZ269" s="12"/>
      <c r="AOA269" s="12"/>
      <c r="AOB269" s="12"/>
      <c r="AOC269" s="12"/>
      <c r="AOD269" s="12"/>
      <c r="AOE269" s="12"/>
      <c r="AOF269" s="12"/>
      <c r="AOG269" s="12"/>
      <c r="AOH269" s="12"/>
      <c r="AOI269" s="12"/>
      <c r="AOJ269" s="12"/>
      <c r="AOK269" s="12"/>
      <c r="AOL269" s="12"/>
      <c r="AOM269" s="12"/>
      <c r="AON269" s="12"/>
      <c r="AOO269" s="12"/>
      <c r="AOP269" s="12"/>
      <c r="AOQ269" s="12"/>
      <c r="AOR269" s="12"/>
      <c r="AOS269" s="12"/>
      <c r="AOT269" s="12"/>
      <c r="AOU269" s="12"/>
      <c r="AOV269" s="12"/>
      <c r="AOW269" s="12"/>
      <c r="AOX269" s="12"/>
      <c r="AOY269" s="12"/>
      <c r="AOZ269" s="12"/>
      <c r="APA269" s="12"/>
      <c r="APB269" s="12"/>
      <c r="APC269" s="12"/>
      <c r="APD269" s="12"/>
      <c r="APE269" s="12"/>
      <c r="APF269" s="12"/>
      <c r="APG269" s="12"/>
      <c r="APH269" s="12"/>
      <c r="API269" s="12"/>
      <c r="APJ269" s="12"/>
      <c r="APK269" s="12"/>
      <c r="APL269" s="12"/>
      <c r="APM269" s="12"/>
      <c r="APN269" s="12"/>
      <c r="APO269" s="12"/>
      <c r="APP269" s="12"/>
      <c r="APQ269" s="12"/>
      <c r="APR269" s="12"/>
      <c r="APS269" s="12"/>
      <c r="APT269" s="12"/>
      <c r="APU269" s="12"/>
      <c r="APV269" s="12"/>
      <c r="APW269" s="12"/>
      <c r="APX269" s="12"/>
      <c r="APY269" s="12"/>
      <c r="APZ269" s="12"/>
      <c r="AQA269" s="12"/>
      <c r="AQB269" s="12"/>
      <c r="AQC269" s="12"/>
      <c r="AQD269" s="12"/>
      <c r="AQE269" s="12"/>
      <c r="AQF269" s="12"/>
      <c r="AQG269" s="12"/>
      <c r="AQH269" s="12"/>
      <c r="AQI269" s="12"/>
      <c r="AQJ269" s="12"/>
      <c r="AQK269" s="12"/>
      <c r="AQL269" s="12"/>
      <c r="AQM269" s="12"/>
      <c r="AQN269" s="12"/>
      <c r="AQO269" s="12"/>
      <c r="AQP269" s="12"/>
      <c r="AQQ269" s="12"/>
      <c r="AQR269" s="12"/>
      <c r="AQS269" s="12"/>
      <c r="AQT269" s="12"/>
      <c r="AQU269" s="12"/>
      <c r="AQV269" s="12"/>
      <c r="AQW269" s="12"/>
      <c r="AQX269" s="12"/>
      <c r="AQY269" s="12"/>
      <c r="AQZ269" s="12"/>
      <c r="ARA269" s="12"/>
      <c r="ARB269" s="12"/>
      <c r="ARC269" s="12"/>
      <c r="ARD269" s="12"/>
      <c r="ARE269" s="12"/>
      <c r="ARF269" s="12"/>
      <c r="ARG269" s="12"/>
      <c r="ARH269" s="12"/>
      <c r="ARI269" s="12"/>
      <c r="ARJ269" s="12"/>
      <c r="ARK269" s="12"/>
      <c r="ARL269" s="12"/>
      <c r="ARM269" s="12"/>
      <c r="ARN269" s="12"/>
      <c r="ARO269" s="12"/>
      <c r="ARP269" s="12"/>
      <c r="ARQ269" s="12"/>
      <c r="ARR269" s="12"/>
      <c r="ARS269" s="12"/>
      <c r="ART269" s="12"/>
      <c r="ARU269" s="12"/>
      <c r="ARV269" s="12"/>
      <c r="ARW269" s="12"/>
      <c r="ARX269" s="12"/>
      <c r="ARY269" s="12"/>
      <c r="ARZ269" s="12"/>
      <c r="ASA269" s="12"/>
      <c r="ASB269" s="12"/>
      <c r="ASC269" s="12"/>
      <c r="ASD269" s="12"/>
      <c r="ASE269" s="12"/>
      <c r="ASF269" s="12"/>
      <c r="ASG269" s="12"/>
      <c r="ASH269" s="12"/>
      <c r="ASI269" s="12"/>
      <c r="ASJ269" s="12"/>
      <c r="ASK269" s="12"/>
      <c r="ASL269" s="12"/>
      <c r="ASM269" s="12"/>
      <c r="ASN269" s="12"/>
      <c r="ASO269" s="12"/>
      <c r="ASP269" s="12"/>
      <c r="ASQ269" s="12"/>
      <c r="ASR269" s="12"/>
      <c r="ASS269" s="12"/>
      <c r="AST269" s="12"/>
      <c r="ASU269" s="12"/>
      <c r="ASV269" s="12"/>
      <c r="ASW269" s="12"/>
      <c r="ASX269" s="12"/>
      <c r="ASY269" s="12"/>
      <c r="ASZ269" s="12"/>
      <c r="ATA269" s="12"/>
      <c r="ATB269" s="12"/>
      <c r="ATC269" s="12"/>
      <c r="ATD269" s="12"/>
      <c r="ATE269" s="12"/>
      <c r="ATF269" s="12"/>
      <c r="ATG269" s="12"/>
      <c r="ATH269" s="12"/>
      <c r="ATI269" s="12"/>
      <c r="ATJ269" s="12"/>
      <c r="ATK269" s="12"/>
      <c r="ATL269" s="12"/>
      <c r="ATM269" s="12"/>
      <c r="ATN269" s="12"/>
      <c r="ATO269" s="12"/>
      <c r="ATP269" s="12"/>
      <c r="ATQ269" s="12"/>
      <c r="ATR269" s="12"/>
      <c r="ATS269" s="12"/>
      <c r="ATT269" s="12"/>
      <c r="ATU269" s="12"/>
      <c r="ATV269" s="12"/>
      <c r="ATW269" s="12"/>
      <c r="ATX269" s="12"/>
      <c r="ATY269" s="12"/>
      <c r="ATZ269" s="12"/>
      <c r="AUA269" s="12"/>
      <c r="AUB269" s="12"/>
      <c r="AUC269" s="12"/>
      <c r="AUD269" s="12"/>
      <c r="AUE269" s="12"/>
      <c r="AUF269" s="12"/>
      <c r="AUG269" s="12"/>
      <c r="AUH269" s="12"/>
      <c r="AUI269" s="12"/>
      <c r="AUJ269" s="12"/>
      <c r="AUK269" s="12"/>
      <c r="AUL269" s="12"/>
      <c r="AUM269" s="12"/>
      <c r="AUN269" s="12"/>
      <c r="AUO269" s="12"/>
      <c r="AUP269" s="12"/>
      <c r="AUQ269" s="12"/>
      <c r="AUR269" s="12"/>
      <c r="AUS269" s="12"/>
      <c r="AUT269" s="12"/>
      <c r="AUU269" s="12"/>
      <c r="AUV269" s="12"/>
      <c r="AUW269" s="12"/>
      <c r="AUX269" s="12"/>
      <c r="AUY269" s="12"/>
      <c r="AUZ269" s="12"/>
      <c r="AVA269" s="12"/>
      <c r="AVB269" s="12"/>
      <c r="AVC269" s="12"/>
      <c r="AVD269" s="12"/>
      <c r="AVE269" s="12"/>
      <c r="AVF269" s="12"/>
      <c r="AVG269" s="12"/>
      <c r="AVH269" s="12"/>
      <c r="AVI269" s="12"/>
      <c r="AVJ269" s="12"/>
      <c r="AVK269" s="12"/>
      <c r="AVL269" s="12"/>
      <c r="AVM269" s="12"/>
      <c r="AVN269" s="12"/>
      <c r="AVO269" s="12"/>
      <c r="AVP269" s="12"/>
      <c r="AVQ269" s="12"/>
      <c r="AVR269" s="12"/>
      <c r="AVS269" s="12"/>
      <c r="AVT269" s="12"/>
      <c r="AVU269" s="12"/>
      <c r="AVV269" s="12"/>
      <c r="AVW269" s="12"/>
      <c r="AVX269" s="12"/>
      <c r="AVY269" s="12"/>
      <c r="AVZ269" s="12"/>
      <c r="AWA269" s="12"/>
      <c r="AWB269" s="12"/>
      <c r="AWC269" s="12"/>
      <c r="AWD269" s="12"/>
      <c r="AWE269" s="12"/>
      <c r="AWF269" s="12"/>
      <c r="AWG269" s="12"/>
      <c r="AWH269" s="12"/>
      <c r="AWI269" s="12"/>
      <c r="AWJ269" s="12"/>
      <c r="AWK269" s="12"/>
      <c r="AWL269" s="12"/>
      <c r="AWM269" s="12"/>
      <c r="AWN269" s="12"/>
      <c r="AWO269" s="12"/>
      <c r="AWP269" s="12"/>
      <c r="AWQ269" s="12"/>
      <c r="AWR269" s="12"/>
      <c r="AWS269" s="12"/>
      <c r="AWT269" s="12"/>
      <c r="AWU269" s="12"/>
      <c r="AWV269" s="12"/>
      <c r="AWW269" s="12"/>
      <c r="AWX269" s="12"/>
      <c r="AWY269" s="12"/>
      <c r="AWZ269" s="12"/>
      <c r="AXA269" s="12"/>
      <c r="AXB269" s="12"/>
      <c r="AXC269" s="12"/>
      <c r="AXD269" s="12"/>
      <c r="AXE269" s="12"/>
      <c r="AXF269" s="12"/>
      <c r="AXG269" s="12"/>
      <c r="AXH269" s="12"/>
      <c r="AXI269" s="12"/>
      <c r="AXJ269" s="12"/>
      <c r="AXK269" s="12"/>
      <c r="AXL269" s="12"/>
      <c r="AXM269" s="12"/>
      <c r="AXN269" s="12"/>
      <c r="AXO269" s="12"/>
      <c r="AXP269" s="12"/>
      <c r="AXQ269" s="12"/>
      <c r="AXR269" s="12"/>
      <c r="AXS269" s="12"/>
      <c r="AXT269" s="12"/>
      <c r="AXU269" s="12"/>
      <c r="AXV269" s="12"/>
      <c r="AXW269" s="12"/>
      <c r="AXX269" s="12"/>
      <c r="AXY269" s="12"/>
      <c r="AXZ269" s="12"/>
      <c r="AYA269" s="12"/>
      <c r="AYB269" s="12"/>
      <c r="AYC269" s="12"/>
      <c r="AYD269" s="12"/>
      <c r="AYE269" s="12"/>
      <c r="AYF269" s="12"/>
      <c r="AYG269" s="12"/>
      <c r="AYH269" s="12"/>
      <c r="AYI269" s="12"/>
      <c r="AYJ269" s="12"/>
      <c r="AYK269" s="12"/>
      <c r="AYL269" s="12"/>
      <c r="AYM269" s="12"/>
      <c r="AYN269" s="12"/>
      <c r="AYO269" s="12"/>
      <c r="AYP269" s="12"/>
      <c r="AYQ269" s="12"/>
      <c r="AYR269" s="12"/>
      <c r="AYS269" s="12"/>
      <c r="AYT269" s="12"/>
      <c r="AYU269" s="12"/>
      <c r="AYV269" s="12"/>
      <c r="AYW269" s="12"/>
      <c r="AYX269" s="12"/>
      <c r="AYY269" s="12"/>
      <c r="AYZ269" s="12"/>
      <c r="AZA269" s="12"/>
      <c r="AZB269" s="12"/>
      <c r="AZC269" s="12"/>
      <c r="AZD269" s="12"/>
      <c r="AZE269" s="12"/>
      <c r="AZF269" s="12"/>
      <c r="AZG269" s="12"/>
      <c r="AZH269" s="12"/>
      <c r="AZI269" s="12"/>
      <c r="AZJ269" s="12"/>
      <c r="AZK269" s="12"/>
      <c r="AZL269" s="12"/>
      <c r="AZM269" s="12"/>
      <c r="AZN269" s="12"/>
      <c r="AZO269" s="12"/>
      <c r="AZP269" s="12"/>
      <c r="AZQ269" s="12"/>
      <c r="AZR269" s="12"/>
      <c r="AZS269" s="12"/>
      <c r="AZT269" s="12"/>
      <c r="AZU269" s="12"/>
      <c r="AZV269" s="12"/>
      <c r="AZW269" s="12"/>
      <c r="AZX269" s="12"/>
      <c r="AZY269" s="12"/>
      <c r="AZZ269" s="12"/>
      <c r="BAA269" s="12"/>
      <c r="BAB269" s="12"/>
      <c r="BAC269" s="12"/>
      <c r="BAD269" s="12"/>
      <c r="BAE269" s="12"/>
      <c r="BAF269" s="12"/>
      <c r="BAG269" s="12"/>
      <c r="BAH269" s="12"/>
      <c r="BAI269" s="12"/>
      <c r="BAJ269" s="12"/>
      <c r="BAK269" s="12"/>
      <c r="BAL269" s="12"/>
      <c r="BAM269" s="12"/>
      <c r="BAN269" s="12"/>
      <c r="BAO269" s="12"/>
      <c r="BAP269" s="12"/>
      <c r="BAQ269" s="12"/>
      <c r="BAR269" s="12"/>
      <c r="BAS269" s="12"/>
      <c r="BAT269" s="12"/>
      <c r="BAU269" s="12"/>
      <c r="BAV269" s="12"/>
      <c r="BAW269" s="12"/>
      <c r="BAX269" s="12"/>
      <c r="BAY269" s="12"/>
      <c r="BAZ269" s="12"/>
      <c r="BBA269" s="12"/>
      <c r="BBB269" s="12"/>
      <c r="BBC269" s="12"/>
      <c r="BBD269" s="12"/>
      <c r="BBE269" s="12"/>
      <c r="BBF269" s="12"/>
      <c r="BBG269" s="12"/>
      <c r="BBH269" s="12"/>
      <c r="BBI269" s="12"/>
      <c r="BBJ269" s="12"/>
      <c r="BBK269" s="12"/>
      <c r="BBL269" s="12"/>
      <c r="BBM269" s="12"/>
      <c r="BBN269" s="12"/>
      <c r="BBO269" s="12"/>
      <c r="BBP269" s="12"/>
      <c r="BBQ269" s="12"/>
      <c r="BBR269" s="12"/>
      <c r="BBS269" s="12"/>
      <c r="BBT269" s="12"/>
      <c r="BBU269" s="12"/>
      <c r="BBV269" s="12"/>
      <c r="BBW269" s="12"/>
      <c r="BBX269" s="12"/>
      <c r="BBY269" s="12"/>
      <c r="BBZ269" s="12"/>
      <c r="BCA269" s="12"/>
      <c r="BCB269" s="12"/>
      <c r="BCC269" s="12"/>
      <c r="BCD269" s="12"/>
      <c r="BCE269" s="12"/>
      <c r="BCF269" s="12"/>
      <c r="BCG269" s="12"/>
      <c r="BCH269" s="12"/>
      <c r="BCI269" s="12"/>
      <c r="BCJ269" s="12"/>
      <c r="BCK269" s="12"/>
      <c r="BCL269" s="12"/>
      <c r="BCM269" s="12"/>
      <c r="BCN269" s="12"/>
      <c r="BCO269" s="12"/>
      <c r="BCP269" s="12"/>
      <c r="BCQ269" s="12"/>
      <c r="BCR269" s="12"/>
      <c r="BCS269" s="12"/>
      <c r="BCT269" s="12"/>
      <c r="BCU269" s="12"/>
      <c r="BCV269" s="12"/>
      <c r="BCW269" s="12"/>
      <c r="BCX269" s="12"/>
      <c r="BCY269" s="12"/>
      <c r="BCZ269" s="12"/>
      <c r="BDA269" s="12"/>
      <c r="BDB269" s="12"/>
      <c r="BDC269" s="12"/>
      <c r="BDD269" s="12"/>
      <c r="BDE269" s="12"/>
      <c r="BDF269" s="12"/>
      <c r="BDG269" s="12"/>
      <c r="BDH269" s="12"/>
      <c r="BDI269" s="12"/>
      <c r="BDJ269" s="12"/>
      <c r="BDK269" s="12"/>
      <c r="BDL269" s="12"/>
      <c r="BDM269" s="12"/>
      <c r="BDN269" s="12"/>
      <c r="BDO269" s="12"/>
      <c r="BDP269" s="12"/>
      <c r="BDQ269" s="12"/>
      <c r="BDR269" s="12"/>
      <c r="BDS269" s="12"/>
      <c r="BDT269" s="12"/>
      <c r="BDU269" s="12"/>
      <c r="BDV269" s="12"/>
      <c r="BDW269" s="12"/>
      <c r="BDX269" s="12"/>
      <c r="BDY269" s="12"/>
      <c r="BDZ269" s="12"/>
      <c r="BEA269" s="12"/>
      <c r="BEB269" s="12"/>
      <c r="BEC269" s="12"/>
      <c r="BED269" s="12"/>
      <c r="BEE269" s="12"/>
      <c r="BEF269" s="12"/>
      <c r="BEG269" s="12"/>
      <c r="BEH269" s="12"/>
      <c r="BEI269" s="12"/>
      <c r="BEJ269" s="12"/>
      <c r="BEK269" s="12"/>
      <c r="BEL269" s="12"/>
      <c r="BEM269" s="12"/>
      <c r="BEN269" s="12"/>
      <c r="BEO269" s="12"/>
      <c r="BEP269" s="12"/>
      <c r="BEQ269" s="12"/>
      <c r="BER269" s="12"/>
      <c r="BES269" s="12"/>
      <c r="BET269" s="12"/>
      <c r="BEU269" s="12"/>
      <c r="BEV269" s="12"/>
      <c r="BEW269" s="12"/>
      <c r="BEX269" s="12"/>
      <c r="BEY269" s="12"/>
      <c r="BEZ269" s="12"/>
      <c r="BFA269" s="12"/>
      <c r="BFB269" s="12"/>
      <c r="BFC269" s="12"/>
      <c r="BFD269" s="12"/>
      <c r="BFE269" s="12"/>
      <c r="BFF269" s="12"/>
      <c r="BFG269" s="12"/>
      <c r="BFH269" s="12"/>
      <c r="BFI269" s="12"/>
      <c r="BFJ269" s="12"/>
      <c r="BFK269" s="12"/>
      <c r="BFL269" s="12"/>
      <c r="BFM269" s="12"/>
      <c r="BFN269" s="12"/>
      <c r="BFO269" s="12"/>
      <c r="BFP269" s="12"/>
      <c r="BFQ269" s="12"/>
      <c r="BFR269" s="12"/>
      <c r="BFS269" s="12"/>
      <c r="BFT269" s="12"/>
      <c r="BFU269" s="12"/>
      <c r="BFV269" s="12"/>
      <c r="BFW269" s="12"/>
      <c r="BFX269" s="12"/>
      <c r="BFY269" s="12"/>
      <c r="BFZ269" s="12"/>
      <c r="BGA269" s="12"/>
      <c r="BGB269" s="12"/>
      <c r="BGC269" s="12"/>
      <c r="BGD269" s="12"/>
      <c r="BGE269" s="12"/>
      <c r="BGF269" s="12"/>
      <c r="BGG269" s="12"/>
      <c r="BGH269" s="12"/>
      <c r="BGI269" s="12"/>
      <c r="BGJ269" s="12"/>
      <c r="BGK269" s="12"/>
      <c r="BGL269" s="12"/>
      <c r="BGM269" s="12"/>
      <c r="BGN269" s="12"/>
      <c r="BGO269" s="12"/>
      <c r="BGP269" s="12"/>
      <c r="BGQ269" s="12"/>
      <c r="BGR269" s="12"/>
    </row>
    <row r="270" spans="1:1552" s="4" customFormat="1" ht="15.75" customHeight="1" x14ac:dyDescent="0.25">
      <c r="A270" s="141"/>
      <c r="B270" s="130"/>
      <c r="C270" s="134">
        <v>2022</v>
      </c>
      <c r="D270" s="91" t="s">
        <v>12</v>
      </c>
      <c r="E270" s="91"/>
      <c r="F270" s="91" t="s">
        <v>12</v>
      </c>
      <c r="G270" s="91"/>
      <c r="H270" s="91" t="s">
        <v>12</v>
      </c>
      <c r="I270" s="91"/>
      <c r="J270" s="91" t="s">
        <v>12</v>
      </c>
      <c r="K270" s="91"/>
      <c r="L270" s="91" t="s">
        <v>13</v>
      </c>
      <c r="M270" s="91"/>
      <c r="N270" s="91" t="s">
        <v>13</v>
      </c>
      <c r="O270" s="91"/>
      <c r="P270" s="91" t="s">
        <v>12</v>
      </c>
      <c r="Q270" s="91"/>
      <c r="R270" s="91" t="s">
        <v>12</v>
      </c>
      <c r="S270" s="91"/>
      <c r="T270" s="91" t="s">
        <v>12</v>
      </c>
      <c r="U270" s="91"/>
      <c r="V270" s="91" t="s">
        <v>12</v>
      </c>
      <c r="W270" s="91"/>
      <c r="X270" s="91">
        <v>25</v>
      </c>
      <c r="Y270" s="91"/>
      <c r="Z270" s="91" t="s">
        <v>12</v>
      </c>
      <c r="AA270" s="91"/>
      <c r="AB270" s="91" t="s">
        <v>12</v>
      </c>
      <c r="AC270" s="91"/>
      <c r="AD270" s="91" t="s">
        <v>12</v>
      </c>
      <c r="AE270" s="91"/>
      <c r="AF270" s="91" t="s">
        <v>12</v>
      </c>
      <c r="AG270" s="91"/>
      <c r="AH270" s="91" t="s">
        <v>12</v>
      </c>
      <c r="AI270" s="91"/>
      <c r="AJ270" s="91" t="s">
        <v>12</v>
      </c>
      <c r="AK270" s="91"/>
      <c r="AL270" s="91" t="s">
        <v>13</v>
      </c>
      <c r="AM270" s="91"/>
      <c r="AN270" s="91" t="s">
        <v>12</v>
      </c>
      <c r="AO270" s="91"/>
      <c r="AP270" s="91" t="s">
        <v>12</v>
      </c>
      <c r="AQ270" s="91"/>
      <c r="AR270" s="91" t="s">
        <v>12</v>
      </c>
      <c r="AS270" s="91"/>
      <c r="AT270" s="91" t="s">
        <v>12</v>
      </c>
      <c r="AU270" s="91"/>
      <c r="AV270" s="91" t="s">
        <v>12</v>
      </c>
      <c r="AW270" s="91"/>
      <c r="AX270" s="91" t="s">
        <v>12</v>
      </c>
      <c r="AY270" s="91"/>
      <c r="AZ270" s="91" t="s">
        <v>12</v>
      </c>
      <c r="BA270" s="91"/>
      <c r="BB270" s="91" t="s">
        <v>12</v>
      </c>
      <c r="BC270" s="91"/>
      <c r="BD270" s="91" t="s">
        <v>12</v>
      </c>
      <c r="BE270" s="2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c r="FS270" s="12"/>
      <c r="FT270" s="12"/>
      <c r="FU270" s="12"/>
      <c r="FV270" s="12"/>
      <c r="FW270" s="12"/>
      <c r="FX270" s="12"/>
      <c r="FY270" s="12"/>
      <c r="FZ270" s="12"/>
      <c r="GA270" s="12"/>
      <c r="GB270" s="12"/>
      <c r="GC270" s="12"/>
      <c r="GD270" s="12"/>
      <c r="GE270" s="12"/>
      <c r="GF270" s="12"/>
      <c r="GG270" s="12"/>
      <c r="GH270" s="12"/>
      <c r="GI270" s="12"/>
      <c r="GJ270" s="12"/>
      <c r="GK270" s="12"/>
      <c r="GL270" s="12"/>
      <c r="GM270" s="12"/>
      <c r="GN270" s="12"/>
      <c r="GO270" s="12"/>
      <c r="GP270" s="12"/>
      <c r="GQ270" s="12"/>
      <c r="GR270" s="12"/>
      <c r="GS270" s="12"/>
      <c r="GT270" s="12"/>
      <c r="GU270" s="12"/>
      <c r="GV270" s="12"/>
      <c r="GW270" s="12"/>
      <c r="GX270" s="12"/>
      <c r="GY270" s="12"/>
      <c r="GZ270" s="12"/>
      <c r="HA270" s="12"/>
      <c r="HB270" s="12"/>
      <c r="HC270" s="12"/>
      <c r="HD270" s="12"/>
      <c r="HE270" s="12"/>
      <c r="HF270" s="12"/>
      <c r="HG270" s="12"/>
      <c r="HH270" s="12"/>
      <c r="HI270" s="12"/>
      <c r="HJ270" s="12"/>
      <c r="HK270" s="12"/>
      <c r="HL270" s="12"/>
      <c r="HM270" s="12"/>
      <c r="HN270" s="12"/>
      <c r="HO270" s="12"/>
      <c r="HP270" s="12"/>
      <c r="HQ270" s="12"/>
      <c r="HR270" s="12"/>
      <c r="HS270" s="12"/>
      <c r="HT270" s="12"/>
      <c r="HU270" s="12"/>
      <c r="HV270" s="12"/>
      <c r="HW270" s="12"/>
      <c r="HX270" s="12"/>
      <c r="HY270" s="12"/>
      <c r="HZ270" s="12"/>
      <c r="IA270" s="12"/>
      <c r="IB270" s="12"/>
      <c r="IC270" s="12"/>
      <c r="ID270" s="12"/>
      <c r="IE270" s="12"/>
      <c r="IF270" s="12"/>
      <c r="IG270" s="12"/>
      <c r="IH270" s="12"/>
      <c r="II270" s="12"/>
      <c r="IJ270" s="12"/>
      <c r="IK270" s="12"/>
      <c r="IL270" s="12"/>
      <c r="IM270" s="12"/>
      <c r="IN270" s="12"/>
      <c r="IO270" s="12"/>
      <c r="IP270" s="12"/>
      <c r="IQ270" s="12"/>
      <c r="IR270" s="12"/>
      <c r="IS270" s="12"/>
      <c r="IT270" s="12"/>
      <c r="IU270" s="12"/>
      <c r="IV270" s="12"/>
      <c r="IW270" s="12"/>
      <c r="IX270" s="12"/>
      <c r="IY270" s="12"/>
      <c r="IZ270" s="12"/>
      <c r="JA270" s="12"/>
      <c r="JB270" s="12"/>
      <c r="JC270" s="12"/>
      <c r="JD270" s="12"/>
      <c r="JE270" s="12"/>
      <c r="JF270" s="12"/>
      <c r="JG270" s="12"/>
      <c r="JH270" s="12"/>
      <c r="JI270" s="12"/>
      <c r="JJ270" s="12"/>
      <c r="JK270" s="12"/>
      <c r="JL270" s="12"/>
      <c r="JM270" s="12"/>
      <c r="JN270" s="12"/>
      <c r="JO270" s="12"/>
      <c r="JP270" s="12"/>
      <c r="JQ270" s="12"/>
      <c r="JR270" s="12"/>
      <c r="JS270" s="12"/>
      <c r="JT270" s="12"/>
      <c r="JU270" s="12"/>
      <c r="JV270" s="12"/>
      <c r="JW270" s="12"/>
      <c r="JX270" s="12"/>
      <c r="JY270" s="12"/>
      <c r="JZ270" s="12"/>
      <c r="KA270" s="12"/>
      <c r="KB270" s="12"/>
      <c r="KC270" s="12"/>
      <c r="KD270" s="12"/>
      <c r="KE270" s="12"/>
      <c r="KF270" s="12"/>
      <c r="KG270" s="12"/>
      <c r="KH270" s="12"/>
      <c r="KI270" s="12"/>
      <c r="KJ270" s="12"/>
      <c r="KK270" s="12"/>
      <c r="KL270" s="12"/>
      <c r="KM270" s="12"/>
      <c r="KN270" s="12"/>
      <c r="KO270" s="12"/>
      <c r="KP270" s="12"/>
      <c r="KQ270" s="12"/>
      <c r="KR270" s="12"/>
      <c r="KS270" s="12"/>
      <c r="KT270" s="12"/>
      <c r="KU270" s="12"/>
      <c r="KV270" s="12"/>
      <c r="KW270" s="12"/>
      <c r="KX270" s="12"/>
      <c r="KY270" s="12"/>
      <c r="KZ270" s="12"/>
      <c r="LA270" s="12"/>
      <c r="LB270" s="12"/>
      <c r="LC270" s="12"/>
      <c r="LD270" s="12"/>
      <c r="LE270" s="12"/>
      <c r="LF270" s="12"/>
      <c r="LG270" s="12"/>
      <c r="LH270" s="12"/>
      <c r="LI270" s="12"/>
      <c r="LJ270" s="12"/>
      <c r="LK270" s="12"/>
      <c r="LL270" s="12"/>
      <c r="LM270" s="12"/>
      <c r="LN270" s="12"/>
      <c r="LO270" s="12"/>
      <c r="LP270" s="12"/>
      <c r="LQ270" s="12"/>
      <c r="LR270" s="12"/>
      <c r="LS270" s="12"/>
      <c r="LT270" s="12"/>
      <c r="LU270" s="12"/>
      <c r="LV270" s="12"/>
      <c r="LW270" s="12"/>
      <c r="LX270" s="12"/>
      <c r="LY270" s="12"/>
      <c r="LZ270" s="12"/>
      <c r="MA270" s="12"/>
      <c r="MB270" s="12"/>
      <c r="MC270" s="12"/>
      <c r="MD270" s="12"/>
      <c r="ME270" s="12"/>
      <c r="MF270" s="12"/>
      <c r="MG270" s="12"/>
      <c r="MH270" s="12"/>
      <c r="MI270" s="12"/>
      <c r="MJ270" s="12"/>
      <c r="MK270" s="12"/>
      <c r="ML270" s="12"/>
      <c r="MM270" s="12"/>
      <c r="MN270" s="12"/>
      <c r="MO270" s="12"/>
      <c r="MP270" s="12"/>
      <c r="MQ270" s="12"/>
      <c r="MR270" s="12"/>
      <c r="MS270" s="12"/>
      <c r="MT270" s="12"/>
      <c r="MU270" s="12"/>
      <c r="MV270" s="12"/>
      <c r="MW270" s="12"/>
      <c r="MX270" s="12"/>
      <c r="MY270" s="12"/>
      <c r="MZ270" s="12"/>
      <c r="NA270" s="12"/>
      <c r="NB270" s="12"/>
      <c r="NC270" s="12"/>
      <c r="ND270" s="12"/>
      <c r="NE270" s="12"/>
      <c r="NF270" s="12"/>
      <c r="NG270" s="12"/>
      <c r="NH270" s="12"/>
      <c r="NI270" s="12"/>
      <c r="NJ270" s="12"/>
      <c r="NK270" s="12"/>
      <c r="NL270" s="12"/>
      <c r="NM270" s="12"/>
      <c r="NN270" s="12"/>
      <c r="NO270" s="12"/>
      <c r="NP270" s="12"/>
      <c r="NQ270" s="12"/>
      <c r="NR270" s="12"/>
      <c r="NS270" s="12"/>
      <c r="NT270" s="12"/>
      <c r="NU270" s="12"/>
      <c r="NV270" s="12"/>
      <c r="NW270" s="12"/>
      <c r="NX270" s="12"/>
      <c r="NY270" s="12"/>
      <c r="NZ270" s="12"/>
      <c r="OA270" s="12"/>
      <c r="OB270" s="12"/>
      <c r="OC270" s="12"/>
      <c r="OD270" s="12"/>
      <c r="OE270" s="12"/>
      <c r="OF270" s="12"/>
      <c r="OG270" s="12"/>
      <c r="OH270" s="12"/>
      <c r="OI270" s="12"/>
      <c r="OJ270" s="12"/>
      <c r="OK270" s="12"/>
      <c r="OL270" s="12"/>
      <c r="OM270" s="12"/>
      <c r="ON270" s="12"/>
      <c r="OO270" s="12"/>
      <c r="OP270" s="12"/>
      <c r="OQ270" s="12"/>
      <c r="OR270" s="12"/>
      <c r="OS270" s="12"/>
      <c r="OT270" s="12"/>
      <c r="OU270" s="12"/>
      <c r="OV270" s="12"/>
      <c r="OW270" s="12"/>
      <c r="OX270" s="12"/>
      <c r="OY270" s="12"/>
      <c r="OZ270" s="12"/>
      <c r="PA270" s="12"/>
      <c r="PB270" s="12"/>
      <c r="PC270" s="12"/>
      <c r="PD270" s="12"/>
      <c r="PE270" s="12"/>
      <c r="PF270" s="12"/>
      <c r="PG270" s="12"/>
      <c r="PH270" s="12"/>
      <c r="PI270" s="12"/>
      <c r="PJ270" s="12"/>
      <c r="PK270" s="12"/>
      <c r="PL270" s="12"/>
      <c r="PM270" s="12"/>
      <c r="PN270" s="12"/>
      <c r="PO270" s="12"/>
      <c r="PP270" s="12"/>
      <c r="PQ270" s="12"/>
      <c r="PR270" s="12"/>
      <c r="PS270" s="12"/>
      <c r="PT270" s="12"/>
      <c r="PU270" s="12"/>
      <c r="PV270" s="12"/>
      <c r="PW270" s="12"/>
      <c r="PX270" s="12"/>
      <c r="PY270" s="12"/>
      <c r="PZ270" s="12"/>
      <c r="QA270" s="12"/>
      <c r="QB270" s="12"/>
      <c r="QC270" s="12"/>
      <c r="QD270" s="12"/>
      <c r="QE270" s="12"/>
      <c r="QF270" s="12"/>
      <c r="QG270" s="12"/>
      <c r="QH270" s="12"/>
      <c r="QI270" s="12"/>
      <c r="QJ270" s="12"/>
      <c r="QK270" s="12"/>
      <c r="QL270" s="12"/>
      <c r="QM270" s="12"/>
      <c r="QN270" s="12"/>
      <c r="QO270" s="12"/>
      <c r="QP270" s="12"/>
      <c r="QQ270" s="12"/>
      <c r="QR270" s="12"/>
      <c r="QS270" s="12"/>
      <c r="QT270" s="12"/>
      <c r="QU270" s="12"/>
      <c r="QV270" s="12"/>
      <c r="QW270" s="12"/>
      <c r="QX270" s="12"/>
      <c r="QY270" s="12"/>
      <c r="QZ270" s="12"/>
      <c r="RA270" s="12"/>
      <c r="RB270" s="12"/>
      <c r="RC270" s="12"/>
      <c r="RD270" s="12"/>
      <c r="RE270" s="12"/>
      <c r="RF270" s="12"/>
      <c r="RG270" s="12"/>
      <c r="RH270" s="12"/>
      <c r="RI270" s="12"/>
      <c r="RJ270" s="12"/>
      <c r="RK270" s="12"/>
      <c r="RL270" s="12"/>
      <c r="RM270" s="12"/>
      <c r="RN270" s="12"/>
      <c r="RO270" s="12"/>
      <c r="RP270" s="12"/>
      <c r="RQ270" s="12"/>
      <c r="RR270" s="12"/>
      <c r="RS270" s="12"/>
      <c r="RT270" s="12"/>
      <c r="RU270" s="12"/>
      <c r="RV270" s="12"/>
      <c r="RW270" s="12"/>
      <c r="RX270" s="12"/>
      <c r="RY270" s="12"/>
      <c r="RZ270" s="12"/>
      <c r="SA270" s="12"/>
      <c r="SB270" s="12"/>
      <c r="SC270" s="12"/>
      <c r="SD270" s="12"/>
      <c r="SE270" s="12"/>
      <c r="SF270" s="12"/>
      <c r="SG270" s="12"/>
      <c r="SH270" s="12"/>
      <c r="SI270" s="12"/>
      <c r="SJ270" s="12"/>
      <c r="SK270" s="12"/>
      <c r="SL270" s="12"/>
      <c r="SM270" s="12"/>
      <c r="SN270" s="12"/>
      <c r="SO270" s="12"/>
      <c r="SP270" s="12"/>
      <c r="SQ270" s="12"/>
      <c r="SR270" s="12"/>
      <c r="SS270" s="12"/>
      <c r="ST270" s="12"/>
      <c r="SU270" s="12"/>
      <c r="SV270" s="12"/>
      <c r="SW270" s="12"/>
      <c r="SX270" s="12"/>
      <c r="SY270" s="12"/>
      <c r="SZ270" s="12"/>
      <c r="TA270" s="12"/>
      <c r="TB270" s="12"/>
      <c r="TC270" s="12"/>
      <c r="TD270" s="12"/>
      <c r="TE270" s="12"/>
      <c r="TF270" s="12"/>
      <c r="TG270" s="12"/>
      <c r="TH270" s="12"/>
      <c r="TI270" s="12"/>
      <c r="TJ270" s="12"/>
      <c r="TK270" s="12"/>
      <c r="TL270" s="12"/>
      <c r="TM270" s="12"/>
      <c r="TN270" s="12"/>
      <c r="TO270" s="12"/>
      <c r="TP270" s="12"/>
      <c r="TQ270" s="12"/>
      <c r="TR270" s="12"/>
      <c r="TS270" s="12"/>
      <c r="TT270" s="12"/>
      <c r="TU270" s="12"/>
      <c r="TV270" s="12"/>
      <c r="TW270" s="12"/>
      <c r="TX270" s="12"/>
      <c r="TY270" s="12"/>
      <c r="TZ270" s="12"/>
      <c r="UA270" s="12"/>
      <c r="UB270" s="12"/>
      <c r="UC270" s="12"/>
      <c r="UD270" s="12"/>
      <c r="UE270" s="12"/>
      <c r="UF270" s="12"/>
      <c r="UG270" s="12"/>
      <c r="UH270" s="12"/>
      <c r="UI270" s="12"/>
      <c r="UJ270" s="12"/>
      <c r="UK270" s="12"/>
      <c r="UL270" s="12"/>
      <c r="UM270" s="12"/>
      <c r="UN270" s="12"/>
      <c r="UO270" s="12"/>
      <c r="UP270" s="12"/>
      <c r="UQ270" s="12"/>
      <c r="UR270" s="12"/>
      <c r="US270" s="12"/>
      <c r="UT270" s="12"/>
      <c r="UU270" s="12"/>
      <c r="UV270" s="12"/>
      <c r="UW270" s="12"/>
      <c r="UX270" s="12"/>
      <c r="UY270" s="12"/>
      <c r="UZ270" s="12"/>
      <c r="VA270" s="12"/>
      <c r="VB270" s="12"/>
      <c r="VC270" s="12"/>
      <c r="VD270" s="12"/>
      <c r="VE270" s="12"/>
      <c r="VF270" s="12"/>
      <c r="VG270" s="12"/>
      <c r="VH270" s="12"/>
      <c r="VI270" s="12"/>
      <c r="VJ270" s="12"/>
      <c r="VK270" s="12"/>
      <c r="VL270" s="12"/>
      <c r="VM270" s="12"/>
      <c r="VN270" s="12"/>
      <c r="VO270" s="12"/>
      <c r="VP270" s="12"/>
      <c r="VQ270" s="12"/>
      <c r="VR270" s="12"/>
      <c r="VS270" s="12"/>
      <c r="VT270" s="12"/>
      <c r="VU270" s="12"/>
      <c r="VV270" s="12"/>
      <c r="VW270" s="12"/>
      <c r="VX270" s="12"/>
      <c r="VY270" s="12"/>
      <c r="VZ270" s="12"/>
      <c r="WA270" s="12"/>
      <c r="WB270" s="12"/>
      <c r="WC270" s="12"/>
      <c r="WD270" s="12"/>
      <c r="WE270" s="12"/>
      <c r="WF270" s="12"/>
      <c r="WG270" s="12"/>
      <c r="WH270" s="12"/>
      <c r="WI270" s="12"/>
      <c r="WJ270" s="12"/>
      <c r="WK270" s="12"/>
      <c r="WL270" s="12"/>
      <c r="WM270" s="12"/>
      <c r="WN270" s="12"/>
      <c r="WO270" s="12"/>
      <c r="WP270" s="12"/>
      <c r="WQ270" s="12"/>
      <c r="WR270" s="12"/>
      <c r="WS270" s="12"/>
      <c r="WT270" s="12"/>
      <c r="WU270" s="12"/>
      <c r="WV270" s="12"/>
      <c r="WW270" s="12"/>
      <c r="WX270" s="12"/>
      <c r="WY270" s="12"/>
      <c r="WZ270" s="12"/>
      <c r="XA270" s="12"/>
      <c r="XB270" s="12"/>
      <c r="XC270" s="12"/>
      <c r="XD270" s="12"/>
      <c r="XE270" s="12"/>
      <c r="XF270" s="12"/>
      <c r="XG270" s="12"/>
      <c r="XH270" s="12"/>
      <c r="XI270" s="12"/>
      <c r="XJ270" s="12"/>
      <c r="XK270" s="12"/>
      <c r="XL270" s="12"/>
      <c r="XM270" s="12"/>
      <c r="XN270" s="12"/>
      <c r="XO270" s="12"/>
      <c r="XP270" s="12"/>
      <c r="XQ270" s="12"/>
      <c r="XR270" s="12"/>
      <c r="XS270" s="12"/>
      <c r="XT270" s="12"/>
      <c r="XU270" s="12"/>
      <c r="XV270" s="12"/>
      <c r="XW270" s="12"/>
      <c r="XX270" s="12"/>
      <c r="XY270" s="12"/>
      <c r="XZ270" s="12"/>
      <c r="YA270" s="12"/>
      <c r="YB270" s="12"/>
      <c r="YC270" s="12"/>
      <c r="YD270" s="12"/>
      <c r="YE270" s="12"/>
      <c r="YF270" s="12"/>
      <c r="YG270" s="12"/>
      <c r="YH270" s="12"/>
      <c r="YI270" s="12"/>
      <c r="YJ270" s="12"/>
      <c r="YK270" s="12"/>
      <c r="YL270" s="12"/>
      <c r="YM270" s="12"/>
      <c r="YN270" s="12"/>
      <c r="YO270" s="12"/>
      <c r="YP270" s="12"/>
      <c r="YQ270" s="12"/>
      <c r="YR270" s="12"/>
      <c r="YS270" s="12"/>
      <c r="YT270" s="12"/>
      <c r="YU270" s="12"/>
      <c r="YV270" s="12"/>
      <c r="YW270" s="12"/>
      <c r="YX270" s="12"/>
      <c r="YY270" s="12"/>
      <c r="YZ270" s="12"/>
      <c r="ZA270" s="12"/>
      <c r="ZB270" s="12"/>
      <c r="ZC270" s="12"/>
      <c r="ZD270" s="12"/>
      <c r="ZE270" s="12"/>
      <c r="ZF270" s="12"/>
      <c r="ZG270" s="12"/>
      <c r="ZH270" s="12"/>
      <c r="ZI270" s="12"/>
      <c r="ZJ270" s="12"/>
      <c r="ZK270" s="12"/>
      <c r="ZL270" s="12"/>
      <c r="ZM270" s="12"/>
      <c r="ZN270" s="12"/>
      <c r="ZO270" s="12"/>
      <c r="ZP270" s="12"/>
      <c r="ZQ270" s="12"/>
      <c r="ZR270" s="12"/>
      <c r="ZS270" s="12"/>
      <c r="ZT270" s="12"/>
      <c r="ZU270" s="12"/>
      <c r="ZV270" s="12"/>
      <c r="ZW270" s="12"/>
      <c r="ZX270" s="12"/>
      <c r="ZY270" s="12"/>
      <c r="ZZ270" s="12"/>
      <c r="AAA270" s="12"/>
      <c r="AAB270" s="12"/>
      <c r="AAC270" s="12"/>
      <c r="AAD270" s="12"/>
      <c r="AAE270" s="12"/>
      <c r="AAF270" s="12"/>
      <c r="AAG270" s="12"/>
      <c r="AAH270" s="12"/>
      <c r="AAI270" s="12"/>
      <c r="AAJ270" s="12"/>
      <c r="AAK270" s="12"/>
      <c r="AAL270" s="12"/>
      <c r="AAM270" s="12"/>
      <c r="AAN270" s="12"/>
      <c r="AAO270" s="12"/>
      <c r="AAP270" s="12"/>
      <c r="AAQ270" s="12"/>
      <c r="AAR270" s="12"/>
      <c r="AAS270" s="12"/>
      <c r="AAT270" s="12"/>
      <c r="AAU270" s="12"/>
      <c r="AAV270" s="12"/>
      <c r="AAW270" s="12"/>
      <c r="AAX270" s="12"/>
      <c r="AAY270" s="12"/>
      <c r="AAZ270" s="12"/>
      <c r="ABA270" s="12"/>
      <c r="ABB270" s="12"/>
      <c r="ABC270" s="12"/>
      <c r="ABD270" s="12"/>
      <c r="ABE270" s="12"/>
      <c r="ABF270" s="12"/>
      <c r="ABG270" s="12"/>
      <c r="ABH270" s="12"/>
      <c r="ABI270" s="12"/>
      <c r="ABJ270" s="12"/>
      <c r="ABK270" s="12"/>
      <c r="ABL270" s="12"/>
      <c r="ABM270" s="12"/>
      <c r="ABN270" s="12"/>
      <c r="ABO270" s="12"/>
      <c r="ABP270" s="12"/>
      <c r="ABQ270" s="12"/>
      <c r="ABR270" s="12"/>
      <c r="ABS270" s="12"/>
      <c r="ABT270" s="12"/>
      <c r="ABU270" s="12"/>
      <c r="ABV270" s="12"/>
      <c r="ABW270" s="12"/>
      <c r="ABX270" s="12"/>
      <c r="ABY270" s="12"/>
      <c r="ABZ270" s="12"/>
      <c r="ACA270" s="12"/>
      <c r="ACB270" s="12"/>
      <c r="ACC270" s="12"/>
      <c r="ACD270" s="12"/>
      <c r="ACE270" s="12"/>
      <c r="ACF270" s="12"/>
      <c r="ACG270" s="12"/>
      <c r="ACH270" s="12"/>
      <c r="ACI270" s="12"/>
      <c r="ACJ270" s="12"/>
      <c r="ACK270" s="12"/>
      <c r="ACL270" s="12"/>
      <c r="ACM270" s="12"/>
      <c r="ACN270" s="12"/>
      <c r="ACO270" s="12"/>
      <c r="ACP270" s="12"/>
      <c r="ACQ270" s="12"/>
      <c r="ACR270" s="12"/>
      <c r="ACS270" s="12"/>
      <c r="ACT270" s="12"/>
      <c r="ACU270" s="12"/>
      <c r="ACV270" s="12"/>
      <c r="ACW270" s="12"/>
      <c r="ACX270" s="12"/>
      <c r="ACY270" s="12"/>
      <c r="ACZ270" s="12"/>
      <c r="ADA270" s="12"/>
      <c r="ADB270" s="12"/>
      <c r="ADC270" s="12"/>
      <c r="ADD270" s="12"/>
      <c r="ADE270" s="12"/>
      <c r="ADF270" s="12"/>
      <c r="ADG270" s="12"/>
      <c r="ADH270" s="12"/>
      <c r="ADI270" s="12"/>
      <c r="ADJ270" s="12"/>
      <c r="ADK270" s="12"/>
      <c r="ADL270" s="12"/>
      <c r="ADM270" s="12"/>
      <c r="ADN270" s="12"/>
      <c r="ADO270" s="12"/>
      <c r="ADP270" s="12"/>
      <c r="ADQ270" s="12"/>
      <c r="ADR270" s="12"/>
      <c r="ADS270" s="12"/>
      <c r="ADT270" s="12"/>
      <c r="ADU270" s="12"/>
      <c r="ADV270" s="12"/>
      <c r="ADW270" s="12"/>
      <c r="ADX270" s="12"/>
      <c r="ADY270" s="12"/>
      <c r="ADZ270" s="12"/>
      <c r="AEA270" s="12"/>
      <c r="AEB270" s="12"/>
      <c r="AEC270" s="12"/>
      <c r="AED270" s="12"/>
      <c r="AEE270" s="12"/>
      <c r="AEF270" s="12"/>
      <c r="AEG270" s="12"/>
      <c r="AEH270" s="12"/>
      <c r="AEI270" s="12"/>
      <c r="AEJ270" s="12"/>
      <c r="AEK270" s="12"/>
      <c r="AEL270" s="12"/>
      <c r="AEM270" s="12"/>
      <c r="AEN270" s="12"/>
      <c r="AEO270" s="12"/>
      <c r="AEP270" s="12"/>
      <c r="AEQ270" s="12"/>
      <c r="AER270" s="12"/>
      <c r="AES270" s="12"/>
      <c r="AET270" s="12"/>
      <c r="AEU270" s="12"/>
      <c r="AEV270" s="12"/>
      <c r="AEW270" s="12"/>
      <c r="AEX270" s="12"/>
      <c r="AEY270" s="12"/>
      <c r="AEZ270" s="12"/>
      <c r="AFA270" s="12"/>
      <c r="AFB270" s="12"/>
      <c r="AFC270" s="12"/>
      <c r="AFD270" s="12"/>
      <c r="AFE270" s="12"/>
      <c r="AFF270" s="12"/>
      <c r="AFG270" s="12"/>
      <c r="AFH270" s="12"/>
      <c r="AFI270" s="12"/>
      <c r="AFJ270" s="12"/>
      <c r="AFK270" s="12"/>
      <c r="AFL270" s="12"/>
      <c r="AFM270" s="12"/>
      <c r="AFN270" s="12"/>
      <c r="AFO270" s="12"/>
      <c r="AFP270" s="12"/>
      <c r="AFQ270" s="12"/>
      <c r="AFR270" s="12"/>
      <c r="AFS270" s="12"/>
      <c r="AFT270" s="12"/>
      <c r="AFU270" s="12"/>
      <c r="AFV270" s="12"/>
      <c r="AFW270" s="12"/>
      <c r="AFX270" s="12"/>
      <c r="AFY270" s="12"/>
      <c r="AFZ270" s="12"/>
      <c r="AGA270" s="12"/>
      <c r="AGB270" s="12"/>
      <c r="AGC270" s="12"/>
      <c r="AGD270" s="12"/>
      <c r="AGE270" s="12"/>
      <c r="AGF270" s="12"/>
      <c r="AGG270" s="12"/>
      <c r="AGH270" s="12"/>
      <c r="AGI270" s="12"/>
      <c r="AGJ270" s="12"/>
      <c r="AGK270" s="12"/>
      <c r="AGL270" s="12"/>
      <c r="AGM270" s="12"/>
      <c r="AGN270" s="12"/>
      <c r="AGO270" s="12"/>
      <c r="AGP270" s="12"/>
      <c r="AGQ270" s="12"/>
      <c r="AGR270" s="12"/>
      <c r="AGS270" s="12"/>
      <c r="AGT270" s="12"/>
      <c r="AGU270" s="12"/>
      <c r="AGV270" s="12"/>
      <c r="AGW270" s="12"/>
      <c r="AGX270" s="12"/>
      <c r="AGY270" s="12"/>
      <c r="AGZ270" s="12"/>
      <c r="AHA270" s="12"/>
      <c r="AHB270" s="12"/>
      <c r="AHC270" s="12"/>
      <c r="AHD270" s="12"/>
      <c r="AHE270" s="12"/>
      <c r="AHF270" s="12"/>
      <c r="AHG270" s="12"/>
      <c r="AHH270" s="12"/>
      <c r="AHI270" s="12"/>
      <c r="AHJ270" s="12"/>
      <c r="AHK270" s="12"/>
      <c r="AHL270" s="12"/>
      <c r="AHM270" s="12"/>
      <c r="AHN270" s="12"/>
      <c r="AHO270" s="12"/>
      <c r="AHP270" s="12"/>
      <c r="AHQ270" s="12"/>
      <c r="AHR270" s="12"/>
      <c r="AHS270" s="12"/>
      <c r="AHT270" s="12"/>
      <c r="AHU270" s="12"/>
      <c r="AHV270" s="12"/>
      <c r="AHW270" s="12"/>
      <c r="AHX270" s="12"/>
      <c r="AHY270" s="12"/>
      <c r="AHZ270" s="12"/>
      <c r="AIA270" s="12"/>
      <c r="AIB270" s="12"/>
      <c r="AIC270" s="12"/>
      <c r="AID270" s="12"/>
      <c r="AIE270" s="12"/>
      <c r="AIF270" s="12"/>
      <c r="AIG270" s="12"/>
      <c r="AIH270" s="12"/>
      <c r="AII270" s="12"/>
      <c r="AIJ270" s="12"/>
      <c r="AIK270" s="12"/>
      <c r="AIL270" s="12"/>
      <c r="AIM270" s="12"/>
      <c r="AIN270" s="12"/>
      <c r="AIO270" s="12"/>
      <c r="AIP270" s="12"/>
      <c r="AIQ270" s="12"/>
      <c r="AIR270" s="12"/>
      <c r="AIS270" s="12"/>
      <c r="AIT270" s="12"/>
      <c r="AIU270" s="12"/>
      <c r="AIV270" s="12"/>
      <c r="AIW270" s="12"/>
      <c r="AIX270" s="12"/>
      <c r="AIY270" s="12"/>
      <c r="AIZ270" s="12"/>
      <c r="AJA270" s="12"/>
      <c r="AJB270" s="12"/>
      <c r="AJC270" s="12"/>
      <c r="AJD270" s="12"/>
      <c r="AJE270" s="12"/>
      <c r="AJF270" s="12"/>
      <c r="AJG270" s="12"/>
      <c r="AJH270" s="12"/>
      <c r="AJI270" s="12"/>
      <c r="AJJ270" s="12"/>
      <c r="AJK270" s="12"/>
      <c r="AJL270" s="12"/>
      <c r="AJM270" s="12"/>
      <c r="AJN270" s="12"/>
      <c r="AJO270" s="12"/>
      <c r="AJP270" s="12"/>
      <c r="AJQ270" s="12"/>
      <c r="AJR270" s="12"/>
      <c r="AJS270" s="12"/>
      <c r="AJT270" s="12"/>
      <c r="AJU270" s="12"/>
      <c r="AJV270" s="12"/>
      <c r="AJW270" s="12"/>
      <c r="AJX270" s="12"/>
      <c r="AJY270" s="12"/>
      <c r="AJZ270" s="12"/>
      <c r="AKA270" s="12"/>
      <c r="AKB270" s="12"/>
      <c r="AKC270" s="12"/>
      <c r="AKD270" s="12"/>
      <c r="AKE270" s="12"/>
      <c r="AKF270" s="12"/>
      <c r="AKG270" s="12"/>
      <c r="AKH270" s="12"/>
      <c r="AKI270" s="12"/>
      <c r="AKJ270" s="12"/>
      <c r="AKK270" s="12"/>
      <c r="AKL270" s="12"/>
      <c r="AKM270" s="12"/>
      <c r="AKN270" s="12"/>
      <c r="AKO270" s="12"/>
      <c r="AKP270" s="12"/>
      <c r="AKQ270" s="12"/>
      <c r="AKR270" s="12"/>
      <c r="AKS270" s="12"/>
      <c r="AKT270" s="12"/>
      <c r="AKU270" s="12"/>
      <c r="AKV270" s="12"/>
      <c r="AKW270" s="12"/>
      <c r="AKX270" s="12"/>
      <c r="AKY270" s="12"/>
      <c r="AKZ270" s="12"/>
      <c r="ALA270" s="12"/>
      <c r="ALB270" s="12"/>
      <c r="ALC270" s="12"/>
      <c r="ALD270" s="12"/>
      <c r="ALE270" s="12"/>
      <c r="ALF270" s="12"/>
      <c r="ALG270" s="12"/>
      <c r="ALH270" s="12"/>
      <c r="ALI270" s="12"/>
      <c r="ALJ270" s="12"/>
      <c r="ALK270" s="12"/>
      <c r="ALL270" s="12"/>
      <c r="ALM270" s="12"/>
      <c r="ALN270" s="12"/>
      <c r="ALO270" s="12"/>
      <c r="ALP270" s="12"/>
      <c r="ALQ270" s="12"/>
      <c r="ALR270" s="12"/>
      <c r="ALS270" s="12"/>
      <c r="ALT270" s="12"/>
      <c r="ALU270" s="12"/>
      <c r="ALV270" s="12"/>
      <c r="ALW270" s="12"/>
      <c r="ALX270" s="12"/>
      <c r="ALY270" s="12"/>
      <c r="ALZ270" s="12"/>
      <c r="AMA270" s="12"/>
      <c r="AMB270" s="12"/>
      <c r="AMC270" s="12"/>
      <c r="AMD270" s="12"/>
      <c r="AME270" s="12"/>
      <c r="AMF270" s="12"/>
      <c r="AMG270" s="12"/>
      <c r="AMH270" s="12"/>
      <c r="AMI270" s="12"/>
      <c r="AMJ270" s="12"/>
      <c r="AMK270" s="12"/>
      <c r="AML270" s="12"/>
      <c r="AMM270" s="12"/>
      <c r="AMN270" s="12"/>
      <c r="AMO270" s="12"/>
      <c r="AMP270" s="12"/>
      <c r="AMQ270" s="12"/>
      <c r="AMR270" s="12"/>
      <c r="AMS270" s="12"/>
      <c r="AMT270" s="12"/>
      <c r="AMU270" s="12"/>
      <c r="AMV270" s="12"/>
      <c r="AMW270" s="12"/>
      <c r="AMX270" s="12"/>
      <c r="AMY270" s="12"/>
      <c r="AMZ270" s="12"/>
      <c r="ANA270" s="12"/>
      <c r="ANB270" s="12"/>
      <c r="ANC270" s="12"/>
      <c r="AND270" s="12"/>
      <c r="ANE270" s="12"/>
      <c r="ANF270" s="12"/>
      <c r="ANG270" s="12"/>
      <c r="ANH270" s="12"/>
      <c r="ANI270" s="12"/>
      <c r="ANJ270" s="12"/>
      <c r="ANK270" s="12"/>
      <c r="ANL270" s="12"/>
      <c r="ANM270" s="12"/>
      <c r="ANN270" s="12"/>
      <c r="ANO270" s="12"/>
      <c r="ANP270" s="12"/>
      <c r="ANQ270" s="12"/>
      <c r="ANR270" s="12"/>
      <c r="ANS270" s="12"/>
      <c r="ANT270" s="12"/>
      <c r="ANU270" s="12"/>
      <c r="ANV270" s="12"/>
      <c r="ANW270" s="12"/>
      <c r="ANX270" s="12"/>
      <c r="ANY270" s="12"/>
      <c r="ANZ270" s="12"/>
      <c r="AOA270" s="12"/>
      <c r="AOB270" s="12"/>
      <c r="AOC270" s="12"/>
      <c r="AOD270" s="12"/>
      <c r="AOE270" s="12"/>
      <c r="AOF270" s="12"/>
      <c r="AOG270" s="12"/>
      <c r="AOH270" s="12"/>
      <c r="AOI270" s="12"/>
      <c r="AOJ270" s="12"/>
      <c r="AOK270" s="12"/>
      <c r="AOL270" s="12"/>
      <c r="AOM270" s="12"/>
      <c r="AON270" s="12"/>
      <c r="AOO270" s="12"/>
      <c r="AOP270" s="12"/>
      <c r="AOQ270" s="12"/>
      <c r="AOR270" s="12"/>
      <c r="AOS270" s="12"/>
      <c r="AOT270" s="12"/>
      <c r="AOU270" s="12"/>
      <c r="AOV270" s="12"/>
      <c r="AOW270" s="12"/>
      <c r="AOX270" s="12"/>
      <c r="AOY270" s="12"/>
      <c r="AOZ270" s="12"/>
      <c r="APA270" s="12"/>
      <c r="APB270" s="12"/>
      <c r="APC270" s="12"/>
      <c r="APD270" s="12"/>
      <c r="APE270" s="12"/>
      <c r="APF270" s="12"/>
      <c r="APG270" s="12"/>
      <c r="APH270" s="12"/>
      <c r="API270" s="12"/>
      <c r="APJ270" s="12"/>
      <c r="APK270" s="12"/>
      <c r="APL270" s="12"/>
      <c r="APM270" s="12"/>
      <c r="APN270" s="12"/>
      <c r="APO270" s="12"/>
      <c r="APP270" s="12"/>
      <c r="APQ270" s="12"/>
      <c r="APR270" s="12"/>
      <c r="APS270" s="12"/>
      <c r="APT270" s="12"/>
      <c r="APU270" s="12"/>
      <c r="APV270" s="12"/>
      <c r="APW270" s="12"/>
      <c r="APX270" s="12"/>
      <c r="APY270" s="12"/>
      <c r="APZ270" s="12"/>
      <c r="AQA270" s="12"/>
      <c r="AQB270" s="12"/>
      <c r="AQC270" s="12"/>
      <c r="AQD270" s="12"/>
      <c r="AQE270" s="12"/>
      <c r="AQF270" s="12"/>
      <c r="AQG270" s="12"/>
      <c r="AQH270" s="12"/>
      <c r="AQI270" s="12"/>
      <c r="AQJ270" s="12"/>
      <c r="AQK270" s="12"/>
      <c r="AQL270" s="12"/>
      <c r="AQM270" s="12"/>
      <c r="AQN270" s="12"/>
      <c r="AQO270" s="12"/>
      <c r="AQP270" s="12"/>
      <c r="AQQ270" s="12"/>
      <c r="AQR270" s="12"/>
      <c r="AQS270" s="12"/>
      <c r="AQT270" s="12"/>
      <c r="AQU270" s="12"/>
      <c r="AQV270" s="12"/>
      <c r="AQW270" s="12"/>
      <c r="AQX270" s="12"/>
      <c r="AQY270" s="12"/>
      <c r="AQZ270" s="12"/>
      <c r="ARA270" s="12"/>
      <c r="ARB270" s="12"/>
      <c r="ARC270" s="12"/>
      <c r="ARD270" s="12"/>
      <c r="ARE270" s="12"/>
      <c r="ARF270" s="12"/>
      <c r="ARG270" s="12"/>
      <c r="ARH270" s="12"/>
      <c r="ARI270" s="12"/>
      <c r="ARJ270" s="12"/>
      <c r="ARK270" s="12"/>
      <c r="ARL270" s="12"/>
      <c r="ARM270" s="12"/>
      <c r="ARN270" s="12"/>
      <c r="ARO270" s="12"/>
      <c r="ARP270" s="12"/>
      <c r="ARQ270" s="12"/>
      <c r="ARR270" s="12"/>
      <c r="ARS270" s="12"/>
      <c r="ART270" s="12"/>
      <c r="ARU270" s="12"/>
      <c r="ARV270" s="12"/>
      <c r="ARW270" s="12"/>
      <c r="ARX270" s="12"/>
      <c r="ARY270" s="12"/>
      <c r="ARZ270" s="12"/>
      <c r="ASA270" s="12"/>
      <c r="ASB270" s="12"/>
      <c r="ASC270" s="12"/>
      <c r="ASD270" s="12"/>
      <c r="ASE270" s="12"/>
      <c r="ASF270" s="12"/>
      <c r="ASG270" s="12"/>
      <c r="ASH270" s="12"/>
      <c r="ASI270" s="12"/>
      <c r="ASJ270" s="12"/>
      <c r="ASK270" s="12"/>
      <c r="ASL270" s="12"/>
      <c r="ASM270" s="12"/>
      <c r="ASN270" s="12"/>
      <c r="ASO270" s="12"/>
      <c r="ASP270" s="12"/>
      <c r="ASQ270" s="12"/>
      <c r="ASR270" s="12"/>
      <c r="ASS270" s="12"/>
      <c r="AST270" s="12"/>
      <c r="ASU270" s="12"/>
      <c r="ASV270" s="12"/>
      <c r="ASW270" s="12"/>
      <c r="ASX270" s="12"/>
      <c r="ASY270" s="12"/>
      <c r="ASZ270" s="12"/>
      <c r="ATA270" s="12"/>
      <c r="ATB270" s="12"/>
      <c r="ATC270" s="12"/>
      <c r="ATD270" s="12"/>
      <c r="ATE270" s="12"/>
      <c r="ATF270" s="12"/>
      <c r="ATG270" s="12"/>
      <c r="ATH270" s="12"/>
      <c r="ATI270" s="12"/>
      <c r="ATJ270" s="12"/>
      <c r="ATK270" s="12"/>
      <c r="ATL270" s="12"/>
      <c r="ATM270" s="12"/>
      <c r="ATN270" s="12"/>
      <c r="ATO270" s="12"/>
      <c r="ATP270" s="12"/>
      <c r="ATQ270" s="12"/>
      <c r="ATR270" s="12"/>
      <c r="ATS270" s="12"/>
      <c r="ATT270" s="12"/>
      <c r="ATU270" s="12"/>
      <c r="ATV270" s="12"/>
      <c r="ATW270" s="12"/>
      <c r="ATX270" s="12"/>
      <c r="ATY270" s="12"/>
      <c r="ATZ270" s="12"/>
      <c r="AUA270" s="12"/>
      <c r="AUB270" s="12"/>
      <c r="AUC270" s="12"/>
      <c r="AUD270" s="12"/>
      <c r="AUE270" s="12"/>
      <c r="AUF270" s="12"/>
      <c r="AUG270" s="12"/>
      <c r="AUH270" s="12"/>
      <c r="AUI270" s="12"/>
      <c r="AUJ270" s="12"/>
      <c r="AUK270" s="12"/>
      <c r="AUL270" s="12"/>
      <c r="AUM270" s="12"/>
      <c r="AUN270" s="12"/>
      <c r="AUO270" s="12"/>
      <c r="AUP270" s="12"/>
      <c r="AUQ270" s="12"/>
      <c r="AUR270" s="12"/>
      <c r="AUS270" s="12"/>
      <c r="AUT270" s="12"/>
      <c r="AUU270" s="12"/>
      <c r="AUV270" s="12"/>
      <c r="AUW270" s="12"/>
      <c r="AUX270" s="12"/>
      <c r="AUY270" s="12"/>
      <c r="AUZ270" s="12"/>
      <c r="AVA270" s="12"/>
      <c r="AVB270" s="12"/>
      <c r="AVC270" s="12"/>
      <c r="AVD270" s="12"/>
      <c r="AVE270" s="12"/>
      <c r="AVF270" s="12"/>
      <c r="AVG270" s="12"/>
      <c r="AVH270" s="12"/>
      <c r="AVI270" s="12"/>
      <c r="AVJ270" s="12"/>
      <c r="AVK270" s="12"/>
      <c r="AVL270" s="12"/>
      <c r="AVM270" s="12"/>
      <c r="AVN270" s="12"/>
      <c r="AVO270" s="12"/>
      <c r="AVP270" s="12"/>
      <c r="AVQ270" s="12"/>
      <c r="AVR270" s="12"/>
      <c r="AVS270" s="12"/>
      <c r="AVT270" s="12"/>
      <c r="AVU270" s="12"/>
      <c r="AVV270" s="12"/>
      <c r="AVW270" s="12"/>
      <c r="AVX270" s="12"/>
      <c r="AVY270" s="12"/>
      <c r="AVZ270" s="12"/>
      <c r="AWA270" s="12"/>
      <c r="AWB270" s="12"/>
      <c r="AWC270" s="12"/>
      <c r="AWD270" s="12"/>
      <c r="AWE270" s="12"/>
      <c r="AWF270" s="12"/>
      <c r="AWG270" s="12"/>
      <c r="AWH270" s="12"/>
      <c r="AWI270" s="12"/>
      <c r="AWJ270" s="12"/>
      <c r="AWK270" s="12"/>
      <c r="AWL270" s="12"/>
      <c r="AWM270" s="12"/>
      <c r="AWN270" s="12"/>
      <c r="AWO270" s="12"/>
      <c r="AWP270" s="12"/>
      <c r="AWQ270" s="12"/>
      <c r="AWR270" s="12"/>
      <c r="AWS270" s="12"/>
      <c r="AWT270" s="12"/>
      <c r="AWU270" s="12"/>
      <c r="AWV270" s="12"/>
      <c r="AWW270" s="12"/>
      <c r="AWX270" s="12"/>
      <c r="AWY270" s="12"/>
      <c r="AWZ270" s="12"/>
      <c r="AXA270" s="12"/>
      <c r="AXB270" s="12"/>
      <c r="AXC270" s="12"/>
      <c r="AXD270" s="12"/>
      <c r="AXE270" s="12"/>
      <c r="AXF270" s="12"/>
      <c r="AXG270" s="12"/>
      <c r="AXH270" s="12"/>
      <c r="AXI270" s="12"/>
      <c r="AXJ270" s="12"/>
      <c r="AXK270" s="12"/>
      <c r="AXL270" s="12"/>
      <c r="AXM270" s="12"/>
      <c r="AXN270" s="12"/>
      <c r="AXO270" s="12"/>
      <c r="AXP270" s="12"/>
      <c r="AXQ270" s="12"/>
      <c r="AXR270" s="12"/>
      <c r="AXS270" s="12"/>
      <c r="AXT270" s="12"/>
      <c r="AXU270" s="12"/>
      <c r="AXV270" s="12"/>
      <c r="AXW270" s="12"/>
      <c r="AXX270" s="12"/>
      <c r="AXY270" s="12"/>
      <c r="AXZ270" s="12"/>
      <c r="AYA270" s="12"/>
      <c r="AYB270" s="12"/>
      <c r="AYC270" s="12"/>
      <c r="AYD270" s="12"/>
      <c r="AYE270" s="12"/>
      <c r="AYF270" s="12"/>
      <c r="AYG270" s="12"/>
      <c r="AYH270" s="12"/>
      <c r="AYI270" s="12"/>
      <c r="AYJ270" s="12"/>
      <c r="AYK270" s="12"/>
      <c r="AYL270" s="12"/>
      <c r="AYM270" s="12"/>
      <c r="AYN270" s="12"/>
      <c r="AYO270" s="12"/>
      <c r="AYP270" s="12"/>
      <c r="AYQ270" s="12"/>
      <c r="AYR270" s="12"/>
      <c r="AYS270" s="12"/>
      <c r="AYT270" s="12"/>
      <c r="AYU270" s="12"/>
      <c r="AYV270" s="12"/>
      <c r="AYW270" s="12"/>
      <c r="AYX270" s="12"/>
      <c r="AYY270" s="12"/>
      <c r="AYZ270" s="12"/>
      <c r="AZA270" s="12"/>
      <c r="AZB270" s="12"/>
      <c r="AZC270" s="12"/>
      <c r="AZD270" s="12"/>
      <c r="AZE270" s="12"/>
      <c r="AZF270" s="12"/>
      <c r="AZG270" s="12"/>
      <c r="AZH270" s="12"/>
      <c r="AZI270" s="12"/>
      <c r="AZJ270" s="12"/>
      <c r="AZK270" s="12"/>
      <c r="AZL270" s="12"/>
      <c r="AZM270" s="12"/>
      <c r="AZN270" s="12"/>
      <c r="AZO270" s="12"/>
      <c r="AZP270" s="12"/>
      <c r="AZQ270" s="12"/>
      <c r="AZR270" s="12"/>
      <c r="AZS270" s="12"/>
      <c r="AZT270" s="12"/>
      <c r="AZU270" s="12"/>
      <c r="AZV270" s="12"/>
      <c r="AZW270" s="12"/>
      <c r="AZX270" s="12"/>
      <c r="AZY270" s="12"/>
      <c r="AZZ270" s="12"/>
      <c r="BAA270" s="12"/>
      <c r="BAB270" s="12"/>
      <c r="BAC270" s="12"/>
      <c r="BAD270" s="12"/>
      <c r="BAE270" s="12"/>
      <c r="BAF270" s="12"/>
      <c r="BAG270" s="12"/>
      <c r="BAH270" s="12"/>
      <c r="BAI270" s="12"/>
      <c r="BAJ270" s="12"/>
      <c r="BAK270" s="12"/>
      <c r="BAL270" s="12"/>
      <c r="BAM270" s="12"/>
      <c r="BAN270" s="12"/>
      <c r="BAO270" s="12"/>
      <c r="BAP270" s="12"/>
      <c r="BAQ270" s="12"/>
      <c r="BAR270" s="12"/>
      <c r="BAS270" s="12"/>
      <c r="BAT270" s="12"/>
      <c r="BAU270" s="12"/>
      <c r="BAV270" s="12"/>
      <c r="BAW270" s="12"/>
      <c r="BAX270" s="12"/>
      <c r="BAY270" s="12"/>
      <c r="BAZ270" s="12"/>
      <c r="BBA270" s="12"/>
      <c r="BBB270" s="12"/>
      <c r="BBC270" s="12"/>
      <c r="BBD270" s="12"/>
      <c r="BBE270" s="12"/>
      <c r="BBF270" s="12"/>
      <c r="BBG270" s="12"/>
      <c r="BBH270" s="12"/>
      <c r="BBI270" s="12"/>
      <c r="BBJ270" s="12"/>
      <c r="BBK270" s="12"/>
      <c r="BBL270" s="12"/>
      <c r="BBM270" s="12"/>
      <c r="BBN270" s="12"/>
      <c r="BBO270" s="12"/>
      <c r="BBP270" s="12"/>
      <c r="BBQ270" s="12"/>
      <c r="BBR270" s="12"/>
      <c r="BBS270" s="12"/>
      <c r="BBT270" s="12"/>
      <c r="BBU270" s="12"/>
      <c r="BBV270" s="12"/>
      <c r="BBW270" s="12"/>
      <c r="BBX270" s="12"/>
      <c r="BBY270" s="12"/>
      <c r="BBZ270" s="12"/>
      <c r="BCA270" s="12"/>
      <c r="BCB270" s="12"/>
      <c r="BCC270" s="12"/>
      <c r="BCD270" s="12"/>
      <c r="BCE270" s="12"/>
      <c r="BCF270" s="12"/>
      <c r="BCG270" s="12"/>
      <c r="BCH270" s="12"/>
      <c r="BCI270" s="12"/>
      <c r="BCJ270" s="12"/>
      <c r="BCK270" s="12"/>
      <c r="BCL270" s="12"/>
      <c r="BCM270" s="12"/>
      <c r="BCN270" s="12"/>
      <c r="BCO270" s="12"/>
      <c r="BCP270" s="12"/>
      <c r="BCQ270" s="12"/>
      <c r="BCR270" s="12"/>
      <c r="BCS270" s="12"/>
      <c r="BCT270" s="12"/>
      <c r="BCU270" s="12"/>
      <c r="BCV270" s="12"/>
      <c r="BCW270" s="12"/>
      <c r="BCX270" s="12"/>
      <c r="BCY270" s="12"/>
      <c r="BCZ270" s="12"/>
      <c r="BDA270" s="12"/>
      <c r="BDB270" s="12"/>
      <c r="BDC270" s="12"/>
      <c r="BDD270" s="12"/>
      <c r="BDE270" s="12"/>
      <c r="BDF270" s="12"/>
      <c r="BDG270" s="12"/>
      <c r="BDH270" s="12"/>
      <c r="BDI270" s="12"/>
      <c r="BDJ270" s="12"/>
      <c r="BDK270" s="12"/>
      <c r="BDL270" s="12"/>
      <c r="BDM270" s="12"/>
      <c r="BDN270" s="12"/>
      <c r="BDO270" s="12"/>
      <c r="BDP270" s="12"/>
      <c r="BDQ270" s="12"/>
      <c r="BDR270" s="12"/>
      <c r="BDS270" s="12"/>
      <c r="BDT270" s="12"/>
      <c r="BDU270" s="12"/>
      <c r="BDV270" s="12"/>
      <c r="BDW270" s="12"/>
      <c r="BDX270" s="12"/>
      <c r="BDY270" s="12"/>
      <c r="BDZ270" s="12"/>
      <c r="BEA270" s="12"/>
      <c r="BEB270" s="12"/>
      <c r="BEC270" s="12"/>
      <c r="BED270" s="12"/>
      <c r="BEE270" s="12"/>
      <c r="BEF270" s="12"/>
      <c r="BEG270" s="12"/>
      <c r="BEH270" s="12"/>
      <c r="BEI270" s="12"/>
      <c r="BEJ270" s="12"/>
      <c r="BEK270" s="12"/>
      <c r="BEL270" s="12"/>
      <c r="BEM270" s="12"/>
      <c r="BEN270" s="12"/>
      <c r="BEO270" s="12"/>
      <c r="BEP270" s="12"/>
      <c r="BEQ270" s="12"/>
      <c r="BER270" s="12"/>
      <c r="BES270" s="12"/>
      <c r="BET270" s="12"/>
      <c r="BEU270" s="12"/>
      <c r="BEV270" s="12"/>
      <c r="BEW270" s="12"/>
      <c r="BEX270" s="12"/>
      <c r="BEY270" s="12"/>
      <c r="BEZ270" s="12"/>
      <c r="BFA270" s="12"/>
      <c r="BFB270" s="12"/>
      <c r="BFC270" s="12"/>
      <c r="BFD270" s="12"/>
      <c r="BFE270" s="12"/>
      <c r="BFF270" s="12"/>
      <c r="BFG270" s="12"/>
      <c r="BFH270" s="12"/>
      <c r="BFI270" s="12"/>
      <c r="BFJ270" s="12"/>
      <c r="BFK270" s="12"/>
      <c r="BFL270" s="12"/>
      <c r="BFM270" s="12"/>
      <c r="BFN270" s="12"/>
      <c r="BFO270" s="12"/>
      <c r="BFP270" s="12"/>
      <c r="BFQ270" s="12"/>
      <c r="BFR270" s="12"/>
      <c r="BFS270" s="12"/>
      <c r="BFT270" s="12"/>
      <c r="BFU270" s="12"/>
      <c r="BFV270" s="12"/>
      <c r="BFW270" s="12"/>
      <c r="BFX270" s="12"/>
      <c r="BFY270" s="12"/>
      <c r="BFZ270" s="12"/>
      <c r="BGA270" s="12"/>
      <c r="BGB270" s="12"/>
      <c r="BGC270" s="12"/>
      <c r="BGD270" s="12"/>
      <c r="BGE270" s="12"/>
      <c r="BGF270" s="12"/>
      <c r="BGG270" s="12"/>
      <c r="BGH270" s="12"/>
      <c r="BGI270" s="12"/>
      <c r="BGJ270" s="12"/>
      <c r="BGK270" s="12"/>
      <c r="BGL270" s="12"/>
      <c r="BGM270" s="12"/>
      <c r="BGN270" s="12"/>
      <c r="BGO270" s="12"/>
      <c r="BGP270" s="12"/>
      <c r="BGQ270" s="12"/>
      <c r="BGR270" s="12"/>
    </row>
    <row r="271" spans="1:1552" s="25" customFormat="1" ht="15.75" customHeight="1" x14ac:dyDescent="0.25">
      <c r="A271" s="106"/>
      <c r="B271" s="98"/>
      <c r="C271" s="94">
        <v>2023</v>
      </c>
      <c r="D271" s="95" t="s">
        <v>12</v>
      </c>
      <c r="E271" s="96"/>
      <c r="F271" s="96" t="s">
        <v>12</v>
      </c>
      <c r="G271" s="96"/>
      <c r="H271" s="96" t="s">
        <v>12</v>
      </c>
      <c r="I271" s="96"/>
      <c r="J271" s="96" t="s">
        <v>12</v>
      </c>
      <c r="K271" s="96"/>
      <c r="L271" s="96" t="s">
        <v>13</v>
      </c>
      <c r="M271" s="96"/>
      <c r="N271" s="96" t="s">
        <v>12</v>
      </c>
      <c r="O271" s="96"/>
      <c r="P271" s="96" t="s">
        <v>12</v>
      </c>
      <c r="Q271" s="96"/>
      <c r="R271" s="96" t="s">
        <v>12</v>
      </c>
      <c r="S271" s="96"/>
      <c r="T271" s="96" t="s">
        <v>12</v>
      </c>
      <c r="U271" s="96"/>
      <c r="V271" s="96" t="s">
        <v>12</v>
      </c>
      <c r="W271" s="96"/>
      <c r="X271" s="96" t="s">
        <v>12</v>
      </c>
      <c r="Y271" s="96"/>
      <c r="Z271" s="96" t="s">
        <v>12</v>
      </c>
      <c r="AA271" s="96"/>
      <c r="AB271" s="96" t="s">
        <v>12</v>
      </c>
      <c r="AC271" s="96"/>
      <c r="AD271" s="96" t="s">
        <v>12</v>
      </c>
      <c r="AE271" s="96"/>
      <c r="AF271" s="96" t="s">
        <v>12</v>
      </c>
      <c r="AG271" s="96"/>
      <c r="AH271" s="96" t="s">
        <v>12</v>
      </c>
      <c r="AI271" s="96"/>
      <c r="AJ271" s="96" t="s">
        <v>12</v>
      </c>
      <c r="AK271" s="96"/>
      <c r="AL271" s="96" t="s">
        <v>12</v>
      </c>
      <c r="AM271" s="96"/>
      <c r="AN271" s="96" t="s">
        <v>12</v>
      </c>
      <c r="AO271" s="96"/>
      <c r="AP271" s="96" t="s">
        <v>12</v>
      </c>
      <c r="AQ271" s="96"/>
      <c r="AR271" s="96" t="s">
        <v>12</v>
      </c>
      <c r="AS271" s="96"/>
      <c r="AT271" s="96">
        <v>2</v>
      </c>
      <c r="AU271" s="96"/>
      <c r="AV271" s="96" t="s">
        <v>12</v>
      </c>
      <c r="AW271" s="96"/>
      <c r="AX271" s="96" t="s">
        <v>12</v>
      </c>
      <c r="AY271" s="96"/>
      <c r="AZ271" s="96" t="s">
        <v>12</v>
      </c>
      <c r="BA271" s="96"/>
      <c r="BB271" s="96" t="s">
        <v>12</v>
      </c>
      <c r="BC271" s="96"/>
      <c r="BD271" s="96" t="s">
        <v>12</v>
      </c>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c r="EB271" s="27"/>
      <c r="EC271" s="27"/>
      <c r="ED271" s="27"/>
      <c r="EE271" s="27"/>
      <c r="EF271" s="27"/>
      <c r="EG271" s="27"/>
      <c r="EH271" s="27"/>
      <c r="EI271" s="27"/>
      <c r="EJ271" s="27"/>
      <c r="EK271" s="27"/>
      <c r="EL271" s="27"/>
      <c r="EM271" s="27"/>
      <c r="EN271" s="27"/>
      <c r="EO271" s="27"/>
      <c r="EP271" s="27"/>
      <c r="EQ271" s="27"/>
      <c r="ER271" s="27"/>
      <c r="ES271" s="27"/>
      <c r="ET271" s="27"/>
      <c r="EU271" s="27"/>
      <c r="EV271" s="27"/>
      <c r="EW271" s="27"/>
      <c r="EX271" s="27"/>
      <c r="EY271" s="27"/>
      <c r="EZ271" s="27"/>
      <c r="FA271" s="27"/>
      <c r="FB271" s="27"/>
      <c r="FC271" s="27"/>
      <c r="FD271" s="27"/>
      <c r="FE271" s="27"/>
      <c r="FF271" s="27"/>
      <c r="FG271" s="27"/>
      <c r="FH271" s="27"/>
      <c r="FI271" s="27"/>
      <c r="FJ271" s="27"/>
      <c r="FK271" s="27"/>
      <c r="FL271" s="27"/>
      <c r="FM271" s="27"/>
      <c r="FN271" s="27"/>
      <c r="FO271" s="27"/>
      <c r="FP271" s="27"/>
      <c r="FQ271" s="27"/>
      <c r="FR271" s="27"/>
      <c r="FS271" s="27"/>
      <c r="FT271" s="27"/>
      <c r="FU271" s="27"/>
      <c r="FV271" s="27"/>
      <c r="FW271" s="27"/>
      <c r="FX271" s="27"/>
      <c r="FY271" s="27"/>
      <c r="FZ271" s="27"/>
      <c r="GA271" s="27"/>
      <c r="GB271" s="27"/>
      <c r="GC271" s="27"/>
      <c r="GD271" s="27"/>
      <c r="GE271" s="27"/>
      <c r="GF271" s="27"/>
      <c r="GG271" s="27"/>
      <c r="GH271" s="27"/>
      <c r="GI271" s="27"/>
      <c r="GJ271" s="27"/>
      <c r="GK271" s="27"/>
      <c r="GL271" s="27"/>
      <c r="GM271" s="27"/>
      <c r="GN271" s="27"/>
      <c r="GO271" s="27"/>
      <c r="GP271" s="27"/>
      <c r="GQ271" s="27"/>
      <c r="GR271" s="27"/>
      <c r="GS271" s="27"/>
      <c r="GT271" s="27"/>
      <c r="GU271" s="27"/>
      <c r="GV271" s="27"/>
      <c r="GW271" s="27"/>
      <c r="GX271" s="27"/>
      <c r="GY271" s="27"/>
      <c r="GZ271" s="27"/>
      <c r="HA271" s="27"/>
      <c r="HB271" s="27"/>
      <c r="HC271" s="27"/>
      <c r="HD271" s="27"/>
      <c r="HE271" s="27"/>
      <c r="HF271" s="27"/>
      <c r="HG271" s="27"/>
      <c r="HH271" s="27"/>
      <c r="HI271" s="27"/>
      <c r="HJ271" s="27"/>
      <c r="HK271" s="27"/>
      <c r="HL271" s="27"/>
      <c r="HM271" s="27"/>
      <c r="HN271" s="27"/>
      <c r="HO271" s="27"/>
      <c r="HP271" s="27"/>
      <c r="HQ271" s="27"/>
      <c r="HR271" s="27"/>
      <c r="HS271" s="27"/>
      <c r="HT271" s="27"/>
      <c r="HU271" s="27"/>
      <c r="HV271" s="27"/>
      <c r="HW271" s="27"/>
      <c r="HX271" s="27"/>
      <c r="HY271" s="27"/>
      <c r="HZ271" s="27"/>
      <c r="IA271" s="27"/>
      <c r="IB271" s="27"/>
      <c r="IC271" s="27"/>
      <c r="ID271" s="27"/>
      <c r="IE271" s="27"/>
      <c r="IF271" s="27"/>
      <c r="IG271" s="27"/>
      <c r="IH271" s="27"/>
      <c r="II271" s="27"/>
      <c r="IJ271" s="27"/>
      <c r="IK271" s="27"/>
      <c r="IL271" s="27"/>
      <c r="IM271" s="27"/>
      <c r="IN271" s="27"/>
      <c r="IO271" s="27"/>
      <c r="IP271" s="27"/>
      <c r="IQ271" s="27"/>
      <c r="IR271" s="27"/>
      <c r="IS271" s="27"/>
      <c r="IT271" s="27"/>
      <c r="IU271" s="27"/>
      <c r="IV271" s="27"/>
      <c r="IW271" s="27"/>
      <c r="IX271" s="27"/>
      <c r="IY271" s="27"/>
      <c r="IZ271" s="27"/>
      <c r="JA271" s="27"/>
      <c r="JB271" s="27"/>
      <c r="JC271" s="27"/>
      <c r="JD271" s="27"/>
      <c r="JE271" s="27"/>
      <c r="JF271" s="27"/>
      <c r="JG271" s="27"/>
      <c r="JH271" s="27"/>
      <c r="JI271" s="27"/>
      <c r="JJ271" s="27"/>
      <c r="JK271" s="27"/>
      <c r="JL271" s="27"/>
      <c r="JM271" s="27"/>
      <c r="JN271" s="27"/>
      <c r="JO271" s="27"/>
      <c r="JP271" s="27"/>
      <c r="JQ271" s="27"/>
      <c r="JR271" s="27"/>
      <c r="JS271" s="27"/>
      <c r="JT271" s="27"/>
      <c r="JU271" s="27"/>
      <c r="JV271" s="27"/>
      <c r="JW271" s="27"/>
      <c r="JX271" s="27"/>
      <c r="JY271" s="27"/>
      <c r="JZ271" s="27"/>
      <c r="KA271" s="27"/>
      <c r="KB271" s="27"/>
      <c r="KC271" s="27"/>
      <c r="KD271" s="27"/>
      <c r="KE271" s="27"/>
      <c r="KF271" s="27"/>
      <c r="KG271" s="27"/>
      <c r="KH271" s="27"/>
      <c r="KI271" s="27"/>
      <c r="KJ271" s="27"/>
      <c r="KK271" s="27"/>
      <c r="KL271" s="27"/>
      <c r="KM271" s="27"/>
      <c r="KN271" s="27"/>
      <c r="KO271" s="27"/>
      <c r="KP271" s="27"/>
      <c r="KQ271" s="27"/>
      <c r="KR271" s="27"/>
      <c r="KS271" s="27"/>
      <c r="KT271" s="27"/>
      <c r="KU271" s="27"/>
      <c r="KV271" s="27"/>
      <c r="KW271" s="27"/>
      <c r="KX271" s="27"/>
      <c r="KY271" s="27"/>
      <c r="KZ271" s="27"/>
      <c r="LA271" s="27"/>
      <c r="LB271" s="27"/>
      <c r="LC271" s="27"/>
      <c r="LD271" s="27"/>
      <c r="LE271" s="27"/>
      <c r="LF271" s="27"/>
      <c r="LG271" s="27"/>
      <c r="LH271" s="27"/>
      <c r="LI271" s="27"/>
      <c r="LJ271" s="27"/>
      <c r="LK271" s="27"/>
      <c r="LL271" s="27"/>
      <c r="LM271" s="27"/>
      <c r="LN271" s="27"/>
      <c r="LO271" s="27"/>
      <c r="LP271" s="27"/>
      <c r="LQ271" s="27"/>
      <c r="LR271" s="27"/>
      <c r="LS271" s="27"/>
      <c r="LT271" s="27"/>
      <c r="LU271" s="27"/>
      <c r="LV271" s="27"/>
      <c r="LW271" s="27"/>
      <c r="LX271" s="27"/>
      <c r="LY271" s="27"/>
      <c r="LZ271" s="27"/>
      <c r="MA271" s="27"/>
      <c r="MB271" s="27"/>
      <c r="MC271" s="27"/>
      <c r="MD271" s="27"/>
      <c r="ME271" s="27"/>
      <c r="MF271" s="27"/>
      <c r="MG271" s="27"/>
      <c r="MH271" s="27"/>
      <c r="MI271" s="27"/>
      <c r="MJ271" s="27"/>
      <c r="MK271" s="27"/>
      <c r="ML271" s="27"/>
      <c r="MM271" s="27"/>
      <c r="MN271" s="27"/>
      <c r="MO271" s="27"/>
      <c r="MP271" s="27"/>
      <c r="MQ271" s="27"/>
      <c r="MR271" s="27"/>
      <c r="MS271" s="27"/>
      <c r="MT271" s="27"/>
      <c r="MU271" s="27"/>
      <c r="MV271" s="27"/>
      <c r="MW271" s="27"/>
      <c r="MX271" s="27"/>
      <c r="MY271" s="27"/>
      <c r="MZ271" s="27"/>
      <c r="NA271" s="27"/>
      <c r="NB271" s="27"/>
      <c r="NC271" s="27"/>
      <c r="ND271" s="27"/>
      <c r="NE271" s="27"/>
      <c r="NF271" s="27"/>
      <c r="NG271" s="27"/>
      <c r="NH271" s="27"/>
      <c r="NI271" s="27"/>
      <c r="NJ271" s="27"/>
      <c r="NK271" s="27"/>
      <c r="NL271" s="27"/>
      <c r="NM271" s="27"/>
      <c r="NN271" s="27"/>
      <c r="NO271" s="27"/>
      <c r="NP271" s="27"/>
      <c r="NQ271" s="27"/>
      <c r="NR271" s="27"/>
      <c r="NS271" s="27"/>
      <c r="NT271" s="27"/>
      <c r="NU271" s="27"/>
      <c r="NV271" s="27"/>
      <c r="NW271" s="27"/>
      <c r="NX271" s="27"/>
      <c r="NY271" s="27"/>
      <c r="NZ271" s="27"/>
      <c r="OA271" s="27"/>
      <c r="OB271" s="27"/>
      <c r="OC271" s="27"/>
      <c r="OD271" s="27"/>
      <c r="OE271" s="27"/>
      <c r="OF271" s="27"/>
      <c r="OG271" s="27"/>
      <c r="OH271" s="27"/>
      <c r="OI271" s="27"/>
      <c r="OJ271" s="27"/>
      <c r="OK271" s="27"/>
      <c r="OL271" s="27"/>
      <c r="OM271" s="27"/>
      <c r="ON271" s="27"/>
      <c r="OO271" s="27"/>
      <c r="OP271" s="27"/>
      <c r="OQ271" s="27"/>
      <c r="OR271" s="27"/>
      <c r="OS271" s="27"/>
      <c r="OT271" s="27"/>
      <c r="OU271" s="27"/>
      <c r="OV271" s="27"/>
      <c r="OW271" s="27"/>
      <c r="OX271" s="27"/>
      <c r="OY271" s="27"/>
      <c r="OZ271" s="27"/>
      <c r="PA271" s="27"/>
      <c r="PB271" s="27"/>
      <c r="PC271" s="27"/>
      <c r="PD271" s="27"/>
      <c r="PE271" s="27"/>
      <c r="PF271" s="27"/>
      <c r="PG271" s="27"/>
      <c r="PH271" s="27"/>
      <c r="PI271" s="27"/>
      <c r="PJ271" s="27"/>
      <c r="PK271" s="27"/>
      <c r="PL271" s="27"/>
      <c r="PM271" s="27"/>
      <c r="PN271" s="27"/>
      <c r="PO271" s="27"/>
      <c r="PP271" s="27"/>
      <c r="PQ271" s="27"/>
      <c r="PR271" s="27"/>
      <c r="PS271" s="27"/>
      <c r="PT271" s="27"/>
      <c r="PU271" s="27"/>
      <c r="PV271" s="27"/>
      <c r="PW271" s="27"/>
      <c r="PX271" s="27"/>
      <c r="PY271" s="27"/>
      <c r="PZ271" s="27"/>
      <c r="QA271" s="27"/>
      <c r="QB271" s="27"/>
      <c r="QC271" s="27"/>
      <c r="QD271" s="27"/>
      <c r="QE271" s="27"/>
      <c r="QF271" s="27"/>
      <c r="QG271" s="27"/>
      <c r="QH271" s="27"/>
      <c r="QI271" s="27"/>
      <c r="QJ271" s="27"/>
      <c r="QK271" s="27"/>
      <c r="QL271" s="27"/>
      <c r="QM271" s="27"/>
      <c r="QN271" s="27"/>
      <c r="QO271" s="27"/>
      <c r="QP271" s="27"/>
      <c r="QQ271" s="27"/>
      <c r="QR271" s="27"/>
      <c r="QS271" s="27"/>
      <c r="QT271" s="27"/>
      <c r="QU271" s="27"/>
      <c r="QV271" s="27"/>
      <c r="QW271" s="27"/>
      <c r="QX271" s="27"/>
      <c r="QY271" s="27"/>
      <c r="QZ271" s="27"/>
      <c r="RA271" s="27"/>
      <c r="RB271" s="27"/>
      <c r="RC271" s="27"/>
      <c r="RD271" s="27"/>
      <c r="RE271" s="27"/>
      <c r="RF271" s="27"/>
      <c r="RG271" s="27"/>
      <c r="RH271" s="27"/>
      <c r="RI271" s="27"/>
      <c r="RJ271" s="27"/>
      <c r="RK271" s="27"/>
      <c r="RL271" s="27"/>
      <c r="RM271" s="27"/>
      <c r="RN271" s="27"/>
      <c r="RO271" s="27"/>
      <c r="RP271" s="27"/>
      <c r="RQ271" s="27"/>
      <c r="RR271" s="27"/>
      <c r="RS271" s="27"/>
      <c r="RT271" s="27"/>
      <c r="RU271" s="27"/>
      <c r="RV271" s="27"/>
      <c r="RW271" s="27"/>
      <c r="RX271" s="27"/>
      <c r="RY271" s="27"/>
      <c r="RZ271" s="27"/>
      <c r="SA271" s="27"/>
      <c r="SB271" s="27"/>
      <c r="SC271" s="27"/>
      <c r="SD271" s="27"/>
      <c r="SE271" s="27"/>
      <c r="SF271" s="27"/>
      <c r="SG271" s="27"/>
      <c r="SH271" s="27"/>
      <c r="SI271" s="27"/>
      <c r="SJ271" s="27"/>
      <c r="SK271" s="27"/>
      <c r="SL271" s="27"/>
      <c r="SM271" s="27"/>
      <c r="SN271" s="27"/>
      <c r="SO271" s="27"/>
      <c r="SP271" s="27"/>
      <c r="SQ271" s="27"/>
      <c r="SR271" s="27"/>
      <c r="SS271" s="27"/>
      <c r="ST271" s="27"/>
      <c r="SU271" s="27"/>
      <c r="SV271" s="27"/>
      <c r="SW271" s="27"/>
      <c r="SX271" s="27"/>
      <c r="SY271" s="27"/>
      <c r="SZ271" s="27"/>
      <c r="TA271" s="27"/>
      <c r="TB271" s="27"/>
      <c r="TC271" s="27"/>
      <c r="TD271" s="27"/>
      <c r="TE271" s="27"/>
      <c r="TF271" s="27"/>
      <c r="TG271" s="27"/>
      <c r="TH271" s="27"/>
      <c r="TI271" s="27"/>
      <c r="TJ271" s="27"/>
      <c r="TK271" s="27"/>
      <c r="TL271" s="27"/>
      <c r="TM271" s="27"/>
      <c r="TN271" s="27"/>
      <c r="TO271" s="27"/>
      <c r="TP271" s="27"/>
      <c r="TQ271" s="27"/>
      <c r="TR271" s="27"/>
      <c r="TS271" s="27"/>
      <c r="TT271" s="27"/>
      <c r="TU271" s="27"/>
      <c r="TV271" s="27"/>
      <c r="TW271" s="27"/>
      <c r="TX271" s="27"/>
      <c r="TY271" s="27"/>
      <c r="TZ271" s="27"/>
      <c r="UA271" s="27"/>
      <c r="UB271" s="27"/>
      <c r="UC271" s="27"/>
      <c r="UD271" s="27"/>
      <c r="UE271" s="27"/>
      <c r="UF271" s="27"/>
      <c r="UG271" s="27"/>
      <c r="UH271" s="27"/>
      <c r="UI271" s="27"/>
      <c r="UJ271" s="27"/>
      <c r="UK271" s="27"/>
      <c r="UL271" s="27"/>
      <c r="UM271" s="27"/>
      <c r="UN271" s="27"/>
      <c r="UO271" s="27"/>
      <c r="UP271" s="27"/>
      <c r="UQ271" s="27"/>
      <c r="UR271" s="27"/>
      <c r="US271" s="27"/>
      <c r="UT271" s="27"/>
      <c r="UU271" s="27"/>
      <c r="UV271" s="27"/>
      <c r="UW271" s="27"/>
      <c r="UX271" s="27"/>
      <c r="UY271" s="27"/>
      <c r="UZ271" s="27"/>
      <c r="VA271" s="27"/>
      <c r="VB271" s="27"/>
      <c r="VC271" s="27"/>
      <c r="VD271" s="27"/>
      <c r="VE271" s="27"/>
      <c r="VF271" s="27"/>
      <c r="VG271" s="27"/>
      <c r="VH271" s="27"/>
      <c r="VI271" s="27"/>
      <c r="VJ271" s="27"/>
      <c r="VK271" s="27"/>
      <c r="VL271" s="27"/>
      <c r="VM271" s="27"/>
      <c r="VN271" s="27"/>
      <c r="VO271" s="27"/>
      <c r="VP271" s="27"/>
      <c r="VQ271" s="27"/>
      <c r="VR271" s="27"/>
      <c r="VS271" s="27"/>
      <c r="VT271" s="27"/>
      <c r="VU271" s="27"/>
      <c r="VV271" s="27"/>
      <c r="VW271" s="27"/>
      <c r="VX271" s="27"/>
      <c r="VY271" s="27"/>
      <c r="VZ271" s="27"/>
      <c r="WA271" s="27"/>
      <c r="WB271" s="27"/>
      <c r="WC271" s="27"/>
      <c r="WD271" s="27"/>
      <c r="WE271" s="27"/>
      <c r="WF271" s="27"/>
      <c r="WG271" s="27"/>
      <c r="WH271" s="27"/>
      <c r="WI271" s="27"/>
      <c r="WJ271" s="27"/>
      <c r="WK271" s="27"/>
      <c r="WL271" s="27"/>
      <c r="WM271" s="27"/>
      <c r="WN271" s="27"/>
      <c r="WO271" s="27"/>
      <c r="WP271" s="27"/>
      <c r="WQ271" s="27"/>
      <c r="WR271" s="27"/>
      <c r="WS271" s="27"/>
      <c r="WT271" s="27"/>
      <c r="WU271" s="27"/>
      <c r="WV271" s="27"/>
      <c r="WW271" s="27"/>
      <c r="WX271" s="27"/>
      <c r="WY271" s="27"/>
      <c r="WZ271" s="27"/>
      <c r="XA271" s="27"/>
      <c r="XB271" s="27"/>
      <c r="XC271" s="27"/>
      <c r="XD271" s="27"/>
      <c r="XE271" s="27"/>
      <c r="XF271" s="27"/>
      <c r="XG271" s="27"/>
      <c r="XH271" s="27"/>
      <c r="XI271" s="27"/>
      <c r="XJ271" s="27"/>
      <c r="XK271" s="27"/>
      <c r="XL271" s="27"/>
      <c r="XM271" s="27"/>
      <c r="XN271" s="27"/>
      <c r="XO271" s="27"/>
      <c r="XP271" s="27"/>
      <c r="XQ271" s="27"/>
      <c r="XR271" s="27"/>
      <c r="XS271" s="27"/>
      <c r="XT271" s="27"/>
      <c r="XU271" s="27"/>
      <c r="XV271" s="27"/>
      <c r="XW271" s="27"/>
      <c r="XX271" s="27"/>
      <c r="XY271" s="27"/>
      <c r="XZ271" s="27"/>
      <c r="YA271" s="27"/>
      <c r="YB271" s="27"/>
      <c r="YC271" s="27"/>
      <c r="YD271" s="27"/>
      <c r="YE271" s="27"/>
      <c r="YF271" s="27"/>
      <c r="YG271" s="27"/>
      <c r="YH271" s="27"/>
      <c r="YI271" s="27"/>
      <c r="YJ271" s="27"/>
      <c r="YK271" s="27"/>
      <c r="YL271" s="27"/>
      <c r="YM271" s="27"/>
      <c r="YN271" s="27"/>
      <c r="YO271" s="27"/>
      <c r="YP271" s="27"/>
      <c r="YQ271" s="27"/>
      <c r="YR271" s="27"/>
      <c r="YS271" s="27"/>
      <c r="YT271" s="27"/>
      <c r="YU271" s="27"/>
      <c r="YV271" s="27"/>
      <c r="YW271" s="27"/>
      <c r="YX271" s="27"/>
      <c r="YY271" s="27"/>
      <c r="YZ271" s="27"/>
      <c r="ZA271" s="27"/>
      <c r="ZB271" s="27"/>
      <c r="ZC271" s="27"/>
      <c r="ZD271" s="27"/>
      <c r="ZE271" s="27"/>
      <c r="ZF271" s="27"/>
      <c r="ZG271" s="27"/>
      <c r="ZH271" s="27"/>
      <c r="ZI271" s="27"/>
      <c r="ZJ271" s="27"/>
      <c r="ZK271" s="27"/>
      <c r="ZL271" s="27"/>
      <c r="ZM271" s="27"/>
      <c r="ZN271" s="27"/>
      <c r="ZO271" s="27"/>
      <c r="ZP271" s="27"/>
      <c r="ZQ271" s="27"/>
      <c r="ZR271" s="27"/>
      <c r="ZS271" s="27"/>
      <c r="ZT271" s="27"/>
      <c r="ZU271" s="27"/>
      <c r="ZV271" s="27"/>
      <c r="ZW271" s="27"/>
      <c r="ZX271" s="27"/>
      <c r="ZY271" s="27"/>
      <c r="ZZ271" s="27"/>
      <c r="AAA271" s="27"/>
      <c r="AAB271" s="27"/>
      <c r="AAC271" s="27"/>
      <c r="AAD271" s="27"/>
      <c r="AAE271" s="27"/>
      <c r="AAF271" s="27"/>
      <c r="AAG271" s="27"/>
      <c r="AAH271" s="27"/>
      <c r="AAI271" s="27"/>
      <c r="AAJ271" s="27"/>
      <c r="AAK271" s="27"/>
      <c r="AAL271" s="27"/>
      <c r="AAM271" s="27"/>
      <c r="AAN271" s="27"/>
      <c r="AAO271" s="27"/>
      <c r="AAP271" s="27"/>
      <c r="AAQ271" s="27"/>
      <c r="AAR271" s="27"/>
      <c r="AAS271" s="27"/>
      <c r="AAT271" s="27"/>
      <c r="AAU271" s="27"/>
      <c r="AAV271" s="27"/>
      <c r="AAW271" s="27"/>
      <c r="AAX271" s="27"/>
      <c r="AAY271" s="27"/>
      <c r="AAZ271" s="27"/>
      <c r="ABA271" s="27"/>
      <c r="ABB271" s="27"/>
      <c r="ABC271" s="27"/>
      <c r="ABD271" s="27"/>
      <c r="ABE271" s="27"/>
      <c r="ABF271" s="27"/>
      <c r="ABG271" s="27"/>
      <c r="ABH271" s="27"/>
      <c r="ABI271" s="27"/>
      <c r="ABJ271" s="27"/>
      <c r="ABK271" s="27"/>
      <c r="ABL271" s="27"/>
      <c r="ABM271" s="27"/>
      <c r="ABN271" s="27"/>
      <c r="ABO271" s="27"/>
      <c r="ABP271" s="27"/>
      <c r="ABQ271" s="27"/>
      <c r="ABR271" s="27"/>
      <c r="ABS271" s="27"/>
      <c r="ABT271" s="27"/>
      <c r="ABU271" s="27"/>
      <c r="ABV271" s="27"/>
      <c r="ABW271" s="27"/>
      <c r="ABX271" s="27"/>
      <c r="ABY271" s="27"/>
      <c r="ABZ271" s="27"/>
      <c r="ACA271" s="27"/>
      <c r="ACB271" s="27"/>
      <c r="ACC271" s="27"/>
      <c r="ACD271" s="27"/>
      <c r="ACE271" s="27"/>
      <c r="ACF271" s="27"/>
      <c r="ACG271" s="27"/>
      <c r="ACH271" s="27"/>
      <c r="ACI271" s="27"/>
      <c r="ACJ271" s="27"/>
      <c r="ACK271" s="27"/>
      <c r="ACL271" s="27"/>
      <c r="ACM271" s="27"/>
      <c r="ACN271" s="27"/>
      <c r="ACO271" s="27"/>
      <c r="ACP271" s="27"/>
      <c r="ACQ271" s="27"/>
      <c r="ACR271" s="27"/>
      <c r="ACS271" s="27"/>
      <c r="ACT271" s="27"/>
      <c r="ACU271" s="27"/>
      <c r="ACV271" s="27"/>
      <c r="ACW271" s="27"/>
      <c r="ACX271" s="27"/>
      <c r="ACY271" s="27"/>
      <c r="ACZ271" s="27"/>
      <c r="ADA271" s="27"/>
      <c r="ADB271" s="27"/>
      <c r="ADC271" s="27"/>
      <c r="ADD271" s="27"/>
      <c r="ADE271" s="27"/>
      <c r="ADF271" s="27"/>
      <c r="ADG271" s="27"/>
      <c r="ADH271" s="27"/>
      <c r="ADI271" s="27"/>
      <c r="ADJ271" s="27"/>
      <c r="ADK271" s="27"/>
      <c r="ADL271" s="27"/>
      <c r="ADM271" s="27"/>
      <c r="ADN271" s="27"/>
      <c r="ADO271" s="27"/>
      <c r="ADP271" s="27"/>
      <c r="ADQ271" s="27"/>
      <c r="ADR271" s="27"/>
      <c r="ADS271" s="27"/>
      <c r="ADT271" s="27"/>
      <c r="ADU271" s="27"/>
      <c r="ADV271" s="27"/>
      <c r="ADW271" s="27"/>
      <c r="ADX271" s="27"/>
      <c r="ADY271" s="27"/>
      <c r="ADZ271" s="27"/>
      <c r="AEA271" s="27"/>
      <c r="AEB271" s="27"/>
      <c r="AEC271" s="27"/>
      <c r="AED271" s="27"/>
      <c r="AEE271" s="27"/>
      <c r="AEF271" s="27"/>
      <c r="AEG271" s="27"/>
      <c r="AEH271" s="27"/>
      <c r="AEI271" s="27"/>
      <c r="AEJ271" s="27"/>
      <c r="AEK271" s="27"/>
      <c r="AEL271" s="27"/>
      <c r="AEM271" s="27"/>
      <c r="AEN271" s="27"/>
      <c r="AEO271" s="27"/>
      <c r="AEP271" s="27"/>
      <c r="AEQ271" s="27"/>
      <c r="AER271" s="27"/>
      <c r="AES271" s="27"/>
      <c r="AET271" s="27"/>
      <c r="AEU271" s="27"/>
      <c r="AEV271" s="27"/>
      <c r="AEW271" s="27"/>
      <c r="AEX271" s="27"/>
      <c r="AEY271" s="27"/>
      <c r="AEZ271" s="27"/>
      <c r="AFA271" s="27"/>
      <c r="AFB271" s="27"/>
      <c r="AFC271" s="27"/>
      <c r="AFD271" s="27"/>
      <c r="AFE271" s="27"/>
      <c r="AFF271" s="27"/>
      <c r="AFG271" s="27"/>
      <c r="AFH271" s="27"/>
      <c r="AFI271" s="27"/>
      <c r="AFJ271" s="27"/>
      <c r="AFK271" s="27"/>
      <c r="AFL271" s="27"/>
      <c r="AFM271" s="27"/>
      <c r="AFN271" s="27"/>
      <c r="AFO271" s="27"/>
      <c r="AFP271" s="27"/>
      <c r="AFQ271" s="27"/>
      <c r="AFR271" s="27"/>
      <c r="AFS271" s="27"/>
      <c r="AFT271" s="27"/>
      <c r="AFU271" s="27"/>
      <c r="AFV271" s="27"/>
      <c r="AFW271" s="27"/>
      <c r="AFX271" s="27"/>
      <c r="AFY271" s="27"/>
      <c r="AFZ271" s="27"/>
      <c r="AGA271" s="27"/>
      <c r="AGB271" s="27"/>
      <c r="AGC271" s="27"/>
      <c r="AGD271" s="27"/>
      <c r="AGE271" s="27"/>
      <c r="AGF271" s="27"/>
      <c r="AGG271" s="27"/>
      <c r="AGH271" s="27"/>
      <c r="AGI271" s="27"/>
      <c r="AGJ271" s="27"/>
      <c r="AGK271" s="27"/>
      <c r="AGL271" s="27"/>
      <c r="AGM271" s="27"/>
      <c r="AGN271" s="27"/>
      <c r="AGO271" s="27"/>
      <c r="AGP271" s="27"/>
      <c r="AGQ271" s="27"/>
      <c r="AGR271" s="27"/>
      <c r="AGS271" s="27"/>
      <c r="AGT271" s="27"/>
      <c r="AGU271" s="27"/>
      <c r="AGV271" s="27"/>
      <c r="AGW271" s="27"/>
      <c r="AGX271" s="27"/>
      <c r="AGY271" s="27"/>
      <c r="AGZ271" s="27"/>
      <c r="AHA271" s="27"/>
      <c r="AHB271" s="27"/>
      <c r="AHC271" s="27"/>
      <c r="AHD271" s="27"/>
      <c r="AHE271" s="27"/>
      <c r="AHF271" s="27"/>
      <c r="AHG271" s="27"/>
      <c r="AHH271" s="27"/>
      <c r="AHI271" s="27"/>
      <c r="AHJ271" s="27"/>
      <c r="AHK271" s="27"/>
      <c r="AHL271" s="27"/>
      <c r="AHM271" s="27"/>
      <c r="AHN271" s="27"/>
      <c r="AHO271" s="27"/>
      <c r="AHP271" s="27"/>
      <c r="AHQ271" s="27"/>
      <c r="AHR271" s="27"/>
      <c r="AHS271" s="27"/>
      <c r="AHT271" s="27"/>
      <c r="AHU271" s="27"/>
      <c r="AHV271" s="27"/>
      <c r="AHW271" s="27"/>
      <c r="AHX271" s="27"/>
      <c r="AHY271" s="27"/>
      <c r="AHZ271" s="27"/>
      <c r="AIA271" s="27"/>
      <c r="AIB271" s="27"/>
      <c r="AIC271" s="27"/>
      <c r="AID271" s="27"/>
      <c r="AIE271" s="27"/>
      <c r="AIF271" s="27"/>
      <c r="AIG271" s="27"/>
      <c r="AIH271" s="27"/>
      <c r="AII271" s="27"/>
      <c r="AIJ271" s="27"/>
      <c r="AIK271" s="27"/>
      <c r="AIL271" s="27"/>
      <c r="AIM271" s="27"/>
      <c r="AIN271" s="27"/>
      <c r="AIO271" s="27"/>
      <c r="AIP271" s="27"/>
      <c r="AIQ271" s="27"/>
      <c r="AIR271" s="27"/>
      <c r="AIS271" s="27"/>
      <c r="AIT271" s="27"/>
      <c r="AIU271" s="27"/>
      <c r="AIV271" s="27"/>
      <c r="AIW271" s="27"/>
      <c r="AIX271" s="27"/>
      <c r="AIY271" s="27"/>
      <c r="AIZ271" s="27"/>
      <c r="AJA271" s="27"/>
      <c r="AJB271" s="27"/>
      <c r="AJC271" s="27"/>
      <c r="AJD271" s="27"/>
      <c r="AJE271" s="27"/>
      <c r="AJF271" s="27"/>
      <c r="AJG271" s="27"/>
      <c r="AJH271" s="27"/>
      <c r="AJI271" s="27"/>
      <c r="AJJ271" s="27"/>
      <c r="AJK271" s="27"/>
      <c r="AJL271" s="27"/>
      <c r="AJM271" s="27"/>
      <c r="AJN271" s="27"/>
      <c r="AJO271" s="27"/>
      <c r="AJP271" s="27"/>
      <c r="AJQ271" s="27"/>
      <c r="AJR271" s="27"/>
      <c r="AJS271" s="27"/>
      <c r="AJT271" s="27"/>
      <c r="AJU271" s="27"/>
      <c r="AJV271" s="27"/>
      <c r="AJW271" s="27"/>
      <c r="AJX271" s="27"/>
      <c r="AJY271" s="27"/>
      <c r="AJZ271" s="27"/>
      <c r="AKA271" s="27"/>
      <c r="AKB271" s="27"/>
      <c r="AKC271" s="27"/>
      <c r="AKD271" s="27"/>
      <c r="AKE271" s="27"/>
      <c r="AKF271" s="27"/>
      <c r="AKG271" s="27"/>
      <c r="AKH271" s="27"/>
      <c r="AKI271" s="27"/>
      <c r="AKJ271" s="27"/>
      <c r="AKK271" s="27"/>
      <c r="AKL271" s="27"/>
      <c r="AKM271" s="27"/>
      <c r="AKN271" s="27"/>
      <c r="AKO271" s="27"/>
      <c r="AKP271" s="27"/>
      <c r="AKQ271" s="27"/>
      <c r="AKR271" s="27"/>
      <c r="AKS271" s="27"/>
      <c r="AKT271" s="27"/>
      <c r="AKU271" s="27"/>
      <c r="AKV271" s="27"/>
      <c r="AKW271" s="27"/>
      <c r="AKX271" s="27"/>
      <c r="AKY271" s="27"/>
      <c r="AKZ271" s="27"/>
      <c r="ALA271" s="27"/>
      <c r="ALB271" s="27"/>
      <c r="ALC271" s="27"/>
      <c r="ALD271" s="27"/>
      <c r="ALE271" s="27"/>
      <c r="ALF271" s="27"/>
      <c r="ALG271" s="27"/>
      <c r="ALH271" s="27"/>
      <c r="ALI271" s="27"/>
      <c r="ALJ271" s="27"/>
      <c r="ALK271" s="27"/>
      <c r="ALL271" s="27"/>
      <c r="ALM271" s="27"/>
      <c r="ALN271" s="27"/>
      <c r="ALO271" s="27"/>
      <c r="ALP271" s="27"/>
      <c r="ALQ271" s="27"/>
      <c r="ALR271" s="27"/>
      <c r="ALS271" s="27"/>
      <c r="ALT271" s="27"/>
      <c r="ALU271" s="27"/>
      <c r="ALV271" s="27"/>
      <c r="ALW271" s="27"/>
      <c r="ALX271" s="27"/>
      <c r="ALY271" s="27"/>
      <c r="ALZ271" s="27"/>
      <c r="AMA271" s="27"/>
      <c r="AMB271" s="27"/>
      <c r="AMC271" s="27"/>
      <c r="AMD271" s="27"/>
      <c r="AME271" s="27"/>
      <c r="AMF271" s="27"/>
      <c r="AMG271" s="27"/>
      <c r="AMH271" s="27"/>
      <c r="AMI271" s="27"/>
      <c r="AMJ271" s="27"/>
      <c r="AMK271" s="27"/>
      <c r="AML271" s="27"/>
      <c r="AMM271" s="27"/>
      <c r="AMN271" s="27"/>
      <c r="AMO271" s="27"/>
      <c r="AMP271" s="27"/>
      <c r="AMQ271" s="27"/>
      <c r="AMR271" s="27"/>
      <c r="AMS271" s="27"/>
      <c r="AMT271" s="27"/>
      <c r="AMU271" s="27"/>
      <c r="AMV271" s="27"/>
      <c r="AMW271" s="27"/>
      <c r="AMX271" s="27"/>
      <c r="AMY271" s="27"/>
      <c r="AMZ271" s="27"/>
      <c r="ANA271" s="27"/>
      <c r="ANB271" s="27"/>
      <c r="ANC271" s="27"/>
      <c r="AND271" s="27"/>
      <c r="ANE271" s="27"/>
      <c r="ANF271" s="27"/>
      <c r="ANG271" s="27"/>
      <c r="ANH271" s="27"/>
      <c r="ANI271" s="27"/>
      <c r="ANJ271" s="27"/>
      <c r="ANK271" s="27"/>
      <c r="ANL271" s="27"/>
      <c r="ANM271" s="27"/>
      <c r="ANN271" s="27"/>
      <c r="ANO271" s="27"/>
      <c r="ANP271" s="27"/>
      <c r="ANQ271" s="27"/>
      <c r="ANR271" s="27"/>
      <c r="ANS271" s="27"/>
      <c r="ANT271" s="27"/>
      <c r="ANU271" s="27"/>
      <c r="ANV271" s="27"/>
      <c r="ANW271" s="27"/>
      <c r="ANX271" s="27"/>
      <c r="ANY271" s="27"/>
      <c r="ANZ271" s="27"/>
      <c r="AOA271" s="27"/>
      <c r="AOB271" s="27"/>
      <c r="AOC271" s="27"/>
      <c r="AOD271" s="27"/>
      <c r="AOE271" s="27"/>
      <c r="AOF271" s="27"/>
      <c r="AOG271" s="27"/>
      <c r="AOH271" s="27"/>
      <c r="AOI271" s="27"/>
      <c r="AOJ271" s="27"/>
      <c r="AOK271" s="27"/>
      <c r="AOL271" s="27"/>
      <c r="AOM271" s="27"/>
      <c r="AON271" s="27"/>
      <c r="AOO271" s="27"/>
      <c r="AOP271" s="27"/>
      <c r="AOQ271" s="27"/>
      <c r="AOR271" s="27"/>
      <c r="AOS271" s="27"/>
      <c r="AOT271" s="27"/>
      <c r="AOU271" s="27"/>
      <c r="AOV271" s="27"/>
      <c r="AOW271" s="27"/>
      <c r="AOX271" s="27"/>
      <c r="AOY271" s="27"/>
      <c r="AOZ271" s="27"/>
      <c r="APA271" s="27"/>
      <c r="APB271" s="27"/>
      <c r="APC271" s="27"/>
      <c r="APD271" s="27"/>
      <c r="APE271" s="27"/>
      <c r="APF271" s="27"/>
      <c r="APG271" s="27"/>
      <c r="APH271" s="27"/>
      <c r="API271" s="27"/>
      <c r="APJ271" s="27"/>
      <c r="APK271" s="27"/>
      <c r="APL271" s="27"/>
      <c r="APM271" s="27"/>
      <c r="APN271" s="27"/>
      <c r="APO271" s="27"/>
      <c r="APP271" s="27"/>
      <c r="APQ271" s="27"/>
      <c r="APR271" s="27"/>
      <c r="APS271" s="27"/>
      <c r="APT271" s="27"/>
      <c r="APU271" s="27"/>
      <c r="APV271" s="27"/>
      <c r="APW271" s="27"/>
      <c r="APX271" s="27"/>
      <c r="APY271" s="27"/>
      <c r="APZ271" s="27"/>
      <c r="AQA271" s="27"/>
      <c r="AQB271" s="27"/>
      <c r="AQC271" s="27"/>
      <c r="AQD271" s="27"/>
      <c r="AQE271" s="27"/>
      <c r="AQF271" s="27"/>
      <c r="AQG271" s="27"/>
      <c r="AQH271" s="27"/>
      <c r="AQI271" s="27"/>
      <c r="AQJ271" s="27"/>
      <c r="AQK271" s="27"/>
      <c r="AQL271" s="27"/>
      <c r="AQM271" s="27"/>
      <c r="AQN271" s="27"/>
      <c r="AQO271" s="27"/>
      <c r="AQP271" s="27"/>
      <c r="AQQ271" s="27"/>
      <c r="AQR271" s="27"/>
      <c r="AQS271" s="27"/>
      <c r="AQT271" s="27"/>
      <c r="AQU271" s="27"/>
      <c r="AQV271" s="27"/>
      <c r="AQW271" s="27"/>
      <c r="AQX271" s="27"/>
      <c r="AQY271" s="27"/>
      <c r="AQZ271" s="27"/>
      <c r="ARA271" s="27"/>
      <c r="ARB271" s="27"/>
      <c r="ARC271" s="27"/>
      <c r="ARD271" s="27"/>
      <c r="ARE271" s="27"/>
      <c r="ARF271" s="27"/>
      <c r="ARG271" s="27"/>
      <c r="ARH271" s="27"/>
      <c r="ARI271" s="27"/>
      <c r="ARJ271" s="27"/>
      <c r="ARK271" s="27"/>
      <c r="ARL271" s="27"/>
      <c r="ARM271" s="27"/>
      <c r="ARN271" s="27"/>
      <c r="ARO271" s="27"/>
      <c r="ARP271" s="27"/>
      <c r="ARQ271" s="27"/>
      <c r="ARR271" s="27"/>
      <c r="ARS271" s="27"/>
      <c r="ART271" s="27"/>
      <c r="ARU271" s="27"/>
      <c r="ARV271" s="27"/>
      <c r="ARW271" s="27"/>
      <c r="ARX271" s="27"/>
      <c r="ARY271" s="27"/>
      <c r="ARZ271" s="27"/>
      <c r="ASA271" s="27"/>
      <c r="ASB271" s="27"/>
      <c r="ASC271" s="27"/>
      <c r="ASD271" s="27"/>
      <c r="ASE271" s="27"/>
      <c r="ASF271" s="27"/>
      <c r="ASG271" s="27"/>
      <c r="ASH271" s="27"/>
      <c r="ASI271" s="27"/>
      <c r="ASJ271" s="27"/>
      <c r="ASK271" s="27"/>
      <c r="ASL271" s="27"/>
      <c r="ASM271" s="27"/>
      <c r="ASN271" s="27"/>
      <c r="ASO271" s="27"/>
      <c r="ASP271" s="27"/>
      <c r="ASQ271" s="27"/>
      <c r="ASR271" s="27"/>
      <c r="ASS271" s="27"/>
      <c r="AST271" s="27"/>
      <c r="ASU271" s="27"/>
      <c r="ASV271" s="27"/>
      <c r="ASW271" s="27"/>
      <c r="ASX271" s="27"/>
      <c r="ASY271" s="27"/>
      <c r="ASZ271" s="27"/>
      <c r="ATA271" s="27"/>
      <c r="ATB271" s="27"/>
      <c r="ATC271" s="27"/>
      <c r="ATD271" s="27"/>
      <c r="ATE271" s="27"/>
      <c r="ATF271" s="27"/>
      <c r="ATG271" s="27"/>
      <c r="ATH271" s="27"/>
      <c r="ATI271" s="27"/>
      <c r="ATJ271" s="27"/>
      <c r="ATK271" s="27"/>
      <c r="ATL271" s="27"/>
      <c r="ATM271" s="27"/>
      <c r="ATN271" s="27"/>
      <c r="ATO271" s="27"/>
      <c r="ATP271" s="27"/>
      <c r="ATQ271" s="27"/>
      <c r="ATR271" s="27"/>
      <c r="ATS271" s="27"/>
      <c r="ATT271" s="27"/>
      <c r="ATU271" s="27"/>
      <c r="ATV271" s="27"/>
      <c r="ATW271" s="27"/>
      <c r="ATX271" s="27"/>
      <c r="ATY271" s="27"/>
      <c r="ATZ271" s="27"/>
      <c r="AUA271" s="27"/>
      <c r="AUB271" s="27"/>
      <c r="AUC271" s="27"/>
      <c r="AUD271" s="27"/>
      <c r="AUE271" s="27"/>
      <c r="AUF271" s="27"/>
      <c r="AUG271" s="27"/>
      <c r="AUH271" s="27"/>
      <c r="AUI271" s="27"/>
      <c r="AUJ271" s="27"/>
      <c r="AUK271" s="27"/>
      <c r="AUL271" s="27"/>
      <c r="AUM271" s="27"/>
      <c r="AUN271" s="27"/>
      <c r="AUO271" s="27"/>
      <c r="AUP271" s="27"/>
      <c r="AUQ271" s="27"/>
      <c r="AUR271" s="27"/>
      <c r="AUS271" s="27"/>
      <c r="AUT271" s="27"/>
      <c r="AUU271" s="27"/>
      <c r="AUV271" s="27"/>
      <c r="AUW271" s="27"/>
      <c r="AUX271" s="27"/>
      <c r="AUY271" s="27"/>
      <c r="AUZ271" s="27"/>
      <c r="AVA271" s="27"/>
      <c r="AVB271" s="27"/>
      <c r="AVC271" s="27"/>
      <c r="AVD271" s="27"/>
      <c r="AVE271" s="27"/>
      <c r="AVF271" s="27"/>
      <c r="AVG271" s="27"/>
      <c r="AVH271" s="27"/>
      <c r="AVI271" s="27"/>
      <c r="AVJ271" s="27"/>
      <c r="AVK271" s="27"/>
      <c r="AVL271" s="27"/>
      <c r="AVM271" s="27"/>
      <c r="AVN271" s="27"/>
      <c r="AVO271" s="27"/>
      <c r="AVP271" s="27"/>
      <c r="AVQ271" s="27"/>
      <c r="AVR271" s="27"/>
      <c r="AVS271" s="27"/>
      <c r="AVT271" s="27"/>
      <c r="AVU271" s="27"/>
      <c r="AVV271" s="27"/>
      <c r="AVW271" s="27"/>
      <c r="AVX271" s="27"/>
      <c r="AVY271" s="27"/>
      <c r="AVZ271" s="27"/>
      <c r="AWA271" s="27"/>
      <c r="AWB271" s="27"/>
      <c r="AWC271" s="27"/>
      <c r="AWD271" s="27"/>
      <c r="AWE271" s="27"/>
      <c r="AWF271" s="27"/>
      <c r="AWG271" s="27"/>
      <c r="AWH271" s="27"/>
      <c r="AWI271" s="27"/>
      <c r="AWJ271" s="27"/>
      <c r="AWK271" s="27"/>
      <c r="AWL271" s="27"/>
      <c r="AWM271" s="27"/>
      <c r="AWN271" s="27"/>
      <c r="AWO271" s="27"/>
      <c r="AWP271" s="27"/>
      <c r="AWQ271" s="27"/>
      <c r="AWR271" s="27"/>
      <c r="AWS271" s="27"/>
      <c r="AWT271" s="27"/>
      <c r="AWU271" s="27"/>
      <c r="AWV271" s="27"/>
      <c r="AWW271" s="27"/>
      <c r="AWX271" s="27"/>
      <c r="AWY271" s="27"/>
      <c r="AWZ271" s="27"/>
      <c r="AXA271" s="27"/>
      <c r="AXB271" s="27"/>
      <c r="AXC271" s="27"/>
      <c r="AXD271" s="27"/>
      <c r="AXE271" s="27"/>
      <c r="AXF271" s="27"/>
      <c r="AXG271" s="27"/>
      <c r="AXH271" s="27"/>
      <c r="AXI271" s="27"/>
      <c r="AXJ271" s="27"/>
      <c r="AXK271" s="27"/>
      <c r="AXL271" s="27"/>
      <c r="AXM271" s="27"/>
      <c r="AXN271" s="27"/>
      <c r="AXO271" s="27"/>
      <c r="AXP271" s="27"/>
      <c r="AXQ271" s="27"/>
      <c r="AXR271" s="27"/>
      <c r="AXS271" s="27"/>
      <c r="AXT271" s="27"/>
      <c r="AXU271" s="27"/>
      <c r="AXV271" s="27"/>
      <c r="AXW271" s="27"/>
      <c r="AXX271" s="27"/>
      <c r="AXY271" s="27"/>
      <c r="AXZ271" s="27"/>
      <c r="AYA271" s="27"/>
      <c r="AYB271" s="27"/>
      <c r="AYC271" s="27"/>
      <c r="AYD271" s="27"/>
      <c r="AYE271" s="27"/>
      <c r="AYF271" s="27"/>
      <c r="AYG271" s="27"/>
      <c r="AYH271" s="27"/>
      <c r="AYI271" s="27"/>
      <c r="AYJ271" s="27"/>
      <c r="AYK271" s="27"/>
      <c r="AYL271" s="27"/>
      <c r="AYM271" s="27"/>
      <c r="AYN271" s="27"/>
      <c r="AYO271" s="27"/>
      <c r="AYP271" s="27"/>
      <c r="AYQ271" s="27"/>
      <c r="AYR271" s="27"/>
      <c r="AYS271" s="27"/>
      <c r="AYT271" s="27"/>
      <c r="AYU271" s="27"/>
      <c r="AYV271" s="27"/>
      <c r="AYW271" s="27"/>
      <c r="AYX271" s="27"/>
      <c r="AYY271" s="27"/>
      <c r="AYZ271" s="27"/>
      <c r="AZA271" s="27"/>
      <c r="AZB271" s="27"/>
      <c r="AZC271" s="27"/>
      <c r="AZD271" s="27"/>
      <c r="AZE271" s="27"/>
      <c r="AZF271" s="27"/>
      <c r="AZG271" s="27"/>
      <c r="AZH271" s="27"/>
      <c r="AZI271" s="27"/>
      <c r="AZJ271" s="27"/>
      <c r="AZK271" s="27"/>
      <c r="AZL271" s="27"/>
      <c r="AZM271" s="27"/>
      <c r="AZN271" s="27"/>
      <c r="AZO271" s="27"/>
      <c r="AZP271" s="27"/>
      <c r="AZQ271" s="27"/>
      <c r="AZR271" s="27"/>
      <c r="AZS271" s="27"/>
      <c r="AZT271" s="27"/>
      <c r="AZU271" s="27"/>
      <c r="AZV271" s="27"/>
      <c r="AZW271" s="27"/>
      <c r="AZX271" s="27"/>
      <c r="AZY271" s="27"/>
      <c r="AZZ271" s="27"/>
      <c r="BAA271" s="27"/>
      <c r="BAB271" s="27"/>
      <c r="BAC271" s="27"/>
      <c r="BAD271" s="27"/>
      <c r="BAE271" s="27"/>
      <c r="BAF271" s="27"/>
      <c r="BAG271" s="27"/>
      <c r="BAH271" s="27"/>
      <c r="BAI271" s="27"/>
      <c r="BAJ271" s="27"/>
      <c r="BAK271" s="27"/>
      <c r="BAL271" s="27"/>
      <c r="BAM271" s="27"/>
      <c r="BAN271" s="27"/>
      <c r="BAO271" s="27"/>
      <c r="BAP271" s="27"/>
      <c r="BAQ271" s="27"/>
      <c r="BAR271" s="27"/>
      <c r="BAS271" s="27"/>
      <c r="BAT271" s="27"/>
      <c r="BAU271" s="27"/>
      <c r="BAV271" s="27"/>
      <c r="BAW271" s="27"/>
      <c r="BAX271" s="27"/>
      <c r="BAY271" s="27"/>
      <c r="BAZ271" s="27"/>
      <c r="BBA271" s="27"/>
      <c r="BBB271" s="27"/>
      <c r="BBC271" s="27"/>
      <c r="BBD271" s="27"/>
      <c r="BBE271" s="27"/>
      <c r="BBF271" s="27"/>
      <c r="BBG271" s="27"/>
      <c r="BBH271" s="27"/>
      <c r="BBI271" s="27"/>
      <c r="BBJ271" s="27"/>
      <c r="BBK271" s="27"/>
      <c r="BBL271" s="27"/>
      <c r="BBM271" s="27"/>
      <c r="BBN271" s="27"/>
      <c r="BBO271" s="27"/>
      <c r="BBP271" s="27"/>
      <c r="BBQ271" s="27"/>
      <c r="BBR271" s="27"/>
      <c r="BBS271" s="27"/>
      <c r="BBT271" s="27"/>
      <c r="BBU271" s="27"/>
      <c r="BBV271" s="27"/>
      <c r="BBW271" s="27"/>
      <c r="BBX271" s="27"/>
      <c r="BBY271" s="27"/>
      <c r="BBZ271" s="27"/>
      <c r="BCA271" s="27"/>
      <c r="BCB271" s="27"/>
      <c r="BCC271" s="27"/>
      <c r="BCD271" s="27"/>
      <c r="BCE271" s="27"/>
      <c r="BCF271" s="27"/>
      <c r="BCG271" s="27"/>
      <c r="BCH271" s="27"/>
      <c r="BCI271" s="27"/>
      <c r="BCJ271" s="27"/>
      <c r="BCK271" s="27"/>
      <c r="BCL271" s="27"/>
      <c r="BCM271" s="27"/>
      <c r="BCN271" s="27"/>
      <c r="BCO271" s="27"/>
      <c r="BCP271" s="27"/>
      <c r="BCQ271" s="27"/>
      <c r="BCR271" s="27"/>
      <c r="BCS271" s="27"/>
      <c r="BCT271" s="27"/>
      <c r="BCU271" s="27"/>
      <c r="BCV271" s="27"/>
      <c r="BCW271" s="27"/>
      <c r="BCX271" s="27"/>
      <c r="BCY271" s="27"/>
      <c r="BCZ271" s="27"/>
      <c r="BDA271" s="27"/>
      <c r="BDB271" s="27"/>
      <c r="BDC271" s="27"/>
      <c r="BDD271" s="27"/>
      <c r="BDE271" s="27"/>
      <c r="BDF271" s="27"/>
      <c r="BDG271" s="27"/>
      <c r="BDH271" s="27"/>
      <c r="BDI271" s="27"/>
      <c r="BDJ271" s="27"/>
      <c r="BDK271" s="27"/>
      <c r="BDL271" s="27"/>
      <c r="BDM271" s="27"/>
      <c r="BDN271" s="27"/>
      <c r="BDO271" s="27"/>
      <c r="BDP271" s="27"/>
      <c r="BDQ271" s="27"/>
      <c r="BDR271" s="27"/>
      <c r="BDS271" s="27"/>
      <c r="BDT271" s="27"/>
      <c r="BDU271" s="27"/>
      <c r="BDV271" s="27"/>
      <c r="BDW271" s="27"/>
      <c r="BDX271" s="27"/>
      <c r="BDY271" s="27"/>
      <c r="BDZ271" s="27"/>
      <c r="BEA271" s="27"/>
      <c r="BEB271" s="27"/>
      <c r="BEC271" s="27"/>
      <c r="BED271" s="27"/>
      <c r="BEE271" s="27"/>
      <c r="BEF271" s="27"/>
      <c r="BEG271" s="27"/>
      <c r="BEH271" s="27"/>
      <c r="BEI271" s="27"/>
      <c r="BEJ271" s="27"/>
      <c r="BEK271" s="27"/>
      <c r="BEL271" s="27"/>
      <c r="BEM271" s="27"/>
      <c r="BEN271" s="27"/>
      <c r="BEO271" s="27"/>
      <c r="BEP271" s="27"/>
      <c r="BEQ271" s="27"/>
      <c r="BER271" s="27"/>
      <c r="BES271" s="27"/>
      <c r="BET271" s="27"/>
      <c r="BEU271" s="27"/>
      <c r="BEV271" s="27"/>
      <c r="BEW271" s="27"/>
      <c r="BEX271" s="27"/>
      <c r="BEY271" s="27"/>
      <c r="BEZ271" s="27"/>
      <c r="BFA271" s="27"/>
      <c r="BFB271" s="27"/>
      <c r="BFC271" s="27"/>
      <c r="BFD271" s="27"/>
      <c r="BFE271" s="27"/>
      <c r="BFF271" s="27"/>
      <c r="BFG271" s="27"/>
      <c r="BFH271" s="27"/>
      <c r="BFI271" s="27"/>
      <c r="BFJ271" s="27"/>
      <c r="BFK271" s="27"/>
      <c r="BFL271" s="27"/>
      <c r="BFM271" s="27"/>
      <c r="BFN271" s="27"/>
      <c r="BFO271" s="27"/>
      <c r="BFP271" s="27"/>
      <c r="BFQ271" s="27"/>
      <c r="BFR271" s="27"/>
      <c r="BFS271" s="27"/>
      <c r="BFT271" s="27"/>
      <c r="BFU271" s="27"/>
      <c r="BFV271" s="27"/>
      <c r="BFW271" s="27"/>
      <c r="BFX271" s="27"/>
      <c r="BFY271" s="27"/>
      <c r="BFZ271" s="27"/>
      <c r="BGA271" s="27"/>
      <c r="BGB271" s="27"/>
      <c r="BGC271" s="27"/>
      <c r="BGD271" s="27"/>
      <c r="BGE271" s="27"/>
      <c r="BGF271" s="27"/>
      <c r="BGG271" s="27"/>
      <c r="BGH271" s="27"/>
      <c r="BGI271" s="27"/>
      <c r="BGJ271" s="27"/>
      <c r="BGK271" s="27"/>
      <c r="BGL271" s="27"/>
      <c r="BGM271" s="27"/>
      <c r="BGN271" s="27"/>
      <c r="BGO271" s="27"/>
      <c r="BGP271" s="27"/>
      <c r="BGQ271" s="27"/>
      <c r="BGR271" s="27"/>
    </row>
    <row r="272" spans="1:1552" customFormat="1" ht="15.75" customHeight="1" x14ac:dyDescent="0.25">
      <c r="A272" s="141"/>
      <c r="B272" s="130" t="s">
        <v>72</v>
      </c>
      <c r="C272" s="131">
        <v>2019</v>
      </c>
      <c r="D272" s="91" t="s">
        <v>12</v>
      </c>
      <c r="E272" s="92"/>
      <c r="F272" s="91" t="s">
        <v>12</v>
      </c>
      <c r="G272" s="92"/>
      <c r="H272" s="91" t="s">
        <v>12</v>
      </c>
      <c r="I272" s="92"/>
      <c r="J272" s="91" t="s">
        <v>12</v>
      </c>
      <c r="K272" s="92"/>
      <c r="L272" s="91">
        <v>21</v>
      </c>
      <c r="M272" s="91"/>
      <c r="N272" s="91" t="s">
        <v>12</v>
      </c>
      <c r="O272" s="92"/>
      <c r="P272" s="91" t="s">
        <v>12</v>
      </c>
      <c r="Q272" s="92"/>
      <c r="R272" s="91" t="s">
        <v>12</v>
      </c>
      <c r="S272" s="92"/>
      <c r="T272" s="91" t="s">
        <v>12</v>
      </c>
      <c r="U272" s="92"/>
      <c r="V272" s="91" t="s">
        <v>12</v>
      </c>
      <c r="W272" s="92"/>
      <c r="X272" s="91" t="s">
        <v>12</v>
      </c>
      <c r="Y272" s="92"/>
      <c r="Z272" s="91" t="s">
        <v>12</v>
      </c>
      <c r="AA272" s="92"/>
      <c r="AB272" s="91" t="s">
        <v>12</v>
      </c>
      <c r="AC272" s="92"/>
      <c r="AD272" s="91" t="s">
        <v>12</v>
      </c>
      <c r="AE272" s="92"/>
      <c r="AF272" s="91" t="s">
        <v>12</v>
      </c>
      <c r="AG272" s="91"/>
      <c r="AH272" s="91" t="s">
        <v>12</v>
      </c>
      <c r="AI272" s="92"/>
      <c r="AJ272" s="91" t="s">
        <v>12</v>
      </c>
      <c r="AK272" s="92"/>
      <c r="AL272" s="91" t="s">
        <v>12</v>
      </c>
      <c r="AM272" s="92"/>
      <c r="AN272" s="91" t="s">
        <v>12</v>
      </c>
      <c r="AO272" s="92"/>
      <c r="AP272" s="91" t="s">
        <v>12</v>
      </c>
      <c r="AQ272" s="91"/>
      <c r="AR272" s="91" t="s">
        <v>12</v>
      </c>
      <c r="AS272" s="92"/>
      <c r="AT272" s="91" t="s">
        <v>12</v>
      </c>
      <c r="AU272" s="92"/>
      <c r="AV272" s="91" t="s">
        <v>12</v>
      </c>
      <c r="AW272" s="92"/>
      <c r="AX272" s="91" t="s">
        <v>12</v>
      </c>
      <c r="AY272" s="92"/>
      <c r="AZ272" s="91" t="s">
        <v>12</v>
      </c>
      <c r="BA272" s="92"/>
      <c r="BB272" s="91" t="s">
        <v>12</v>
      </c>
      <c r="BC272" s="92"/>
      <c r="BD272" s="91" t="s">
        <v>12</v>
      </c>
      <c r="BE272" s="2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c r="FS272" s="12"/>
      <c r="FT272" s="12"/>
      <c r="FU272" s="12"/>
      <c r="FV272" s="12"/>
      <c r="FW272" s="12"/>
      <c r="FX272" s="12"/>
      <c r="FY272" s="12"/>
      <c r="FZ272" s="12"/>
      <c r="GA272" s="12"/>
      <c r="GB272" s="12"/>
      <c r="GC272" s="12"/>
      <c r="GD272" s="12"/>
      <c r="GE272" s="12"/>
      <c r="GF272" s="12"/>
      <c r="GG272" s="12"/>
      <c r="GH272" s="12"/>
      <c r="GI272" s="12"/>
      <c r="GJ272" s="12"/>
      <c r="GK272" s="12"/>
      <c r="GL272" s="12"/>
      <c r="GM272" s="12"/>
      <c r="GN272" s="12"/>
      <c r="GO272" s="12"/>
      <c r="GP272" s="12"/>
      <c r="GQ272" s="12"/>
      <c r="GR272" s="12"/>
      <c r="GS272" s="12"/>
      <c r="GT272" s="12"/>
      <c r="GU272" s="12"/>
      <c r="GV272" s="12"/>
      <c r="GW272" s="12"/>
      <c r="GX272" s="12"/>
      <c r="GY272" s="12"/>
      <c r="GZ272" s="12"/>
      <c r="HA272" s="12"/>
      <c r="HB272" s="12"/>
      <c r="HC272" s="12"/>
      <c r="HD272" s="12"/>
      <c r="HE272" s="12"/>
      <c r="HF272" s="12"/>
      <c r="HG272" s="12"/>
      <c r="HH272" s="12"/>
      <c r="HI272" s="12"/>
      <c r="HJ272" s="12"/>
      <c r="HK272" s="12"/>
      <c r="HL272" s="12"/>
      <c r="HM272" s="12"/>
      <c r="HN272" s="12"/>
      <c r="HO272" s="12"/>
      <c r="HP272" s="12"/>
      <c r="HQ272" s="12"/>
      <c r="HR272" s="12"/>
      <c r="HS272" s="12"/>
      <c r="HT272" s="12"/>
      <c r="HU272" s="12"/>
      <c r="HV272" s="12"/>
      <c r="HW272" s="12"/>
      <c r="HX272" s="12"/>
      <c r="HY272" s="12"/>
      <c r="HZ272" s="12"/>
      <c r="IA272" s="12"/>
      <c r="IB272" s="12"/>
      <c r="IC272" s="12"/>
      <c r="ID272" s="12"/>
      <c r="IE272" s="12"/>
      <c r="IF272" s="12"/>
      <c r="IG272" s="12"/>
      <c r="IH272" s="12"/>
      <c r="II272" s="12"/>
      <c r="IJ272" s="12"/>
      <c r="IK272" s="12"/>
      <c r="IL272" s="12"/>
      <c r="IM272" s="12"/>
      <c r="IN272" s="12"/>
      <c r="IO272" s="12"/>
      <c r="IP272" s="12"/>
      <c r="IQ272" s="12"/>
      <c r="IR272" s="12"/>
      <c r="IS272" s="12"/>
      <c r="IT272" s="12"/>
      <c r="IU272" s="12"/>
      <c r="IV272" s="12"/>
      <c r="IW272" s="12"/>
      <c r="IX272" s="12"/>
      <c r="IY272" s="12"/>
      <c r="IZ272" s="12"/>
      <c r="JA272" s="12"/>
      <c r="JB272" s="12"/>
      <c r="JC272" s="12"/>
      <c r="JD272" s="12"/>
      <c r="JE272" s="12"/>
      <c r="JF272" s="12"/>
      <c r="JG272" s="12"/>
      <c r="JH272" s="12"/>
      <c r="JI272" s="12"/>
      <c r="JJ272" s="12"/>
      <c r="JK272" s="12"/>
      <c r="JL272" s="12"/>
      <c r="JM272" s="12"/>
      <c r="JN272" s="12"/>
      <c r="JO272" s="12"/>
      <c r="JP272" s="12"/>
      <c r="JQ272" s="12"/>
      <c r="JR272" s="12"/>
      <c r="JS272" s="12"/>
      <c r="JT272" s="12"/>
      <c r="JU272" s="12"/>
      <c r="JV272" s="12"/>
      <c r="JW272" s="12"/>
      <c r="JX272" s="12"/>
      <c r="JY272" s="12"/>
      <c r="JZ272" s="12"/>
      <c r="KA272" s="12"/>
      <c r="KB272" s="12"/>
      <c r="KC272" s="12"/>
      <c r="KD272" s="12"/>
      <c r="KE272" s="12"/>
      <c r="KF272" s="12"/>
      <c r="KG272" s="12"/>
      <c r="KH272" s="12"/>
      <c r="KI272" s="12"/>
      <c r="KJ272" s="12"/>
      <c r="KK272" s="12"/>
      <c r="KL272" s="12"/>
      <c r="KM272" s="12"/>
      <c r="KN272" s="12"/>
      <c r="KO272" s="12"/>
      <c r="KP272" s="12"/>
      <c r="KQ272" s="12"/>
      <c r="KR272" s="12"/>
      <c r="KS272" s="12"/>
      <c r="KT272" s="12"/>
      <c r="KU272" s="12"/>
      <c r="KV272" s="12"/>
      <c r="KW272" s="12"/>
      <c r="KX272" s="12"/>
      <c r="KY272" s="12"/>
      <c r="KZ272" s="12"/>
      <c r="LA272" s="12"/>
      <c r="LB272" s="12"/>
      <c r="LC272" s="12"/>
      <c r="LD272" s="12"/>
      <c r="LE272" s="12"/>
      <c r="LF272" s="12"/>
      <c r="LG272" s="12"/>
      <c r="LH272" s="12"/>
      <c r="LI272" s="12"/>
      <c r="LJ272" s="12"/>
      <c r="LK272" s="12"/>
      <c r="LL272" s="12"/>
      <c r="LM272" s="12"/>
      <c r="LN272" s="12"/>
      <c r="LO272" s="12"/>
      <c r="LP272" s="12"/>
      <c r="LQ272" s="12"/>
      <c r="LR272" s="12"/>
      <c r="LS272" s="12"/>
      <c r="LT272" s="12"/>
      <c r="LU272" s="12"/>
      <c r="LV272" s="12"/>
      <c r="LW272" s="12"/>
      <c r="LX272" s="12"/>
      <c r="LY272" s="12"/>
      <c r="LZ272" s="12"/>
      <c r="MA272" s="12"/>
      <c r="MB272" s="12"/>
      <c r="MC272" s="12"/>
      <c r="MD272" s="12"/>
      <c r="ME272" s="12"/>
      <c r="MF272" s="12"/>
      <c r="MG272" s="12"/>
      <c r="MH272" s="12"/>
      <c r="MI272" s="12"/>
      <c r="MJ272" s="12"/>
      <c r="MK272" s="12"/>
      <c r="ML272" s="12"/>
      <c r="MM272" s="12"/>
      <c r="MN272" s="12"/>
      <c r="MO272" s="12"/>
      <c r="MP272" s="12"/>
      <c r="MQ272" s="12"/>
      <c r="MR272" s="12"/>
      <c r="MS272" s="12"/>
      <c r="MT272" s="12"/>
      <c r="MU272" s="12"/>
      <c r="MV272" s="12"/>
      <c r="MW272" s="12"/>
      <c r="MX272" s="12"/>
      <c r="MY272" s="12"/>
      <c r="MZ272" s="12"/>
      <c r="NA272" s="12"/>
      <c r="NB272" s="12"/>
      <c r="NC272" s="12"/>
      <c r="ND272" s="12"/>
      <c r="NE272" s="12"/>
      <c r="NF272" s="12"/>
      <c r="NG272" s="12"/>
      <c r="NH272" s="12"/>
      <c r="NI272" s="12"/>
      <c r="NJ272" s="12"/>
      <c r="NK272" s="12"/>
      <c r="NL272" s="12"/>
      <c r="NM272" s="12"/>
      <c r="NN272" s="12"/>
      <c r="NO272" s="12"/>
      <c r="NP272" s="12"/>
      <c r="NQ272" s="12"/>
      <c r="NR272" s="12"/>
      <c r="NS272" s="12"/>
      <c r="NT272" s="12"/>
      <c r="NU272" s="12"/>
      <c r="NV272" s="12"/>
      <c r="NW272" s="12"/>
      <c r="NX272" s="12"/>
      <c r="NY272" s="12"/>
      <c r="NZ272" s="12"/>
      <c r="OA272" s="12"/>
      <c r="OB272" s="12"/>
      <c r="OC272" s="12"/>
      <c r="OD272" s="12"/>
      <c r="OE272" s="12"/>
      <c r="OF272" s="12"/>
      <c r="OG272" s="12"/>
      <c r="OH272" s="12"/>
      <c r="OI272" s="12"/>
      <c r="OJ272" s="12"/>
      <c r="OK272" s="12"/>
      <c r="OL272" s="12"/>
      <c r="OM272" s="12"/>
      <c r="ON272" s="12"/>
      <c r="OO272" s="12"/>
      <c r="OP272" s="12"/>
      <c r="OQ272" s="12"/>
      <c r="OR272" s="12"/>
      <c r="OS272" s="12"/>
      <c r="OT272" s="12"/>
      <c r="OU272" s="12"/>
      <c r="OV272" s="12"/>
      <c r="OW272" s="12"/>
      <c r="OX272" s="12"/>
      <c r="OY272" s="12"/>
      <c r="OZ272" s="12"/>
      <c r="PA272" s="12"/>
      <c r="PB272" s="12"/>
      <c r="PC272" s="12"/>
      <c r="PD272" s="12"/>
      <c r="PE272" s="12"/>
      <c r="PF272" s="12"/>
      <c r="PG272" s="12"/>
      <c r="PH272" s="12"/>
      <c r="PI272" s="12"/>
      <c r="PJ272" s="12"/>
      <c r="PK272" s="12"/>
      <c r="PL272" s="12"/>
      <c r="PM272" s="12"/>
      <c r="PN272" s="12"/>
      <c r="PO272" s="12"/>
      <c r="PP272" s="12"/>
      <c r="PQ272" s="12"/>
      <c r="PR272" s="12"/>
      <c r="PS272" s="12"/>
      <c r="PT272" s="12"/>
      <c r="PU272" s="12"/>
      <c r="PV272" s="12"/>
      <c r="PW272" s="12"/>
      <c r="PX272" s="12"/>
      <c r="PY272" s="12"/>
      <c r="PZ272" s="12"/>
      <c r="QA272" s="12"/>
      <c r="QB272" s="12"/>
      <c r="QC272" s="12"/>
      <c r="QD272" s="12"/>
      <c r="QE272" s="12"/>
      <c r="QF272" s="12"/>
      <c r="QG272" s="12"/>
      <c r="QH272" s="12"/>
      <c r="QI272" s="12"/>
      <c r="QJ272" s="12"/>
      <c r="QK272" s="12"/>
      <c r="QL272" s="12"/>
      <c r="QM272" s="12"/>
      <c r="QN272" s="12"/>
      <c r="QO272" s="12"/>
      <c r="QP272" s="12"/>
      <c r="QQ272" s="12"/>
      <c r="QR272" s="12"/>
      <c r="QS272" s="12"/>
      <c r="QT272" s="12"/>
      <c r="QU272" s="12"/>
      <c r="QV272" s="12"/>
      <c r="QW272" s="12"/>
      <c r="QX272" s="12"/>
      <c r="QY272" s="12"/>
      <c r="QZ272" s="12"/>
      <c r="RA272" s="12"/>
      <c r="RB272" s="12"/>
      <c r="RC272" s="12"/>
      <c r="RD272" s="12"/>
      <c r="RE272" s="12"/>
      <c r="RF272" s="12"/>
      <c r="RG272" s="12"/>
      <c r="RH272" s="12"/>
      <c r="RI272" s="12"/>
      <c r="RJ272" s="12"/>
      <c r="RK272" s="12"/>
      <c r="RL272" s="12"/>
      <c r="RM272" s="12"/>
      <c r="RN272" s="12"/>
      <c r="RO272" s="12"/>
      <c r="RP272" s="12"/>
      <c r="RQ272" s="12"/>
      <c r="RR272" s="12"/>
      <c r="RS272" s="12"/>
      <c r="RT272" s="12"/>
      <c r="RU272" s="12"/>
      <c r="RV272" s="12"/>
      <c r="RW272" s="12"/>
      <c r="RX272" s="12"/>
      <c r="RY272" s="12"/>
      <c r="RZ272" s="12"/>
      <c r="SA272" s="12"/>
      <c r="SB272" s="12"/>
      <c r="SC272" s="12"/>
      <c r="SD272" s="12"/>
      <c r="SE272" s="12"/>
      <c r="SF272" s="12"/>
      <c r="SG272" s="12"/>
      <c r="SH272" s="12"/>
      <c r="SI272" s="12"/>
      <c r="SJ272" s="12"/>
      <c r="SK272" s="12"/>
      <c r="SL272" s="12"/>
      <c r="SM272" s="12"/>
      <c r="SN272" s="12"/>
      <c r="SO272" s="12"/>
      <c r="SP272" s="12"/>
      <c r="SQ272" s="12"/>
      <c r="SR272" s="12"/>
      <c r="SS272" s="12"/>
      <c r="ST272" s="12"/>
      <c r="SU272" s="12"/>
      <c r="SV272" s="12"/>
      <c r="SW272" s="12"/>
      <c r="SX272" s="12"/>
      <c r="SY272" s="12"/>
      <c r="SZ272" s="12"/>
      <c r="TA272" s="12"/>
      <c r="TB272" s="12"/>
      <c r="TC272" s="12"/>
      <c r="TD272" s="12"/>
      <c r="TE272" s="12"/>
      <c r="TF272" s="12"/>
      <c r="TG272" s="12"/>
      <c r="TH272" s="12"/>
      <c r="TI272" s="12"/>
      <c r="TJ272" s="12"/>
      <c r="TK272" s="12"/>
      <c r="TL272" s="12"/>
      <c r="TM272" s="12"/>
      <c r="TN272" s="12"/>
      <c r="TO272" s="12"/>
      <c r="TP272" s="12"/>
      <c r="TQ272" s="12"/>
      <c r="TR272" s="12"/>
      <c r="TS272" s="12"/>
      <c r="TT272" s="12"/>
      <c r="TU272" s="12"/>
      <c r="TV272" s="12"/>
      <c r="TW272" s="12"/>
      <c r="TX272" s="12"/>
      <c r="TY272" s="12"/>
      <c r="TZ272" s="12"/>
      <c r="UA272" s="12"/>
      <c r="UB272" s="12"/>
      <c r="UC272" s="12"/>
      <c r="UD272" s="12"/>
      <c r="UE272" s="12"/>
      <c r="UF272" s="12"/>
      <c r="UG272" s="12"/>
      <c r="UH272" s="12"/>
      <c r="UI272" s="12"/>
      <c r="UJ272" s="12"/>
      <c r="UK272" s="12"/>
      <c r="UL272" s="12"/>
      <c r="UM272" s="12"/>
      <c r="UN272" s="12"/>
      <c r="UO272" s="12"/>
      <c r="UP272" s="12"/>
      <c r="UQ272" s="12"/>
      <c r="UR272" s="12"/>
      <c r="US272" s="12"/>
      <c r="UT272" s="12"/>
      <c r="UU272" s="12"/>
      <c r="UV272" s="12"/>
      <c r="UW272" s="12"/>
      <c r="UX272" s="12"/>
      <c r="UY272" s="12"/>
      <c r="UZ272" s="12"/>
      <c r="VA272" s="12"/>
      <c r="VB272" s="12"/>
      <c r="VC272" s="12"/>
      <c r="VD272" s="12"/>
      <c r="VE272" s="12"/>
      <c r="VF272" s="12"/>
      <c r="VG272" s="12"/>
      <c r="VH272" s="12"/>
      <c r="VI272" s="12"/>
      <c r="VJ272" s="12"/>
      <c r="VK272" s="12"/>
      <c r="VL272" s="12"/>
      <c r="VM272" s="12"/>
      <c r="VN272" s="12"/>
      <c r="VO272" s="12"/>
      <c r="VP272" s="12"/>
      <c r="VQ272" s="12"/>
      <c r="VR272" s="12"/>
      <c r="VS272" s="12"/>
      <c r="VT272" s="12"/>
      <c r="VU272" s="12"/>
      <c r="VV272" s="12"/>
      <c r="VW272" s="12"/>
      <c r="VX272" s="12"/>
      <c r="VY272" s="12"/>
      <c r="VZ272" s="12"/>
      <c r="WA272" s="12"/>
      <c r="WB272" s="12"/>
      <c r="WC272" s="12"/>
      <c r="WD272" s="12"/>
      <c r="WE272" s="12"/>
      <c r="WF272" s="12"/>
      <c r="WG272" s="12"/>
      <c r="WH272" s="12"/>
      <c r="WI272" s="12"/>
      <c r="WJ272" s="12"/>
      <c r="WK272" s="12"/>
      <c r="WL272" s="12"/>
      <c r="WM272" s="12"/>
      <c r="WN272" s="12"/>
      <c r="WO272" s="12"/>
      <c r="WP272" s="12"/>
      <c r="WQ272" s="12"/>
      <c r="WR272" s="12"/>
      <c r="WS272" s="12"/>
      <c r="WT272" s="12"/>
      <c r="WU272" s="12"/>
      <c r="WV272" s="12"/>
      <c r="WW272" s="12"/>
      <c r="WX272" s="12"/>
      <c r="WY272" s="12"/>
      <c r="WZ272" s="12"/>
      <c r="XA272" s="12"/>
      <c r="XB272" s="12"/>
      <c r="XC272" s="12"/>
      <c r="XD272" s="12"/>
      <c r="XE272" s="12"/>
      <c r="XF272" s="12"/>
      <c r="XG272" s="12"/>
      <c r="XH272" s="12"/>
      <c r="XI272" s="12"/>
      <c r="XJ272" s="12"/>
      <c r="XK272" s="12"/>
      <c r="XL272" s="12"/>
      <c r="XM272" s="12"/>
      <c r="XN272" s="12"/>
      <c r="XO272" s="12"/>
      <c r="XP272" s="12"/>
      <c r="XQ272" s="12"/>
      <c r="XR272" s="12"/>
      <c r="XS272" s="12"/>
      <c r="XT272" s="12"/>
      <c r="XU272" s="12"/>
      <c r="XV272" s="12"/>
      <c r="XW272" s="12"/>
      <c r="XX272" s="12"/>
      <c r="XY272" s="12"/>
      <c r="XZ272" s="12"/>
      <c r="YA272" s="12"/>
      <c r="YB272" s="12"/>
      <c r="YC272" s="12"/>
      <c r="YD272" s="12"/>
      <c r="YE272" s="12"/>
      <c r="YF272" s="12"/>
      <c r="YG272" s="12"/>
      <c r="YH272" s="12"/>
      <c r="YI272" s="12"/>
      <c r="YJ272" s="12"/>
      <c r="YK272" s="12"/>
      <c r="YL272" s="12"/>
      <c r="YM272" s="12"/>
      <c r="YN272" s="12"/>
      <c r="YO272" s="12"/>
      <c r="YP272" s="12"/>
      <c r="YQ272" s="12"/>
      <c r="YR272" s="12"/>
      <c r="YS272" s="12"/>
      <c r="YT272" s="12"/>
      <c r="YU272" s="12"/>
      <c r="YV272" s="12"/>
      <c r="YW272" s="12"/>
      <c r="YX272" s="12"/>
      <c r="YY272" s="12"/>
      <c r="YZ272" s="12"/>
      <c r="ZA272" s="12"/>
      <c r="ZB272" s="12"/>
      <c r="ZC272" s="12"/>
      <c r="ZD272" s="12"/>
      <c r="ZE272" s="12"/>
      <c r="ZF272" s="12"/>
      <c r="ZG272" s="12"/>
      <c r="ZH272" s="12"/>
      <c r="ZI272" s="12"/>
      <c r="ZJ272" s="12"/>
      <c r="ZK272" s="12"/>
      <c r="ZL272" s="12"/>
      <c r="ZM272" s="12"/>
      <c r="ZN272" s="12"/>
      <c r="ZO272" s="12"/>
      <c r="ZP272" s="12"/>
      <c r="ZQ272" s="12"/>
      <c r="ZR272" s="12"/>
      <c r="ZS272" s="12"/>
      <c r="ZT272" s="12"/>
      <c r="ZU272" s="12"/>
      <c r="ZV272" s="12"/>
      <c r="ZW272" s="12"/>
      <c r="ZX272" s="12"/>
      <c r="ZY272" s="12"/>
      <c r="ZZ272" s="12"/>
      <c r="AAA272" s="12"/>
      <c r="AAB272" s="12"/>
      <c r="AAC272" s="12"/>
      <c r="AAD272" s="12"/>
      <c r="AAE272" s="12"/>
      <c r="AAF272" s="12"/>
      <c r="AAG272" s="12"/>
      <c r="AAH272" s="12"/>
      <c r="AAI272" s="12"/>
      <c r="AAJ272" s="12"/>
      <c r="AAK272" s="12"/>
      <c r="AAL272" s="12"/>
      <c r="AAM272" s="12"/>
      <c r="AAN272" s="12"/>
      <c r="AAO272" s="12"/>
      <c r="AAP272" s="12"/>
      <c r="AAQ272" s="12"/>
      <c r="AAR272" s="12"/>
      <c r="AAS272" s="12"/>
      <c r="AAT272" s="12"/>
      <c r="AAU272" s="12"/>
      <c r="AAV272" s="12"/>
      <c r="AAW272" s="12"/>
      <c r="AAX272" s="12"/>
      <c r="AAY272" s="12"/>
      <c r="AAZ272" s="12"/>
      <c r="ABA272" s="12"/>
      <c r="ABB272" s="12"/>
      <c r="ABC272" s="12"/>
      <c r="ABD272" s="12"/>
      <c r="ABE272" s="12"/>
      <c r="ABF272" s="12"/>
      <c r="ABG272" s="12"/>
      <c r="ABH272" s="12"/>
      <c r="ABI272" s="12"/>
      <c r="ABJ272" s="12"/>
      <c r="ABK272" s="12"/>
      <c r="ABL272" s="12"/>
      <c r="ABM272" s="12"/>
      <c r="ABN272" s="12"/>
      <c r="ABO272" s="12"/>
      <c r="ABP272" s="12"/>
      <c r="ABQ272" s="12"/>
      <c r="ABR272" s="12"/>
      <c r="ABS272" s="12"/>
      <c r="ABT272" s="12"/>
      <c r="ABU272" s="12"/>
      <c r="ABV272" s="12"/>
      <c r="ABW272" s="12"/>
      <c r="ABX272" s="12"/>
      <c r="ABY272" s="12"/>
      <c r="ABZ272" s="12"/>
      <c r="ACA272" s="12"/>
      <c r="ACB272" s="12"/>
      <c r="ACC272" s="12"/>
      <c r="ACD272" s="12"/>
      <c r="ACE272" s="12"/>
      <c r="ACF272" s="12"/>
      <c r="ACG272" s="12"/>
      <c r="ACH272" s="12"/>
      <c r="ACI272" s="12"/>
      <c r="ACJ272" s="12"/>
      <c r="ACK272" s="12"/>
      <c r="ACL272" s="12"/>
      <c r="ACM272" s="12"/>
      <c r="ACN272" s="12"/>
      <c r="ACO272" s="12"/>
      <c r="ACP272" s="12"/>
      <c r="ACQ272" s="12"/>
      <c r="ACR272" s="12"/>
      <c r="ACS272" s="12"/>
      <c r="ACT272" s="12"/>
      <c r="ACU272" s="12"/>
      <c r="ACV272" s="12"/>
      <c r="ACW272" s="12"/>
      <c r="ACX272" s="12"/>
      <c r="ACY272" s="12"/>
      <c r="ACZ272" s="12"/>
      <c r="ADA272" s="12"/>
      <c r="ADB272" s="12"/>
      <c r="ADC272" s="12"/>
      <c r="ADD272" s="12"/>
      <c r="ADE272" s="12"/>
      <c r="ADF272" s="12"/>
      <c r="ADG272" s="12"/>
      <c r="ADH272" s="12"/>
      <c r="ADI272" s="12"/>
      <c r="ADJ272" s="12"/>
      <c r="ADK272" s="12"/>
      <c r="ADL272" s="12"/>
      <c r="ADM272" s="12"/>
      <c r="ADN272" s="12"/>
      <c r="ADO272" s="12"/>
      <c r="ADP272" s="12"/>
      <c r="ADQ272" s="12"/>
      <c r="ADR272" s="12"/>
      <c r="ADS272" s="12"/>
      <c r="ADT272" s="12"/>
      <c r="ADU272" s="12"/>
      <c r="ADV272" s="12"/>
      <c r="ADW272" s="12"/>
      <c r="ADX272" s="12"/>
      <c r="ADY272" s="12"/>
      <c r="ADZ272" s="12"/>
      <c r="AEA272" s="12"/>
      <c r="AEB272" s="12"/>
      <c r="AEC272" s="12"/>
      <c r="AED272" s="12"/>
      <c r="AEE272" s="12"/>
      <c r="AEF272" s="12"/>
      <c r="AEG272" s="12"/>
      <c r="AEH272" s="12"/>
      <c r="AEI272" s="12"/>
      <c r="AEJ272" s="12"/>
      <c r="AEK272" s="12"/>
      <c r="AEL272" s="12"/>
      <c r="AEM272" s="12"/>
      <c r="AEN272" s="12"/>
      <c r="AEO272" s="12"/>
      <c r="AEP272" s="12"/>
      <c r="AEQ272" s="12"/>
      <c r="AER272" s="12"/>
      <c r="AES272" s="12"/>
      <c r="AET272" s="12"/>
      <c r="AEU272" s="12"/>
      <c r="AEV272" s="12"/>
      <c r="AEW272" s="12"/>
      <c r="AEX272" s="12"/>
      <c r="AEY272" s="12"/>
      <c r="AEZ272" s="12"/>
      <c r="AFA272" s="12"/>
      <c r="AFB272" s="12"/>
      <c r="AFC272" s="12"/>
      <c r="AFD272" s="12"/>
      <c r="AFE272" s="12"/>
      <c r="AFF272" s="12"/>
      <c r="AFG272" s="12"/>
      <c r="AFH272" s="12"/>
      <c r="AFI272" s="12"/>
      <c r="AFJ272" s="12"/>
      <c r="AFK272" s="12"/>
      <c r="AFL272" s="12"/>
      <c r="AFM272" s="12"/>
      <c r="AFN272" s="12"/>
      <c r="AFO272" s="12"/>
      <c r="AFP272" s="12"/>
      <c r="AFQ272" s="12"/>
      <c r="AFR272" s="12"/>
      <c r="AFS272" s="12"/>
      <c r="AFT272" s="12"/>
      <c r="AFU272" s="12"/>
      <c r="AFV272" s="12"/>
      <c r="AFW272" s="12"/>
      <c r="AFX272" s="12"/>
      <c r="AFY272" s="12"/>
      <c r="AFZ272" s="12"/>
      <c r="AGA272" s="12"/>
      <c r="AGB272" s="12"/>
      <c r="AGC272" s="12"/>
      <c r="AGD272" s="12"/>
      <c r="AGE272" s="12"/>
      <c r="AGF272" s="12"/>
      <c r="AGG272" s="12"/>
      <c r="AGH272" s="12"/>
      <c r="AGI272" s="12"/>
      <c r="AGJ272" s="12"/>
      <c r="AGK272" s="12"/>
      <c r="AGL272" s="12"/>
      <c r="AGM272" s="12"/>
      <c r="AGN272" s="12"/>
      <c r="AGO272" s="12"/>
      <c r="AGP272" s="12"/>
      <c r="AGQ272" s="12"/>
      <c r="AGR272" s="12"/>
      <c r="AGS272" s="12"/>
      <c r="AGT272" s="12"/>
      <c r="AGU272" s="12"/>
      <c r="AGV272" s="12"/>
      <c r="AGW272" s="12"/>
      <c r="AGX272" s="12"/>
      <c r="AGY272" s="12"/>
      <c r="AGZ272" s="12"/>
      <c r="AHA272" s="12"/>
      <c r="AHB272" s="12"/>
      <c r="AHC272" s="12"/>
      <c r="AHD272" s="12"/>
      <c r="AHE272" s="12"/>
      <c r="AHF272" s="12"/>
      <c r="AHG272" s="12"/>
      <c r="AHH272" s="12"/>
      <c r="AHI272" s="12"/>
      <c r="AHJ272" s="12"/>
      <c r="AHK272" s="12"/>
      <c r="AHL272" s="12"/>
      <c r="AHM272" s="12"/>
      <c r="AHN272" s="12"/>
      <c r="AHO272" s="12"/>
      <c r="AHP272" s="12"/>
      <c r="AHQ272" s="12"/>
      <c r="AHR272" s="12"/>
      <c r="AHS272" s="12"/>
      <c r="AHT272" s="12"/>
      <c r="AHU272" s="12"/>
      <c r="AHV272" s="12"/>
      <c r="AHW272" s="12"/>
      <c r="AHX272" s="12"/>
      <c r="AHY272" s="12"/>
      <c r="AHZ272" s="12"/>
      <c r="AIA272" s="12"/>
      <c r="AIB272" s="12"/>
      <c r="AIC272" s="12"/>
      <c r="AID272" s="12"/>
      <c r="AIE272" s="12"/>
      <c r="AIF272" s="12"/>
      <c r="AIG272" s="12"/>
      <c r="AIH272" s="12"/>
      <c r="AII272" s="12"/>
      <c r="AIJ272" s="12"/>
      <c r="AIK272" s="12"/>
      <c r="AIL272" s="12"/>
      <c r="AIM272" s="12"/>
      <c r="AIN272" s="12"/>
      <c r="AIO272" s="12"/>
      <c r="AIP272" s="12"/>
      <c r="AIQ272" s="12"/>
      <c r="AIR272" s="12"/>
      <c r="AIS272" s="12"/>
      <c r="AIT272" s="12"/>
      <c r="AIU272" s="12"/>
      <c r="AIV272" s="12"/>
      <c r="AIW272" s="12"/>
      <c r="AIX272" s="12"/>
      <c r="AIY272" s="12"/>
      <c r="AIZ272" s="12"/>
      <c r="AJA272" s="12"/>
      <c r="AJB272" s="12"/>
      <c r="AJC272" s="12"/>
      <c r="AJD272" s="12"/>
      <c r="AJE272" s="12"/>
      <c r="AJF272" s="12"/>
      <c r="AJG272" s="12"/>
      <c r="AJH272" s="12"/>
      <c r="AJI272" s="12"/>
      <c r="AJJ272" s="12"/>
      <c r="AJK272" s="12"/>
      <c r="AJL272" s="12"/>
      <c r="AJM272" s="12"/>
      <c r="AJN272" s="12"/>
      <c r="AJO272" s="12"/>
      <c r="AJP272" s="12"/>
      <c r="AJQ272" s="12"/>
      <c r="AJR272" s="12"/>
      <c r="AJS272" s="12"/>
      <c r="AJT272" s="12"/>
      <c r="AJU272" s="12"/>
      <c r="AJV272" s="12"/>
      <c r="AJW272" s="12"/>
      <c r="AJX272" s="12"/>
      <c r="AJY272" s="12"/>
      <c r="AJZ272" s="12"/>
      <c r="AKA272" s="12"/>
      <c r="AKB272" s="12"/>
      <c r="AKC272" s="12"/>
      <c r="AKD272" s="12"/>
      <c r="AKE272" s="12"/>
      <c r="AKF272" s="12"/>
      <c r="AKG272" s="12"/>
      <c r="AKH272" s="12"/>
      <c r="AKI272" s="12"/>
      <c r="AKJ272" s="12"/>
      <c r="AKK272" s="12"/>
      <c r="AKL272" s="12"/>
      <c r="AKM272" s="12"/>
      <c r="AKN272" s="12"/>
      <c r="AKO272" s="12"/>
      <c r="AKP272" s="12"/>
      <c r="AKQ272" s="12"/>
      <c r="AKR272" s="12"/>
      <c r="AKS272" s="12"/>
      <c r="AKT272" s="12"/>
      <c r="AKU272" s="12"/>
      <c r="AKV272" s="12"/>
      <c r="AKW272" s="12"/>
      <c r="AKX272" s="12"/>
      <c r="AKY272" s="12"/>
      <c r="AKZ272" s="12"/>
      <c r="ALA272" s="12"/>
      <c r="ALB272" s="12"/>
      <c r="ALC272" s="12"/>
      <c r="ALD272" s="12"/>
      <c r="ALE272" s="12"/>
      <c r="ALF272" s="12"/>
      <c r="ALG272" s="12"/>
      <c r="ALH272" s="12"/>
      <c r="ALI272" s="12"/>
      <c r="ALJ272" s="12"/>
      <c r="ALK272" s="12"/>
      <c r="ALL272" s="12"/>
      <c r="ALM272" s="12"/>
      <c r="ALN272" s="12"/>
      <c r="ALO272" s="12"/>
      <c r="ALP272" s="12"/>
      <c r="ALQ272" s="12"/>
      <c r="ALR272" s="12"/>
      <c r="ALS272" s="12"/>
      <c r="ALT272" s="12"/>
      <c r="ALU272" s="12"/>
      <c r="ALV272" s="12"/>
      <c r="ALW272" s="12"/>
      <c r="ALX272" s="12"/>
      <c r="ALY272" s="12"/>
      <c r="ALZ272" s="12"/>
      <c r="AMA272" s="12"/>
      <c r="AMB272" s="12"/>
      <c r="AMC272" s="12"/>
      <c r="AMD272" s="12"/>
      <c r="AME272" s="12"/>
      <c r="AMF272" s="12"/>
      <c r="AMG272" s="12"/>
      <c r="AMH272" s="12"/>
      <c r="AMI272" s="12"/>
      <c r="AMJ272" s="12"/>
      <c r="AMK272" s="12"/>
      <c r="AML272" s="12"/>
      <c r="AMM272" s="12"/>
      <c r="AMN272" s="12"/>
      <c r="AMO272" s="12"/>
      <c r="AMP272" s="12"/>
      <c r="AMQ272" s="12"/>
      <c r="AMR272" s="12"/>
      <c r="AMS272" s="12"/>
      <c r="AMT272" s="12"/>
      <c r="AMU272" s="12"/>
      <c r="AMV272" s="12"/>
      <c r="AMW272" s="12"/>
      <c r="AMX272" s="12"/>
      <c r="AMY272" s="12"/>
      <c r="AMZ272" s="12"/>
      <c r="ANA272" s="12"/>
      <c r="ANB272" s="12"/>
      <c r="ANC272" s="12"/>
      <c r="AND272" s="12"/>
      <c r="ANE272" s="12"/>
      <c r="ANF272" s="12"/>
      <c r="ANG272" s="12"/>
      <c r="ANH272" s="12"/>
      <c r="ANI272" s="12"/>
      <c r="ANJ272" s="12"/>
      <c r="ANK272" s="12"/>
      <c r="ANL272" s="12"/>
      <c r="ANM272" s="12"/>
      <c r="ANN272" s="12"/>
      <c r="ANO272" s="12"/>
      <c r="ANP272" s="12"/>
      <c r="ANQ272" s="12"/>
      <c r="ANR272" s="12"/>
      <c r="ANS272" s="12"/>
      <c r="ANT272" s="12"/>
      <c r="ANU272" s="12"/>
      <c r="ANV272" s="12"/>
      <c r="ANW272" s="12"/>
      <c r="ANX272" s="12"/>
      <c r="ANY272" s="12"/>
      <c r="ANZ272" s="12"/>
      <c r="AOA272" s="12"/>
      <c r="AOB272" s="12"/>
      <c r="AOC272" s="12"/>
      <c r="AOD272" s="12"/>
      <c r="AOE272" s="12"/>
      <c r="AOF272" s="12"/>
      <c r="AOG272" s="12"/>
      <c r="AOH272" s="12"/>
      <c r="AOI272" s="12"/>
      <c r="AOJ272" s="12"/>
      <c r="AOK272" s="12"/>
      <c r="AOL272" s="12"/>
      <c r="AOM272" s="12"/>
      <c r="AON272" s="12"/>
      <c r="AOO272" s="12"/>
      <c r="AOP272" s="12"/>
      <c r="AOQ272" s="12"/>
      <c r="AOR272" s="12"/>
      <c r="AOS272" s="12"/>
      <c r="AOT272" s="12"/>
      <c r="AOU272" s="12"/>
      <c r="AOV272" s="12"/>
      <c r="AOW272" s="12"/>
      <c r="AOX272" s="12"/>
      <c r="AOY272" s="12"/>
      <c r="AOZ272" s="12"/>
      <c r="APA272" s="12"/>
      <c r="APB272" s="12"/>
      <c r="APC272" s="12"/>
      <c r="APD272" s="12"/>
      <c r="APE272" s="12"/>
      <c r="APF272" s="12"/>
      <c r="APG272" s="12"/>
      <c r="APH272" s="12"/>
      <c r="API272" s="12"/>
      <c r="APJ272" s="12"/>
      <c r="APK272" s="12"/>
      <c r="APL272" s="12"/>
      <c r="APM272" s="12"/>
      <c r="APN272" s="12"/>
      <c r="APO272" s="12"/>
      <c r="APP272" s="12"/>
      <c r="APQ272" s="12"/>
      <c r="APR272" s="12"/>
      <c r="APS272" s="12"/>
      <c r="APT272" s="12"/>
      <c r="APU272" s="12"/>
      <c r="APV272" s="12"/>
      <c r="APW272" s="12"/>
      <c r="APX272" s="12"/>
      <c r="APY272" s="12"/>
      <c r="APZ272" s="12"/>
      <c r="AQA272" s="12"/>
      <c r="AQB272" s="12"/>
      <c r="AQC272" s="12"/>
      <c r="AQD272" s="12"/>
      <c r="AQE272" s="12"/>
      <c r="AQF272" s="12"/>
      <c r="AQG272" s="12"/>
      <c r="AQH272" s="12"/>
      <c r="AQI272" s="12"/>
      <c r="AQJ272" s="12"/>
      <c r="AQK272" s="12"/>
      <c r="AQL272" s="12"/>
      <c r="AQM272" s="12"/>
      <c r="AQN272" s="12"/>
      <c r="AQO272" s="12"/>
      <c r="AQP272" s="12"/>
      <c r="AQQ272" s="12"/>
      <c r="AQR272" s="12"/>
      <c r="AQS272" s="12"/>
      <c r="AQT272" s="12"/>
      <c r="AQU272" s="12"/>
      <c r="AQV272" s="12"/>
      <c r="AQW272" s="12"/>
      <c r="AQX272" s="12"/>
      <c r="AQY272" s="12"/>
      <c r="AQZ272" s="12"/>
      <c r="ARA272" s="12"/>
      <c r="ARB272" s="12"/>
      <c r="ARC272" s="12"/>
      <c r="ARD272" s="12"/>
      <c r="ARE272" s="12"/>
      <c r="ARF272" s="12"/>
      <c r="ARG272" s="12"/>
      <c r="ARH272" s="12"/>
      <c r="ARI272" s="12"/>
      <c r="ARJ272" s="12"/>
      <c r="ARK272" s="12"/>
      <c r="ARL272" s="12"/>
      <c r="ARM272" s="12"/>
      <c r="ARN272" s="12"/>
      <c r="ARO272" s="12"/>
      <c r="ARP272" s="12"/>
      <c r="ARQ272" s="12"/>
      <c r="ARR272" s="12"/>
      <c r="ARS272" s="12"/>
      <c r="ART272" s="12"/>
      <c r="ARU272" s="12"/>
      <c r="ARV272" s="12"/>
      <c r="ARW272" s="12"/>
      <c r="ARX272" s="12"/>
      <c r="ARY272" s="12"/>
      <c r="ARZ272" s="12"/>
      <c r="ASA272" s="12"/>
      <c r="ASB272" s="12"/>
      <c r="ASC272" s="12"/>
      <c r="ASD272" s="12"/>
      <c r="ASE272" s="12"/>
      <c r="ASF272" s="12"/>
      <c r="ASG272" s="12"/>
      <c r="ASH272" s="12"/>
      <c r="ASI272" s="12"/>
      <c r="ASJ272" s="12"/>
      <c r="ASK272" s="12"/>
      <c r="ASL272" s="12"/>
      <c r="ASM272" s="12"/>
      <c r="ASN272" s="12"/>
      <c r="ASO272" s="12"/>
      <c r="ASP272" s="12"/>
      <c r="ASQ272" s="12"/>
      <c r="ASR272" s="12"/>
      <c r="ASS272" s="12"/>
      <c r="AST272" s="12"/>
      <c r="ASU272" s="12"/>
      <c r="ASV272" s="12"/>
      <c r="ASW272" s="12"/>
      <c r="ASX272" s="12"/>
      <c r="ASY272" s="12"/>
      <c r="ASZ272" s="12"/>
      <c r="ATA272" s="12"/>
      <c r="ATB272" s="12"/>
      <c r="ATC272" s="12"/>
      <c r="ATD272" s="12"/>
      <c r="ATE272" s="12"/>
      <c r="ATF272" s="12"/>
      <c r="ATG272" s="12"/>
      <c r="ATH272" s="12"/>
      <c r="ATI272" s="12"/>
      <c r="ATJ272" s="12"/>
      <c r="ATK272" s="12"/>
      <c r="ATL272" s="12"/>
      <c r="ATM272" s="12"/>
      <c r="ATN272" s="12"/>
      <c r="ATO272" s="12"/>
      <c r="ATP272" s="12"/>
      <c r="ATQ272" s="12"/>
      <c r="ATR272" s="12"/>
      <c r="ATS272" s="12"/>
      <c r="ATT272" s="12"/>
      <c r="ATU272" s="12"/>
      <c r="ATV272" s="12"/>
      <c r="ATW272" s="12"/>
      <c r="ATX272" s="12"/>
      <c r="ATY272" s="12"/>
      <c r="ATZ272" s="12"/>
      <c r="AUA272" s="12"/>
      <c r="AUB272" s="12"/>
      <c r="AUC272" s="12"/>
      <c r="AUD272" s="12"/>
      <c r="AUE272" s="12"/>
      <c r="AUF272" s="12"/>
      <c r="AUG272" s="12"/>
      <c r="AUH272" s="12"/>
      <c r="AUI272" s="12"/>
      <c r="AUJ272" s="12"/>
      <c r="AUK272" s="12"/>
      <c r="AUL272" s="12"/>
      <c r="AUM272" s="12"/>
      <c r="AUN272" s="12"/>
      <c r="AUO272" s="12"/>
      <c r="AUP272" s="12"/>
      <c r="AUQ272" s="12"/>
      <c r="AUR272" s="12"/>
      <c r="AUS272" s="12"/>
      <c r="AUT272" s="12"/>
      <c r="AUU272" s="12"/>
      <c r="AUV272" s="12"/>
      <c r="AUW272" s="12"/>
      <c r="AUX272" s="12"/>
      <c r="AUY272" s="12"/>
      <c r="AUZ272" s="12"/>
      <c r="AVA272" s="12"/>
      <c r="AVB272" s="12"/>
      <c r="AVC272" s="12"/>
      <c r="AVD272" s="12"/>
      <c r="AVE272" s="12"/>
      <c r="AVF272" s="12"/>
      <c r="AVG272" s="12"/>
      <c r="AVH272" s="12"/>
      <c r="AVI272" s="12"/>
      <c r="AVJ272" s="12"/>
      <c r="AVK272" s="12"/>
      <c r="AVL272" s="12"/>
      <c r="AVM272" s="12"/>
      <c r="AVN272" s="12"/>
      <c r="AVO272" s="12"/>
      <c r="AVP272" s="12"/>
      <c r="AVQ272" s="12"/>
      <c r="AVR272" s="12"/>
      <c r="AVS272" s="12"/>
      <c r="AVT272" s="12"/>
      <c r="AVU272" s="12"/>
      <c r="AVV272" s="12"/>
      <c r="AVW272" s="12"/>
      <c r="AVX272" s="12"/>
      <c r="AVY272" s="12"/>
      <c r="AVZ272" s="12"/>
      <c r="AWA272" s="12"/>
      <c r="AWB272" s="12"/>
      <c r="AWC272" s="12"/>
      <c r="AWD272" s="12"/>
      <c r="AWE272" s="12"/>
      <c r="AWF272" s="12"/>
      <c r="AWG272" s="12"/>
      <c r="AWH272" s="12"/>
      <c r="AWI272" s="12"/>
      <c r="AWJ272" s="12"/>
      <c r="AWK272" s="12"/>
      <c r="AWL272" s="12"/>
      <c r="AWM272" s="12"/>
      <c r="AWN272" s="12"/>
      <c r="AWO272" s="12"/>
      <c r="AWP272" s="12"/>
      <c r="AWQ272" s="12"/>
      <c r="AWR272" s="12"/>
      <c r="AWS272" s="12"/>
      <c r="AWT272" s="12"/>
      <c r="AWU272" s="12"/>
      <c r="AWV272" s="12"/>
      <c r="AWW272" s="12"/>
      <c r="AWX272" s="12"/>
      <c r="AWY272" s="12"/>
      <c r="AWZ272" s="12"/>
      <c r="AXA272" s="12"/>
      <c r="AXB272" s="12"/>
      <c r="AXC272" s="12"/>
      <c r="AXD272" s="12"/>
      <c r="AXE272" s="12"/>
      <c r="AXF272" s="12"/>
      <c r="AXG272" s="12"/>
      <c r="AXH272" s="12"/>
      <c r="AXI272" s="12"/>
      <c r="AXJ272" s="12"/>
      <c r="AXK272" s="12"/>
      <c r="AXL272" s="12"/>
      <c r="AXM272" s="12"/>
      <c r="AXN272" s="12"/>
      <c r="AXO272" s="12"/>
      <c r="AXP272" s="12"/>
      <c r="AXQ272" s="12"/>
      <c r="AXR272" s="12"/>
      <c r="AXS272" s="12"/>
      <c r="AXT272" s="12"/>
      <c r="AXU272" s="12"/>
      <c r="AXV272" s="12"/>
      <c r="AXW272" s="12"/>
      <c r="AXX272" s="12"/>
      <c r="AXY272" s="12"/>
      <c r="AXZ272" s="12"/>
      <c r="AYA272" s="12"/>
      <c r="AYB272" s="12"/>
      <c r="AYC272" s="12"/>
      <c r="AYD272" s="12"/>
      <c r="AYE272" s="12"/>
      <c r="AYF272" s="12"/>
      <c r="AYG272" s="12"/>
      <c r="AYH272" s="12"/>
      <c r="AYI272" s="12"/>
      <c r="AYJ272" s="12"/>
      <c r="AYK272" s="12"/>
      <c r="AYL272" s="12"/>
      <c r="AYM272" s="12"/>
      <c r="AYN272" s="12"/>
      <c r="AYO272" s="12"/>
      <c r="AYP272" s="12"/>
      <c r="AYQ272" s="12"/>
      <c r="AYR272" s="12"/>
      <c r="AYS272" s="12"/>
      <c r="AYT272" s="12"/>
      <c r="AYU272" s="12"/>
      <c r="AYV272" s="12"/>
      <c r="AYW272" s="12"/>
      <c r="AYX272" s="12"/>
      <c r="AYY272" s="12"/>
      <c r="AYZ272" s="12"/>
      <c r="AZA272" s="12"/>
      <c r="AZB272" s="12"/>
      <c r="AZC272" s="12"/>
      <c r="AZD272" s="12"/>
      <c r="AZE272" s="12"/>
      <c r="AZF272" s="12"/>
      <c r="AZG272" s="12"/>
      <c r="AZH272" s="12"/>
      <c r="AZI272" s="12"/>
      <c r="AZJ272" s="12"/>
      <c r="AZK272" s="12"/>
      <c r="AZL272" s="12"/>
      <c r="AZM272" s="12"/>
      <c r="AZN272" s="12"/>
      <c r="AZO272" s="12"/>
      <c r="AZP272" s="12"/>
      <c r="AZQ272" s="12"/>
      <c r="AZR272" s="12"/>
      <c r="AZS272" s="12"/>
      <c r="AZT272" s="12"/>
      <c r="AZU272" s="12"/>
      <c r="AZV272" s="12"/>
      <c r="AZW272" s="12"/>
      <c r="AZX272" s="12"/>
      <c r="AZY272" s="12"/>
      <c r="AZZ272" s="12"/>
      <c r="BAA272" s="12"/>
      <c r="BAB272" s="12"/>
      <c r="BAC272" s="12"/>
      <c r="BAD272" s="12"/>
      <c r="BAE272" s="12"/>
      <c r="BAF272" s="12"/>
      <c r="BAG272" s="12"/>
      <c r="BAH272" s="12"/>
      <c r="BAI272" s="12"/>
      <c r="BAJ272" s="12"/>
      <c r="BAK272" s="12"/>
      <c r="BAL272" s="12"/>
      <c r="BAM272" s="12"/>
      <c r="BAN272" s="12"/>
      <c r="BAO272" s="12"/>
      <c r="BAP272" s="12"/>
      <c r="BAQ272" s="12"/>
      <c r="BAR272" s="12"/>
      <c r="BAS272" s="12"/>
      <c r="BAT272" s="12"/>
      <c r="BAU272" s="12"/>
      <c r="BAV272" s="12"/>
      <c r="BAW272" s="12"/>
      <c r="BAX272" s="12"/>
      <c r="BAY272" s="12"/>
      <c r="BAZ272" s="12"/>
      <c r="BBA272" s="12"/>
      <c r="BBB272" s="12"/>
      <c r="BBC272" s="12"/>
      <c r="BBD272" s="12"/>
      <c r="BBE272" s="12"/>
      <c r="BBF272" s="12"/>
      <c r="BBG272" s="12"/>
      <c r="BBH272" s="12"/>
      <c r="BBI272" s="12"/>
      <c r="BBJ272" s="12"/>
      <c r="BBK272" s="12"/>
      <c r="BBL272" s="12"/>
      <c r="BBM272" s="12"/>
      <c r="BBN272" s="12"/>
      <c r="BBO272" s="12"/>
      <c r="BBP272" s="12"/>
      <c r="BBQ272" s="12"/>
      <c r="BBR272" s="12"/>
      <c r="BBS272" s="12"/>
      <c r="BBT272" s="12"/>
      <c r="BBU272" s="12"/>
      <c r="BBV272" s="12"/>
      <c r="BBW272" s="12"/>
      <c r="BBX272" s="12"/>
      <c r="BBY272" s="12"/>
      <c r="BBZ272" s="12"/>
      <c r="BCA272" s="12"/>
      <c r="BCB272" s="12"/>
      <c r="BCC272" s="12"/>
      <c r="BCD272" s="12"/>
      <c r="BCE272" s="12"/>
      <c r="BCF272" s="12"/>
      <c r="BCG272" s="12"/>
      <c r="BCH272" s="12"/>
      <c r="BCI272" s="12"/>
      <c r="BCJ272" s="12"/>
      <c r="BCK272" s="12"/>
      <c r="BCL272" s="12"/>
      <c r="BCM272" s="12"/>
      <c r="BCN272" s="12"/>
      <c r="BCO272" s="12"/>
      <c r="BCP272" s="12"/>
      <c r="BCQ272" s="12"/>
      <c r="BCR272" s="12"/>
      <c r="BCS272" s="12"/>
      <c r="BCT272" s="12"/>
      <c r="BCU272" s="12"/>
      <c r="BCV272" s="12"/>
      <c r="BCW272" s="12"/>
      <c r="BCX272" s="12"/>
      <c r="BCY272" s="12"/>
      <c r="BCZ272" s="12"/>
      <c r="BDA272" s="12"/>
      <c r="BDB272" s="12"/>
      <c r="BDC272" s="12"/>
      <c r="BDD272" s="12"/>
      <c r="BDE272" s="12"/>
      <c r="BDF272" s="12"/>
      <c r="BDG272" s="12"/>
      <c r="BDH272" s="12"/>
      <c r="BDI272" s="12"/>
      <c r="BDJ272" s="12"/>
      <c r="BDK272" s="12"/>
      <c r="BDL272" s="12"/>
      <c r="BDM272" s="12"/>
      <c r="BDN272" s="12"/>
      <c r="BDO272" s="12"/>
      <c r="BDP272" s="12"/>
      <c r="BDQ272" s="12"/>
      <c r="BDR272" s="12"/>
      <c r="BDS272" s="12"/>
      <c r="BDT272" s="12"/>
      <c r="BDU272" s="12"/>
      <c r="BDV272" s="12"/>
      <c r="BDW272" s="12"/>
      <c r="BDX272" s="12"/>
      <c r="BDY272" s="12"/>
      <c r="BDZ272" s="12"/>
      <c r="BEA272" s="12"/>
      <c r="BEB272" s="12"/>
      <c r="BEC272" s="12"/>
      <c r="BED272" s="12"/>
      <c r="BEE272" s="12"/>
      <c r="BEF272" s="12"/>
      <c r="BEG272" s="12"/>
      <c r="BEH272" s="12"/>
      <c r="BEI272" s="12"/>
      <c r="BEJ272" s="12"/>
      <c r="BEK272" s="12"/>
      <c r="BEL272" s="12"/>
      <c r="BEM272" s="12"/>
      <c r="BEN272" s="12"/>
      <c r="BEO272" s="12"/>
      <c r="BEP272" s="12"/>
      <c r="BEQ272" s="12"/>
      <c r="BER272" s="12"/>
      <c r="BES272" s="12"/>
      <c r="BET272" s="12"/>
      <c r="BEU272" s="12"/>
      <c r="BEV272" s="12"/>
      <c r="BEW272" s="12"/>
      <c r="BEX272" s="12"/>
      <c r="BEY272" s="12"/>
      <c r="BEZ272" s="12"/>
      <c r="BFA272" s="12"/>
      <c r="BFB272" s="12"/>
      <c r="BFC272" s="12"/>
      <c r="BFD272" s="12"/>
      <c r="BFE272" s="12"/>
      <c r="BFF272" s="12"/>
      <c r="BFG272" s="12"/>
      <c r="BFH272" s="12"/>
      <c r="BFI272" s="12"/>
      <c r="BFJ272" s="12"/>
      <c r="BFK272" s="12"/>
      <c r="BFL272" s="12"/>
      <c r="BFM272" s="12"/>
      <c r="BFN272" s="12"/>
      <c r="BFO272" s="12"/>
      <c r="BFP272" s="12"/>
      <c r="BFQ272" s="12"/>
      <c r="BFR272" s="12"/>
      <c r="BFS272" s="12"/>
      <c r="BFT272" s="12"/>
      <c r="BFU272" s="12"/>
      <c r="BFV272" s="12"/>
      <c r="BFW272" s="12"/>
      <c r="BFX272" s="12"/>
      <c r="BFY272" s="12"/>
      <c r="BFZ272" s="12"/>
      <c r="BGA272" s="12"/>
      <c r="BGB272" s="12"/>
      <c r="BGC272" s="12"/>
      <c r="BGD272" s="12"/>
      <c r="BGE272" s="12"/>
      <c r="BGF272" s="12"/>
      <c r="BGG272" s="12"/>
      <c r="BGH272" s="12"/>
      <c r="BGI272" s="12"/>
      <c r="BGJ272" s="12"/>
      <c r="BGK272" s="12"/>
      <c r="BGL272" s="12"/>
      <c r="BGM272" s="12"/>
      <c r="BGN272" s="12"/>
      <c r="BGO272" s="12"/>
      <c r="BGP272" s="12"/>
      <c r="BGQ272" s="12"/>
      <c r="BGR272" s="12"/>
    </row>
    <row r="273" spans="1:1552" customFormat="1" ht="15.75" customHeight="1" x14ac:dyDescent="0.25">
      <c r="A273" s="141"/>
      <c r="B273" s="130"/>
      <c r="C273" s="131">
        <v>2020</v>
      </c>
      <c r="D273" s="91" t="s">
        <v>12</v>
      </c>
      <c r="E273" s="92"/>
      <c r="F273" s="91" t="s">
        <v>12</v>
      </c>
      <c r="G273" s="92"/>
      <c r="H273" s="91" t="s">
        <v>12</v>
      </c>
      <c r="I273" s="92"/>
      <c r="J273" s="91" t="s">
        <v>12</v>
      </c>
      <c r="K273" s="92"/>
      <c r="L273" s="91" t="s">
        <v>13</v>
      </c>
      <c r="M273" s="91"/>
      <c r="N273" s="91" t="s">
        <v>12</v>
      </c>
      <c r="O273" s="92"/>
      <c r="P273" s="91" t="s">
        <v>12</v>
      </c>
      <c r="Q273" s="92"/>
      <c r="R273" s="91" t="s">
        <v>12</v>
      </c>
      <c r="S273" s="92"/>
      <c r="T273" s="91" t="s">
        <v>12</v>
      </c>
      <c r="U273" s="92"/>
      <c r="V273" s="91" t="s">
        <v>12</v>
      </c>
      <c r="W273" s="92"/>
      <c r="X273" s="91" t="s">
        <v>12</v>
      </c>
      <c r="Y273" s="92"/>
      <c r="Z273" s="91" t="s">
        <v>12</v>
      </c>
      <c r="AA273" s="92"/>
      <c r="AB273" s="91" t="s">
        <v>12</v>
      </c>
      <c r="AC273" s="92"/>
      <c r="AD273" s="91" t="s">
        <v>12</v>
      </c>
      <c r="AE273" s="92"/>
      <c r="AF273" s="91" t="s">
        <v>12</v>
      </c>
      <c r="AG273" s="91"/>
      <c r="AH273" s="91" t="s">
        <v>12</v>
      </c>
      <c r="AI273" s="92"/>
      <c r="AJ273" s="91" t="s">
        <v>12</v>
      </c>
      <c r="AK273" s="92"/>
      <c r="AL273" s="91" t="s">
        <v>12</v>
      </c>
      <c r="AM273" s="92"/>
      <c r="AN273" s="91" t="s">
        <v>12</v>
      </c>
      <c r="AO273" s="92"/>
      <c r="AP273" s="91" t="s">
        <v>12</v>
      </c>
      <c r="AQ273" s="91"/>
      <c r="AR273" s="91" t="s">
        <v>12</v>
      </c>
      <c r="AS273" s="92"/>
      <c r="AT273" s="91" t="s">
        <v>12</v>
      </c>
      <c r="AU273" s="92"/>
      <c r="AV273" s="91" t="s">
        <v>12</v>
      </c>
      <c r="AW273" s="92"/>
      <c r="AX273" s="91" t="s">
        <v>12</v>
      </c>
      <c r="AY273" s="92"/>
      <c r="AZ273" s="91" t="s">
        <v>12</v>
      </c>
      <c r="BA273" s="92"/>
      <c r="BB273" s="91" t="s">
        <v>12</v>
      </c>
      <c r="BC273" s="92"/>
      <c r="BD273" s="91" t="s">
        <v>12</v>
      </c>
      <c r="BE273" s="2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c r="FS273" s="12"/>
      <c r="FT273" s="12"/>
      <c r="FU273" s="12"/>
      <c r="FV273" s="12"/>
      <c r="FW273" s="12"/>
      <c r="FX273" s="12"/>
      <c r="FY273" s="12"/>
      <c r="FZ273" s="12"/>
      <c r="GA273" s="12"/>
      <c r="GB273" s="12"/>
      <c r="GC273" s="12"/>
      <c r="GD273" s="12"/>
      <c r="GE273" s="12"/>
      <c r="GF273" s="12"/>
      <c r="GG273" s="12"/>
      <c r="GH273" s="12"/>
      <c r="GI273" s="12"/>
      <c r="GJ273" s="12"/>
      <c r="GK273" s="12"/>
      <c r="GL273" s="12"/>
      <c r="GM273" s="12"/>
      <c r="GN273" s="12"/>
      <c r="GO273" s="12"/>
      <c r="GP273" s="12"/>
      <c r="GQ273" s="12"/>
      <c r="GR273" s="12"/>
      <c r="GS273" s="12"/>
      <c r="GT273" s="12"/>
      <c r="GU273" s="12"/>
      <c r="GV273" s="12"/>
      <c r="GW273" s="12"/>
      <c r="GX273" s="12"/>
      <c r="GY273" s="12"/>
      <c r="GZ273" s="12"/>
      <c r="HA273" s="12"/>
      <c r="HB273" s="12"/>
      <c r="HC273" s="12"/>
      <c r="HD273" s="12"/>
      <c r="HE273" s="12"/>
      <c r="HF273" s="12"/>
      <c r="HG273" s="12"/>
      <c r="HH273" s="12"/>
      <c r="HI273" s="12"/>
      <c r="HJ273" s="12"/>
      <c r="HK273" s="12"/>
      <c r="HL273" s="12"/>
      <c r="HM273" s="12"/>
      <c r="HN273" s="12"/>
      <c r="HO273" s="12"/>
      <c r="HP273" s="12"/>
      <c r="HQ273" s="12"/>
      <c r="HR273" s="12"/>
      <c r="HS273" s="12"/>
      <c r="HT273" s="12"/>
      <c r="HU273" s="12"/>
      <c r="HV273" s="12"/>
      <c r="HW273" s="12"/>
      <c r="HX273" s="12"/>
      <c r="HY273" s="12"/>
      <c r="HZ273" s="12"/>
      <c r="IA273" s="12"/>
      <c r="IB273" s="12"/>
      <c r="IC273" s="12"/>
      <c r="ID273" s="12"/>
      <c r="IE273" s="12"/>
      <c r="IF273" s="12"/>
      <c r="IG273" s="12"/>
      <c r="IH273" s="12"/>
      <c r="II273" s="12"/>
      <c r="IJ273" s="12"/>
      <c r="IK273" s="12"/>
      <c r="IL273" s="12"/>
      <c r="IM273" s="12"/>
      <c r="IN273" s="12"/>
      <c r="IO273" s="12"/>
      <c r="IP273" s="12"/>
      <c r="IQ273" s="12"/>
      <c r="IR273" s="12"/>
      <c r="IS273" s="12"/>
      <c r="IT273" s="12"/>
      <c r="IU273" s="12"/>
      <c r="IV273" s="12"/>
      <c r="IW273" s="12"/>
      <c r="IX273" s="12"/>
      <c r="IY273" s="12"/>
      <c r="IZ273" s="12"/>
      <c r="JA273" s="12"/>
      <c r="JB273" s="12"/>
      <c r="JC273" s="12"/>
      <c r="JD273" s="12"/>
      <c r="JE273" s="12"/>
      <c r="JF273" s="12"/>
      <c r="JG273" s="12"/>
      <c r="JH273" s="12"/>
      <c r="JI273" s="12"/>
      <c r="JJ273" s="12"/>
      <c r="JK273" s="12"/>
      <c r="JL273" s="12"/>
      <c r="JM273" s="12"/>
      <c r="JN273" s="12"/>
      <c r="JO273" s="12"/>
      <c r="JP273" s="12"/>
      <c r="JQ273" s="12"/>
      <c r="JR273" s="12"/>
      <c r="JS273" s="12"/>
      <c r="JT273" s="12"/>
      <c r="JU273" s="12"/>
      <c r="JV273" s="12"/>
      <c r="JW273" s="12"/>
      <c r="JX273" s="12"/>
      <c r="JY273" s="12"/>
      <c r="JZ273" s="12"/>
      <c r="KA273" s="12"/>
      <c r="KB273" s="12"/>
      <c r="KC273" s="12"/>
      <c r="KD273" s="12"/>
      <c r="KE273" s="12"/>
      <c r="KF273" s="12"/>
      <c r="KG273" s="12"/>
      <c r="KH273" s="12"/>
      <c r="KI273" s="12"/>
      <c r="KJ273" s="12"/>
      <c r="KK273" s="12"/>
      <c r="KL273" s="12"/>
      <c r="KM273" s="12"/>
      <c r="KN273" s="12"/>
      <c r="KO273" s="12"/>
      <c r="KP273" s="12"/>
      <c r="KQ273" s="12"/>
      <c r="KR273" s="12"/>
      <c r="KS273" s="12"/>
      <c r="KT273" s="12"/>
      <c r="KU273" s="12"/>
      <c r="KV273" s="12"/>
      <c r="KW273" s="12"/>
      <c r="KX273" s="12"/>
      <c r="KY273" s="12"/>
      <c r="KZ273" s="12"/>
      <c r="LA273" s="12"/>
      <c r="LB273" s="12"/>
      <c r="LC273" s="12"/>
      <c r="LD273" s="12"/>
      <c r="LE273" s="12"/>
      <c r="LF273" s="12"/>
      <c r="LG273" s="12"/>
      <c r="LH273" s="12"/>
      <c r="LI273" s="12"/>
      <c r="LJ273" s="12"/>
      <c r="LK273" s="12"/>
      <c r="LL273" s="12"/>
      <c r="LM273" s="12"/>
      <c r="LN273" s="12"/>
      <c r="LO273" s="12"/>
      <c r="LP273" s="12"/>
      <c r="LQ273" s="12"/>
      <c r="LR273" s="12"/>
      <c r="LS273" s="12"/>
      <c r="LT273" s="12"/>
      <c r="LU273" s="12"/>
      <c r="LV273" s="12"/>
      <c r="LW273" s="12"/>
      <c r="LX273" s="12"/>
      <c r="LY273" s="12"/>
      <c r="LZ273" s="12"/>
      <c r="MA273" s="12"/>
      <c r="MB273" s="12"/>
      <c r="MC273" s="12"/>
      <c r="MD273" s="12"/>
      <c r="ME273" s="12"/>
      <c r="MF273" s="12"/>
      <c r="MG273" s="12"/>
      <c r="MH273" s="12"/>
      <c r="MI273" s="12"/>
      <c r="MJ273" s="12"/>
      <c r="MK273" s="12"/>
      <c r="ML273" s="12"/>
      <c r="MM273" s="12"/>
      <c r="MN273" s="12"/>
      <c r="MO273" s="12"/>
      <c r="MP273" s="12"/>
      <c r="MQ273" s="12"/>
      <c r="MR273" s="12"/>
      <c r="MS273" s="12"/>
      <c r="MT273" s="12"/>
      <c r="MU273" s="12"/>
      <c r="MV273" s="12"/>
      <c r="MW273" s="12"/>
      <c r="MX273" s="12"/>
      <c r="MY273" s="12"/>
      <c r="MZ273" s="12"/>
      <c r="NA273" s="12"/>
      <c r="NB273" s="12"/>
      <c r="NC273" s="12"/>
      <c r="ND273" s="12"/>
      <c r="NE273" s="12"/>
      <c r="NF273" s="12"/>
      <c r="NG273" s="12"/>
      <c r="NH273" s="12"/>
      <c r="NI273" s="12"/>
      <c r="NJ273" s="12"/>
      <c r="NK273" s="12"/>
      <c r="NL273" s="12"/>
      <c r="NM273" s="12"/>
      <c r="NN273" s="12"/>
      <c r="NO273" s="12"/>
      <c r="NP273" s="12"/>
      <c r="NQ273" s="12"/>
      <c r="NR273" s="12"/>
      <c r="NS273" s="12"/>
      <c r="NT273" s="12"/>
      <c r="NU273" s="12"/>
      <c r="NV273" s="12"/>
      <c r="NW273" s="12"/>
      <c r="NX273" s="12"/>
      <c r="NY273" s="12"/>
      <c r="NZ273" s="12"/>
      <c r="OA273" s="12"/>
      <c r="OB273" s="12"/>
      <c r="OC273" s="12"/>
      <c r="OD273" s="12"/>
      <c r="OE273" s="12"/>
      <c r="OF273" s="12"/>
      <c r="OG273" s="12"/>
      <c r="OH273" s="12"/>
      <c r="OI273" s="12"/>
      <c r="OJ273" s="12"/>
      <c r="OK273" s="12"/>
      <c r="OL273" s="12"/>
      <c r="OM273" s="12"/>
      <c r="ON273" s="12"/>
      <c r="OO273" s="12"/>
      <c r="OP273" s="12"/>
      <c r="OQ273" s="12"/>
      <c r="OR273" s="12"/>
      <c r="OS273" s="12"/>
      <c r="OT273" s="12"/>
      <c r="OU273" s="12"/>
      <c r="OV273" s="12"/>
      <c r="OW273" s="12"/>
      <c r="OX273" s="12"/>
      <c r="OY273" s="12"/>
      <c r="OZ273" s="12"/>
      <c r="PA273" s="12"/>
      <c r="PB273" s="12"/>
      <c r="PC273" s="12"/>
      <c r="PD273" s="12"/>
      <c r="PE273" s="12"/>
      <c r="PF273" s="12"/>
      <c r="PG273" s="12"/>
      <c r="PH273" s="12"/>
      <c r="PI273" s="12"/>
      <c r="PJ273" s="12"/>
      <c r="PK273" s="12"/>
      <c r="PL273" s="12"/>
      <c r="PM273" s="12"/>
      <c r="PN273" s="12"/>
      <c r="PO273" s="12"/>
      <c r="PP273" s="12"/>
      <c r="PQ273" s="12"/>
      <c r="PR273" s="12"/>
      <c r="PS273" s="12"/>
      <c r="PT273" s="12"/>
      <c r="PU273" s="12"/>
      <c r="PV273" s="12"/>
      <c r="PW273" s="12"/>
      <c r="PX273" s="12"/>
      <c r="PY273" s="12"/>
      <c r="PZ273" s="12"/>
      <c r="QA273" s="12"/>
      <c r="QB273" s="12"/>
      <c r="QC273" s="12"/>
      <c r="QD273" s="12"/>
      <c r="QE273" s="12"/>
      <c r="QF273" s="12"/>
      <c r="QG273" s="12"/>
      <c r="QH273" s="12"/>
      <c r="QI273" s="12"/>
      <c r="QJ273" s="12"/>
      <c r="QK273" s="12"/>
      <c r="QL273" s="12"/>
      <c r="QM273" s="12"/>
      <c r="QN273" s="12"/>
      <c r="QO273" s="12"/>
      <c r="QP273" s="12"/>
      <c r="QQ273" s="12"/>
      <c r="QR273" s="12"/>
      <c r="QS273" s="12"/>
      <c r="QT273" s="12"/>
      <c r="QU273" s="12"/>
      <c r="QV273" s="12"/>
      <c r="QW273" s="12"/>
      <c r="QX273" s="12"/>
      <c r="QY273" s="12"/>
      <c r="QZ273" s="12"/>
      <c r="RA273" s="12"/>
      <c r="RB273" s="12"/>
      <c r="RC273" s="12"/>
      <c r="RD273" s="12"/>
      <c r="RE273" s="12"/>
      <c r="RF273" s="12"/>
      <c r="RG273" s="12"/>
      <c r="RH273" s="12"/>
      <c r="RI273" s="12"/>
      <c r="RJ273" s="12"/>
      <c r="RK273" s="12"/>
      <c r="RL273" s="12"/>
      <c r="RM273" s="12"/>
      <c r="RN273" s="12"/>
      <c r="RO273" s="12"/>
      <c r="RP273" s="12"/>
      <c r="RQ273" s="12"/>
      <c r="RR273" s="12"/>
      <c r="RS273" s="12"/>
      <c r="RT273" s="12"/>
      <c r="RU273" s="12"/>
      <c r="RV273" s="12"/>
      <c r="RW273" s="12"/>
      <c r="RX273" s="12"/>
      <c r="RY273" s="12"/>
      <c r="RZ273" s="12"/>
      <c r="SA273" s="12"/>
      <c r="SB273" s="12"/>
      <c r="SC273" s="12"/>
      <c r="SD273" s="12"/>
      <c r="SE273" s="12"/>
      <c r="SF273" s="12"/>
      <c r="SG273" s="12"/>
      <c r="SH273" s="12"/>
      <c r="SI273" s="12"/>
      <c r="SJ273" s="12"/>
      <c r="SK273" s="12"/>
      <c r="SL273" s="12"/>
      <c r="SM273" s="12"/>
      <c r="SN273" s="12"/>
      <c r="SO273" s="12"/>
      <c r="SP273" s="12"/>
      <c r="SQ273" s="12"/>
      <c r="SR273" s="12"/>
      <c r="SS273" s="12"/>
      <c r="ST273" s="12"/>
      <c r="SU273" s="12"/>
      <c r="SV273" s="12"/>
      <c r="SW273" s="12"/>
      <c r="SX273" s="12"/>
      <c r="SY273" s="12"/>
      <c r="SZ273" s="12"/>
      <c r="TA273" s="12"/>
      <c r="TB273" s="12"/>
      <c r="TC273" s="12"/>
      <c r="TD273" s="12"/>
      <c r="TE273" s="12"/>
      <c r="TF273" s="12"/>
      <c r="TG273" s="12"/>
      <c r="TH273" s="12"/>
      <c r="TI273" s="12"/>
      <c r="TJ273" s="12"/>
      <c r="TK273" s="12"/>
      <c r="TL273" s="12"/>
      <c r="TM273" s="12"/>
      <c r="TN273" s="12"/>
      <c r="TO273" s="12"/>
      <c r="TP273" s="12"/>
      <c r="TQ273" s="12"/>
      <c r="TR273" s="12"/>
      <c r="TS273" s="12"/>
      <c r="TT273" s="12"/>
      <c r="TU273" s="12"/>
      <c r="TV273" s="12"/>
      <c r="TW273" s="12"/>
      <c r="TX273" s="12"/>
      <c r="TY273" s="12"/>
      <c r="TZ273" s="12"/>
      <c r="UA273" s="12"/>
      <c r="UB273" s="12"/>
      <c r="UC273" s="12"/>
      <c r="UD273" s="12"/>
      <c r="UE273" s="12"/>
      <c r="UF273" s="12"/>
      <c r="UG273" s="12"/>
      <c r="UH273" s="12"/>
      <c r="UI273" s="12"/>
      <c r="UJ273" s="12"/>
      <c r="UK273" s="12"/>
      <c r="UL273" s="12"/>
      <c r="UM273" s="12"/>
      <c r="UN273" s="12"/>
      <c r="UO273" s="12"/>
      <c r="UP273" s="12"/>
      <c r="UQ273" s="12"/>
      <c r="UR273" s="12"/>
      <c r="US273" s="12"/>
      <c r="UT273" s="12"/>
      <c r="UU273" s="12"/>
      <c r="UV273" s="12"/>
      <c r="UW273" s="12"/>
      <c r="UX273" s="12"/>
      <c r="UY273" s="12"/>
      <c r="UZ273" s="12"/>
      <c r="VA273" s="12"/>
      <c r="VB273" s="12"/>
      <c r="VC273" s="12"/>
      <c r="VD273" s="12"/>
      <c r="VE273" s="12"/>
      <c r="VF273" s="12"/>
      <c r="VG273" s="12"/>
      <c r="VH273" s="12"/>
      <c r="VI273" s="12"/>
      <c r="VJ273" s="12"/>
      <c r="VK273" s="12"/>
      <c r="VL273" s="12"/>
      <c r="VM273" s="12"/>
      <c r="VN273" s="12"/>
      <c r="VO273" s="12"/>
      <c r="VP273" s="12"/>
      <c r="VQ273" s="12"/>
      <c r="VR273" s="12"/>
      <c r="VS273" s="12"/>
      <c r="VT273" s="12"/>
      <c r="VU273" s="12"/>
      <c r="VV273" s="12"/>
      <c r="VW273" s="12"/>
      <c r="VX273" s="12"/>
      <c r="VY273" s="12"/>
      <c r="VZ273" s="12"/>
      <c r="WA273" s="12"/>
      <c r="WB273" s="12"/>
      <c r="WC273" s="12"/>
      <c r="WD273" s="12"/>
      <c r="WE273" s="12"/>
      <c r="WF273" s="12"/>
      <c r="WG273" s="12"/>
      <c r="WH273" s="12"/>
      <c r="WI273" s="12"/>
      <c r="WJ273" s="12"/>
      <c r="WK273" s="12"/>
      <c r="WL273" s="12"/>
      <c r="WM273" s="12"/>
      <c r="WN273" s="12"/>
      <c r="WO273" s="12"/>
      <c r="WP273" s="12"/>
      <c r="WQ273" s="12"/>
      <c r="WR273" s="12"/>
      <c r="WS273" s="12"/>
      <c r="WT273" s="12"/>
      <c r="WU273" s="12"/>
      <c r="WV273" s="12"/>
      <c r="WW273" s="12"/>
      <c r="WX273" s="12"/>
      <c r="WY273" s="12"/>
      <c r="WZ273" s="12"/>
      <c r="XA273" s="12"/>
      <c r="XB273" s="12"/>
      <c r="XC273" s="12"/>
      <c r="XD273" s="12"/>
      <c r="XE273" s="12"/>
      <c r="XF273" s="12"/>
      <c r="XG273" s="12"/>
      <c r="XH273" s="12"/>
      <c r="XI273" s="12"/>
      <c r="XJ273" s="12"/>
      <c r="XK273" s="12"/>
      <c r="XL273" s="12"/>
      <c r="XM273" s="12"/>
      <c r="XN273" s="12"/>
      <c r="XO273" s="12"/>
      <c r="XP273" s="12"/>
      <c r="XQ273" s="12"/>
      <c r="XR273" s="12"/>
      <c r="XS273" s="12"/>
      <c r="XT273" s="12"/>
      <c r="XU273" s="12"/>
      <c r="XV273" s="12"/>
      <c r="XW273" s="12"/>
      <c r="XX273" s="12"/>
      <c r="XY273" s="12"/>
      <c r="XZ273" s="12"/>
      <c r="YA273" s="12"/>
      <c r="YB273" s="12"/>
      <c r="YC273" s="12"/>
      <c r="YD273" s="12"/>
      <c r="YE273" s="12"/>
      <c r="YF273" s="12"/>
      <c r="YG273" s="12"/>
      <c r="YH273" s="12"/>
      <c r="YI273" s="12"/>
      <c r="YJ273" s="12"/>
      <c r="YK273" s="12"/>
      <c r="YL273" s="12"/>
      <c r="YM273" s="12"/>
      <c r="YN273" s="12"/>
      <c r="YO273" s="12"/>
      <c r="YP273" s="12"/>
      <c r="YQ273" s="12"/>
      <c r="YR273" s="12"/>
      <c r="YS273" s="12"/>
      <c r="YT273" s="12"/>
      <c r="YU273" s="12"/>
      <c r="YV273" s="12"/>
      <c r="YW273" s="12"/>
      <c r="YX273" s="12"/>
      <c r="YY273" s="12"/>
      <c r="YZ273" s="12"/>
      <c r="ZA273" s="12"/>
      <c r="ZB273" s="12"/>
      <c r="ZC273" s="12"/>
      <c r="ZD273" s="12"/>
      <c r="ZE273" s="12"/>
      <c r="ZF273" s="12"/>
      <c r="ZG273" s="12"/>
      <c r="ZH273" s="12"/>
      <c r="ZI273" s="12"/>
      <c r="ZJ273" s="12"/>
      <c r="ZK273" s="12"/>
      <c r="ZL273" s="12"/>
      <c r="ZM273" s="12"/>
      <c r="ZN273" s="12"/>
      <c r="ZO273" s="12"/>
      <c r="ZP273" s="12"/>
      <c r="ZQ273" s="12"/>
      <c r="ZR273" s="12"/>
      <c r="ZS273" s="12"/>
      <c r="ZT273" s="12"/>
      <c r="ZU273" s="12"/>
      <c r="ZV273" s="12"/>
      <c r="ZW273" s="12"/>
      <c r="ZX273" s="12"/>
      <c r="ZY273" s="12"/>
      <c r="ZZ273" s="12"/>
      <c r="AAA273" s="12"/>
      <c r="AAB273" s="12"/>
      <c r="AAC273" s="12"/>
      <c r="AAD273" s="12"/>
      <c r="AAE273" s="12"/>
      <c r="AAF273" s="12"/>
      <c r="AAG273" s="12"/>
      <c r="AAH273" s="12"/>
      <c r="AAI273" s="12"/>
      <c r="AAJ273" s="12"/>
      <c r="AAK273" s="12"/>
      <c r="AAL273" s="12"/>
      <c r="AAM273" s="12"/>
      <c r="AAN273" s="12"/>
      <c r="AAO273" s="12"/>
      <c r="AAP273" s="12"/>
      <c r="AAQ273" s="12"/>
      <c r="AAR273" s="12"/>
      <c r="AAS273" s="12"/>
      <c r="AAT273" s="12"/>
      <c r="AAU273" s="12"/>
      <c r="AAV273" s="12"/>
      <c r="AAW273" s="12"/>
      <c r="AAX273" s="12"/>
      <c r="AAY273" s="12"/>
      <c r="AAZ273" s="12"/>
      <c r="ABA273" s="12"/>
      <c r="ABB273" s="12"/>
      <c r="ABC273" s="12"/>
      <c r="ABD273" s="12"/>
      <c r="ABE273" s="12"/>
      <c r="ABF273" s="12"/>
      <c r="ABG273" s="12"/>
      <c r="ABH273" s="12"/>
      <c r="ABI273" s="12"/>
      <c r="ABJ273" s="12"/>
      <c r="ABK273" s="12"/>
      <c r="ABL273" s="12"/>
      <c r="ABM273" s="12"/>
      <c r="ABN273" s="12"/>
      <c r="ABO273" s="12"/>
      <c r="ABP273" s="12"/>
      <c r="ABQ273" s="12"/>
      <c r="ABR273" s="12"/>
      <c r="ABS273" s="12"/>
      <c r="ABT273" s="12"/>
      <c r="ABU273" s="12"/>
      <c r="ABV273" s="12"/>
      <c r="ABW273" s="12"/>
      <c r="ABX273" s="12"/>
      <c r="ABY273" s="12"/>
      <c r="ABZ273" s="12"/>
      <c r="ACA273" s="12"/>
      <c r="ACB273" s="12"/>
      <c r="ACC273" s="12"/>
      <c r="ACD273" s="12"/>
      <c r="ACE273" s="12"/>
      <c r="ACF273" s="12"/>
      <c r="ACG273" s="12"/>
      <c r="ACH273" s="12"/>
      <c r="ACI273" s="12"/>
      <c r="ACJ273" s="12"/>
      <c r="ACK273" s="12"/>
      <c r="ACL273" s="12"/>
      <c r="ACM273" s="12"/>
      <c r="ACN273" s="12"/>
      <c r="ACO273" s="12"/>
      <c r="ACP273" s="12"/>
      <c r="ACQ273" s="12"/>
      <c r="ACR273" s="12"/>
      <c r="ACS273" s="12"/>
      <c r="ACT273" s="12"/>
      <c r="ACU273" s="12"/>
      <c r="ACV273" s="12"/>
      <c r="ACW273" s="12"/>
      <c r="ACX273" s="12"/>
      <c r="ACY273" s="12"/>
      <c r="ACZ273" s="12"/>
      <c r="ADA273" s="12"/>
      <c r="ADB273" s="12"/>
      <c r="ADC273" s="12"/>
      <c r="ADD273" s="12"/>
      <c r="ADE273" s="12"/>
      <c r="ADF273" s="12"/>
      <c r="ADG273" s="12"/>
      <c r="ADH273" s="12"/>
      <c r="ADI273" s="12"/>
      <c r="ADJ273" s="12"/>
      <c r="ADK273" s="12"/>
      <c r="ADL273" s="12"/>
      <c r="ADM273" s="12"/>
      <c r="ADN273" s="12"/>
      <c r="ADO273" s="12"/>
      <c r="ADP273" s="12"/>
      <c r="ADQ273" s="12"/>
      <c r="ADR273" s="12"/>
      <c r="ADS273" s="12"/>
      <c r="ADT273" s="12"/>
      <c r="ADU273" s="12"/>
      <c r="ADV273" s="12"/>
      <c r="ADW273" s="12"/>
      <c r="ADX273" s="12"/>
      <c r="ADY273" s="12"/>
      <c r="ADZ273" s="12"/>
      <c r="AEA273" s="12"/>
      <c r="AEB273" s="12"/>
      <c r="AEC273" s="12"/>
      <c r="AED273" s="12"/>
      <c r="AEE273" s="12"/>
      <c r="AEF273" s="12"/>
      <c r="AEG273" s="12"/>
      <c r="AEH273" s="12"/>
      <c r="AEI273" s="12"/>
      <c r="AEJ273" s="12"/>
      <c r="AEK273" s="12"/>
      <c r="AEL273" s="12"/>
      <c r="AEM273" s="12"/>
      <c r="AEN273" s="12"/>
      <c r="AEO273" s="12"/>
      <c r="AEP273" s="12"/>
      <c r="AEQ273" s="12"/>
      <c r="AER273" s="12"/>
      <c r="AES273" s="12"/>
      <c r="AET273" s="12"/>
      <c r="AEU273" s="12"/>
      <c r="AEV273" s="12"/>
      <c r="AEW273" s="12"/>
      <c r="AEX273" s="12"/>
      <c r="AEY273" s="12"/>
      <c r="AEZ273" s="12"/>
      <c r="AFA273" s="12"/>
      <c r="AFB273" s="12"/>
      <c r="AFC273" s="12"/>
      <c r="AFD273" s="12"/>
      <c r="AFE273" s="12"/>
      <c r="AFF273" s="12"/>
      <c r="AFG273" s="12"/>
      <c r="AFH273" s="12"/>
      <c r="AFI273" s="12"/>
      <c r="AFJ273" s="12"/>
      <c r="AFK273" s="12"/>
      <c r="AFL273" s="12"/>
      <c r="AFM273" s="12"/>
      <c r="AFN273" s="12"/>
      <c r="AFO273" s="12"/>
      <c r="AFP273" s="12"/>
      <c r="AFQ273" s="12"/>
      <c r="AFR273" s="12"/>
      <c r="AFS273" s="12"/>
      <c r="AFT273" s="12"/>
      <c r="AFU273" s="12"/>
      <c r="AFV273" s="12"/>
      <c r="AFW273" s="12"/>
      <c r="AFX273" s="12"/>
      <c r="AFY273" s="12"/>
      <c r="AFZ273" s="12"/>
      <c r="AGA273" s="12"/>
      <c r="AGB273" s="12"/>
      <c r="AGC273" s="12"/>
      <c r="AGD273" s="12"/>
      <c r="AGE273" s="12"/>
      <c r="AGF273" s="12"/>
      <c r="AGG273" s="12"/>
      <c r="AGH273" s="12"/>
      <c r="AGI273" s="12"/>
      <c r="AGJ273" s="12"/>
      <c r="AGK273" s="12"/>
      <c r="AGL273" s="12"/>
      <c r="AGM273" s="12"/>
      <c r="AGN273" s="12"/>
      <c r="AGO273" s="12"/>
      <c r="AGP273" s="12"/>
      <c r="AGQ273" s="12"/>
      <c r="AGR273" s="12"/>
      <c r="AGS273" s="12"/>
      <c r="AGT273" s="12"/>
      <c r="AGU273" s="12"/>
      <c r="AGV273" s="12"/>
      <c r="AGW273" s="12"/>
      <c r="AGX273" s="12"/>
      <c r="AGY273" s="12"/>
      <c r="AGZ273" s="12"/>
      <c r="AHA273" s="12"/>
      <c r="AHB273" s="12"/>
      <c r="AHC273" s="12"/>
      <c r="AHD273" s="12"/>
      <c r="AHE273" s="12"/>
      <c r="AHF273" s="12"/>
      <c r="AHG273" s="12"/>
      <c r="AHH273" s="12"/>
      <c r="AHI273" s="12"/>
      <c r="AHJ273" s="12"/>
      <c r="AHK273" s="12"/>
      <c r="AHL273" s="12"/>
      <c r="AHM273" s="12"/>
      <c r="AHN273" s="12"/>
      <c r="AHO273" s="12"/>
      <c r="AHP273" s="12"/>
      <c r="AHQ273" s="12"/>
      <c r="AHR273" s="12"/>
      <c r="AHS273" s="12"/>
      <c r="AHT273" s="12"/>
      <c r="AHU273" s="12"/>
      <c r="AHV273" s="12"/>
      <c r="AHW273" s="12"/>
      <c r="AHX273" s="12"/>
      <c r="AHY273" s="12"/>
      <c r="AHZ273" s="12"/>
      <c r="AIA273" s="12"/>
      <c r="AIB273" s="12"/>
      <c r="AIC273" s="12"/>
      <c r="AID273" s="12"/>
      <c r="AIE273" s="12"/>
      <c r="AIF273" s="12"/>
      <c r="AIG273" s="12"/>
      <c r="AIH273" s="12"/>
      <c r="AII273" s="12"/>
      <c r="AIJ273" s="12"/>
      <c r="AIK273" s="12"/>
      <c r="AIL273" s="12"/>
      <c r="AIM273" s="12"/>
      <c r="AIN273" s="12"/>
      <c r="AIO273" s="12"/>
      <c r="AIP273" s="12"/>
      <c r="AIQ273" s="12"/>
      <c r="AIR273" s="12"/>
      <c r="AIS273" s="12"/>
      <c r="AIT273" s="12"/>
      <c r="AIU273" s="12"/>
      <c r="AIV273" s="12"/>
      <c r="AIW273" s="12"/>
      <c r="AIX273" s="12"/>
      <c r="AIY273" s="12"/>
      <c r="AIZ273" s="12"/>
      <c r="AJA273" s="12"/>
      <c r="AJB273" s="12"/>
      <c r="AJC273" s="12"/>
      <c r="AJD273" s="12"/>
      <c r="AJE273" s="12"/>
      <c r="AJF273" s="12"/>
      <c r="AJG273" s="12"/>
      <c r="AJH273" s="12"/>
      <c r="AJI273" s="12"/>
      <c r="AJJ273" s="12"/>
      <c r="AJK273" s="12"/>
      <c r="AJL273" s="12"/>
      <c r="AJM273" s="12"/>
      <c r="AJN273" s="12"/>
      <c r="AJO273" s="12"/>
      <c r="AJP273" s="12"/>
      <c r="AJQ273" s="12"/>
      <c r="AJR273" s="12"/>
      <c r="AJS273" s="12"/>
      <c r="AJT273" s="12"/>
      <c r="AJU273" s="12"/>
      <c r="AJV273" s="12"/>
      <c r="AJW273" s="12"/>
      <c r="AJX273" s="12"/>
      <c r="AJY273" s="12"/>
      <c r="AJZ273" s="12"/>
      <c r="AKA273" s="12"/>
      <c r="AKB273" s="12"/>
      <c r="AKC273" s="12"/>
      <c r="AKD273" s="12"/>
      <c r="AKE273" s="12"/>
      <c r="AKF273" s="12"/>
      <c r="AKG273" s="12"/>
      <c r="AKH273" s="12"/>
      <c r="AKI273" s="12"/>
      <c r="AKJ273" s="12"/>
      <c r="AKK273" s="12"/>
      <c r="AKL273" s="12"/>
      <c r="AKM273" s="12"/>
      <c r="AKN273" s="12"/>
      <c r="AKO273" s="12"/>
      <c r="AKP273" s="12"/>
      <c r="AKQ273" s="12"/>
      <c r="AKR273" s="12"/>
      <c r="AKS273" s="12"/>
      <c r="AKT273" s="12"/>
      <c r="AKU273" s="12"/>
      <c r="AKV273" s="12"/>
      <c r="AKW273" s="12"/>
      <c r="AKX273" s="12"/>
      <c r="AKY273" s="12"/>
      <c r="AKZ273" s="12"/>
      <c r="ALA273" s="12"/>
      <c r="ALB273" s="12"/>
      <c r="ALC273" s="12"/>
      <c r="ALD273" s="12"/>
      <c r="ALE273" s="12"/>
      <c r="ALF273" s="12"/>
      <c r="ALG273" s="12"/>
      <c r="ALH273" s="12"/>
      <c r="ALI273" s="12"/>
      <c r="ALJ273" s="12"/>
      <c r="ALK273" s="12"/>
      <c r="ALL273" s="12"/>
      <c r="ALM273" s="12"/>
      <c r="ALN273" s="12"/>
      <c r="ALO273" s="12"/>
      <c r="ALP273" s="12"/>
      <c r="ALQ273" s="12"/>
      <c r="ALR273" s="12"/>
      <c r="ALS273" s="12"/>
      <c r="ALT273" s="12"/>
      <c r="ALU273" s="12"/>
      <c r="ALV273" s="12"/>
      <c r="ALW273" s="12"/>
      <c r="ALX273" s="12"/>
      <c r="ALY273" s="12"/>
      <c r="ALZ273" s="12"/>
      <c r="AMA273" s="12"/>
      <c r="AMB273" s="12"/>
      <c r="AMC273" s="12"/>
      <c r="AMD273" s="12"/>
      <c r="AME273" s="12"/>
      <c r="AMF273" s="12"/>
      <c r="AMG273" s="12"/>
      <c r="AMH273" s="12"/>
      <c r="AMI273" s="12"/>
      <c r="AMJ273" s="12"/>
      <c r="AMK273" s="12"/>
      <c r="AML273" s="12"/>
      <c r="AMM273" s="12"/>
      <c r="AMN273" s="12"/>
      <c r="AMO273" s="12"/>
      <c r="AMP273" s="12"/>
      <c r="AMQ273" s="12"/>
      <c r="AMR273" s="12"/>
      <c r="AMS273" s="12"/>
      <c r="AMT273" s="12"/>
      <c r="AMU273" s="12"/>
      <c r="AMV273" s="12"/>
      <c r="AMW273" s="12"/>
      <c r="AMX273" s="12"/>
      <c r="AMY273" s="12"/>
      <c r="AMZ273" s="12"/>
      <c r="ANA273" s="12"/>
      <c r="ANB273" s="12"/>
      <c r="ANC273" s="12"/>
      <c r="AND273" s="12"/>
      <c r="ANE273" s="12"/>
      <c r="ANF273" s="12"/>
      <c r="ANG273" s="12"/>
      <c r="ANH273" s="12"/>
      <c r="ANI273" s="12"/>
      <c r="ANJ273" s="12"/>
      <c r="ANK273" s="12"/>
      <c r="ANL273" s="12"/>
      <c r="ANM273" s="12"/>
      <c r="ANN273" s="12"/>
      <c r="ANO273" s="12"/>
      <c r="ANP273" s="12"/>
      <c r="ANQ273" s="12"/>
      <c r="ANR273" s="12"/>
      <c r="ANS273" s="12"/>
      <c r="ANT273" s="12"/>
      <c r="ANU273" s="12"/>
      <c r="ANV273" s="12"/>
      <c r="ANW273" s="12"/>
      <c r="ANX273" s="12"/>
      <c r="ANY273" s="12"/>
      <c r="ANZ273" s="12"/>
      <c r="AOA273" s="12"/>
      <c r="AOB273" s="12"/>
      <c r="AOC273" s="12"/>
      <c r="AOD273" s="12"/>
      <c r="AOE273" s="12"/>
      <c r="AOF273" s="12"/>
      <c r="AOG273" s="12"/>
      <c r="AOH273" s="12"/>
      <c r="AOI273" s="12"/>
      <c r="AOJ273" s="12"/>
      <c r="AOK273" s="12"/>
      <c r="AOL273" s="12"/>
      <c r="AOM273" s="12"/>
      <c r="AON273" s="12"/>
      <c r="AOO273" s="12"/>
      <c r="AOP273" s="12"/>
      <c r="AOQ273" s="12"/>
      <c r="AOR273" s="12"/>
      <c r="AOS273" s="12"/>
      <c r="AOT273" s="12"/>
      <c r="AOU273" s="12"/>
      <c r="AOV273" s="12"/>
      <c r="AOW273" s="12"/>
      <c r="AOX273" s="12"/>
      <c r="AOY273" s="12"/>
      <c r="AOZ273" s="12"/>
      <c r="APA273" s="12"/>
      <c r="APB273" s="12"/>
      <c r="APC273" s="12"/>
      <c r="APD273" s="12"/>
      <c r="APE273" s="12"/>
      <c r="APF273" s="12"/>
      <c r="APG273" s="12"/>
      <c r="APH273" s="12"/>
      <c r="API273" s="12"/>
      <c r="APJ273" s="12"/>
      <c r="APK273" s="12"/>
      <c r="APL273" s="12"/>
      <c r="APM273" s="12"/>
      <c r="APN273" s="12"/>
      <c r="APO273" s="12"/>
      <c r="APP273" s="12"/>
      <c r="APQ273" s="12"/>
      <c r="APR273" s="12"/>
      <c r="APS273" s="12"/>
      <c r="APT273" s="12"/>
      <c r="APU273" s="12"/>
      <c r="APV273" s="12"/>
      <c r="APW273" s="12"/>
      <c r="APX273" s="12"/>
      <c r="APY273" s="12"/>
      <c r="APZ273" s="12"/>
      <c r="AQA273" s="12"/>
      <c r="AQB273" s="12"/>
      <c r="AQC273" s="12"/>
      <c r="AQD273" s="12"/>
      <c r="AQE273" s="12"/>
      <c r="AQF273" s="12"/>
      <c r="AQG273" s="12"/>
      <c r="AQH273" s="12"/>
      <c r="AQI273" s="12"/>
      <c r="AQJ273" s="12"/>
      <c r="AQK273" s="12"/>
      <c r="AQL273" s="12"/>
      <c r="AQM273" s="12"/>
      <c r="AQN273" s="12"/>
      <c r="AQO273" s="12"/>
      <c r="AQP273" s="12"/>
      <c r="AQQ273" s="12"/>
      <c r="AQR273" s="12"/>
      <c r="AQS273" s="12"/>
      <c r="AQT273" s="12"/>
      <c r="AQU273" s="12"/>
      <c r="AQV273" s="12"/>
      <c r="AQW273" s="12"/>
      <c r="AQX273" s="12"/>
      <c r="AQY273" s="12"/>
      <c r="AQZ273" s="12"/>
      <c r="ARA273" s="12"/>
      <c r="ARB273" s="12"/>
      <c r="ARC273" s="12"/>
      <c r="ARD273" s="12"/>
      <c r="ARE273" s="12"/>
      <c r="ARF273" s="12"/>
      <c r="ARG273" s="12"/>
      <c r="ARH273" s="12"/>
      <c r="ARI273" s="12"/>
      <c r="ARJ273" s="12"/>
      <c r="ARK273" s="12"/>
      <c r="ARL273" s="12"/>
      <c r="ARM273" s="12"/>
      <c r="ARN273" s="12"/>
      <c r="ARO273" s="12"/>
      <c r="ARP273" s="12"/>
      <c r="ARQ273" s="12"/>
      <c r="ARR273" s="12"/>
      <c r="ARS273" s="12"/>
      <c r="ART273" s="12"/>
      <c r="ARU273" s="12"/>
      <c r="ARV273" s="12"/>
      <c r="ARW273" s="12"/>
      <c r="ARX273" s="12"/>
      <c r="ARY273" s="12"/>
      <c r="ARZ273" s="12"/>
      <c r="ASA273" s="12"/>
      <c r="ASB273" s="12"/>
      <c r="ASC273" s="12"/>
      <c r="ASD273" s="12"/>
      <c r="ASE273" s="12"/>
      <c r="ASF273" s="12"/>
      <c r="ASG273" s="12"/>
      <c r="ASH273" s="12"/>
      <c r="ASI273" s="12"/>
      <c r="ASJ273" s="12"/>
      <c r="ASK273" s="12"/>
      <c r="ASL273" s="12"/>
      <c r="ASM273" s="12"/>
      <c r="ASN273" s="12"/>
      <c r="ASO273" s="12"/>
      <c r="ASP273" s="12"/>
      <c r="ASQ273" s="12"/>
      <c r="ASR273" s="12"/>
      <c r="ASS273" s="12"/>
      <c r="AST273" s="12"/>
      <c r="ASU273" s="12"/>
      <c r="ASV273" s="12"/>
      <c r="ASW273" s="12"/>
      <c r="ASX273" s="12"/>
      <c r="ASY273" s="12"/>
      <c r="ASZ273" s="12"/>
      <c r="ATA273" s="12"/>
      <c r="ATB273" s="12"/>
      <c r="ATC273" s="12"/>
      <c r="ATD273" s="12"/>
      <c r="ATE273" s="12"/>
      <c r="ATF273" s="12"/>
      <c r="ATG273" s="12"/>
      <c r="ATH273" s="12"/>
      <c r="ATI273" s="12"/>
      <c r="ATJ273" s="12"/>
      <c r="ATK273" s="12"/>
      <c r="ATL273" s="12"/>
      <c r="ATM273" s="12"/>
      <c r="ATN273" s="12"/>
      <c r="ATO273" s="12"/>
      <c r="ATP273" s="12"/>
      <c r="ATQ273" s="12"/>
      <c r="ATR273" s="12"/>
      <c r="ATS273" s="12"/>
      <c r="ATT273" s="12"/>
      <c r="ATU273" s="12"/>
      <c r="ATV273" s="12"/>
      <c r="ATW273" s="12"/>
      <c r="ATX273" s="12"/>
      <c r="ATY273" s="12"/>
      <c r="ATZ273" s="12"/>
      <c r="AUA273" s="12"/>
      <c r="AUB273" s="12"/>
      <c r="AUC273" s="12"/>
      <c r="AUD273" s="12"/>
      <c r="AUE273" s="12"/>
      <c r="AUF273" s="12"/>
      <c r="AUG273" s="12"/>
      <c r="AUH273" s="12"/>
      <c r="AUI273" s="12"/>
      <c r="AUJ273" s="12"/>
      <c r="AUK273" s="12"/>
      <c r="AUL273" s="12"/>
      <c r="AUM273" s="12"/>
      <c r="AUN273" s="12"/>
      <c r="AUO273" s="12"/>
      <c r="AUP273" s="12"/>
      <c r="AUQ273" s="12"/>
      <c r="AUR273" s="12"/>
      <c r="AUS273" s="12"/>
      <c r="AUT273" s="12"/>
      <c r="AUU273" s="12"/>
      <c r="AUV273" s="12"/>
      <c r="AUW273" s="12"/>
      <c r="AUX273" s="12"/>
      <c r="AUY273" s="12"/>
      <c r="AUZ273" s="12"/>
      <c r="AVA273" s="12"/>
      <c r="AVB273" s="12"/>
      <c r="AVC273" s="12"/>
      <c r="AVD273" s="12"/>
      <c r="AVE273" s="12"/>
      <c r="AVF273" s="12"/>
      <c r="AVG273" s="12"/>
      <c r="AVH273" s="12"/>
      <c r="AVI273" s="12"/>
      <c r="AVJ273" s="12"/>
      <c r="AVK273" s="12"/>
      <c r="AVL273" s="12"/>
      <c r="AVM273" s="12"/>
      <c r="AVN273" s="12"/>
      <c r="AVO273" s="12"/>
      <c r="AVP273" s="12"/>
      <c r="AVQ273" s="12"/>
      <c r="AVR273" s="12"/>
      <c r="AVS273" s="12"/>
      <c r="AVT273" s="12"/>
      <c r="AVU273" s="12"/>
      <c r="AVV273" s="12"/>
      <c r="AVW273" s="12"/>
      <c r="AVX273" s="12"/>
      <c r="AVY273" s="12"/>
      <c r="AVZ273" s="12"/>
      <c r="AWA273" s="12"/>
      <c r="AWB273" s="12"/>
      <c r="AWC273" s="12"/>
      <c r="AWD273" s="12"/>
      <c r="AWE273" s="12"/>
      <c r="AWF273" s="12"/>
      <c r="AWG273" s="12"/>
      <c r="AWH273" s="12"/>
      <c r="AWI273" s="12"/>
      <c r="AWJ273" s="12"/>
      <c r="AWK273" s="12"/>
      <c r="AWL273" s="12"/>
      <c r="AWM273" s="12"/>
      <c r="AWN273" s="12"/>
      <c r="AWO273" s="12"/>
      <c r="AWP273" s="12"/>
      <c r="AWQ273" s="12"/>
      <c r="AWR273" s="12"/>
      <c r="AWS273" s="12"/>
      <c r="AWT273" s="12"/>
      <c r="AWU273" s="12"/>
      <c r="AWV273" s="12"/>
      <c r="AWW273" s="12"/>
      <c r="AWX273" s="12"/>
      <c r="AWY273" s="12"/>
      <c r="AWZ273" s="12"/>
      <c r="AXA273" s="12"/>
      <c r="AXB273" s="12"/>
      <c r="AXC273" s="12"/>
      <c r="AXD273" s="12"/>
      <c r="AXE273" s="12"/>
      <c r="AXF273" s="12"/>
      <c r="AXG273" s="12"/>
      <c r="AXH273" s="12"/>
      <c r="AXI273" s="12"/>
      <c r="AXJ273" s="12"/>
      <c r="AXK273" s="12"/>
      <c r="AXL273" s="12"/>
      <c r="AXM273" s="12"/>
      <c r="AXN273" s="12"/>
      <c r="AXO273" s="12"/>
      <c r="AXP273" s="12"/>
      <c r="AXQ273" s="12"/>
      <c r="AXR273" s="12"/>
      <c r="AXS273" s="12"/>
      <c r="AXT273" s="12"/>
      <c r="AXU273" s="12"/>
      <c r="AXV273" s="12"/>
      <c r="AXW273" s="12"/>
      <c r="AXX273" s="12"/>
      <c r="AXY273" s="12"/>
      <c r="AXZ273" s="12"/>
      <c r="AYA273" s="12"/>
      <c r="AYB273" s="12"/>
      <c r="AYC273" s="12"/>
      <c r="AYD273" s="12"/>
      <c r="AYE273" s="12"/>
      <c r="AYF273" s="12"/>
      <c r="AYG273" s="12"/>
      <c r="AYH273" s="12"/>
      <c r="AYI273" s="12"/>
      <c r="AYJ273" s="12"/>
      <c r="AYK273" s="12"/>
      <c r="AYL273" s="12"/>
      <c r="AYM273" s="12"/>
      <c r="AYN273" s="12"/>
      <c r="AYO273" s="12"/>
      <c r="AYP273" s="12"/>
      <c r="AYQ273" s="12"/>
      <c r="AYR273" s="12"/>
      <c r="AYS273" s="12"/>
      <c r="AYT273" s="12"/>
      <c r="AYU273" s="12"/>
      <c r="AYV273" s="12"/>
      <c r="AYW273" s="12"/>
      <c r="AYX273" s="12"/>
      <c r="AYY273" s="12"/>
      <c r="AYZ273" s="12"/>
      <c r="AZA273" s="12"/>
      <c r="AZB273" s="12"/>
      <c r="AZC273" s="12"/>
      <c r="AZD273" s="12"/>
      <c r="AZE273" s="12"/>
      <c r="AZF273" s="12"/>
      <c r="AZG273" s="12"/>
      <c r="AZH273" s="12"/>
      <c r="AZI273" s="12"/>
      <c r="AZJ273" s="12"/>
      <c r="AZK273" s="12"/>
      <c r="AZL273" s="12"/>
      <c r="AZM273" s="12"/>
      <c r="AZN273" s="12"/>
      <c r="AZO273" s="12"/>
      <c r="AZP273" s="12"/>
      <c r="AZQ273" s="12"/>
      <c r="AZR273" s="12"/>
      <c r="AZS273" s="12"/>
      <c r="AZT273" s="12"/>
      <c r="AZU273" s="12"/>
      <c r="AZV273" s="12"/>
      <c r="AZW273" s="12"/>
      <c r="AZX273" s="12"/>
      <c r="AZY273" s="12"/>
      <c r="AZZ273" s="12"/>
      <c r="BAA273" s="12"/>
      <c r="BAB273" s="12"/>
      <c r="BAC273" s="12"/>
      <c r="BAD273" s="12"/>
      <c r="BAE273" s="12"/>
      <c r="BAF273" s="12"/>
      <c r="BAG273" s="12"/>
      <c r="BAH273" s="12"/>
      <c r="BAI273" s="12"/>
      <c r="BAJ273" s="12"/>
      <c r="BAK273" s="12"/>
      <c r="BAL273" s="12"/>
      <c r="BAM273" s="12"/>
      <c r="BAN273" s="12"/>
      <c r="BAO273" s="12"/>
      <c r="BAP273" s="12"/>
      <c r="BAQ273" s="12"/>
      <c r="BAR273" s="12"/>
      <c r="BAS273" s="12"/>
      <c r="BAT273" s="12"/>
      <c r="BAU273" s="12"/>
      <c r="BAV273" s="12"/>
      <c r="BAW273" s="12"/>
      <c r="BAX273" s="12"/>
      <c r="BAY273" s="12"/>
      <c r="BAZ273" s="12"/>
      <c r="BBA273" s="12"/>
      <c r="BBB273" s="12"/>
      <c r="BBC273" s="12"/>
      <c r="BBD273" s="12"/>
      <c r="BBE273" s="12"/>
      <c r="BBF273" s="12"/>
      <c r="BBG273" s="12"/>
      <c r="BBH273" s="12"/>
      <c r="BBI273" s="12"/>
      <c r="BBJ273" s="12"/>
      <c r="BBK273" s="12"/>
      <c r="BBL273" s="12"/>
      <c r="BBM273" s="12"/>
      <c r="BBN273" s="12"/>
      <c r="BBO273" s="12"/>
      <c r="BBP273" s="12"/>
      <c r="BBQ273" s="12"/>
      <c r="BBR273" s="12"/>
      <c r="BBS273" s="12"/>
      <c r="BBT273" s="12"/>
      <c r="BBU273" s="12"/>
      <c r="BBV273" s="12"/>
      <c r="BBW273" s="12"/>
      <c r="BBX273" s="12"/>
      <c r="BBY273" s="12"/>
      <c r="BBZ273" s="12"/>
      <c r="BCA273" s="12"/>
      <c r="BCB273" s="12"/>
      <c r="BCC273" s="12"/>
      <c r="BCD273" s="12"/>
      <c r="BCE273" s="12"/>
      <c r="BCF273" s="12"/>
      <c r="BCG273" s="12"/>
      <c r="BCH273" s="12"/>
      <c r="BCI273" s="12"/>
      <c r="BCJ273" s="12"/>
      <c r="BCK273" s="12"/>
      <c r="BCL273" s="12"/>
      <c r="BCM273" s="12"/>
      <c r="BCN273" s="12"/>
      <c r="BCO273" s="12"/>
      <c r="BCP273" s="12"/>
      <c r="BCQ273" s="12"/>
      <c r="BCR273" s="12"/>
      <c r="BCS273" s="12"/>
      <c r="BCT273" s="12"/>
      <c r="BCU273" s="12"/>
      <c r="BCV273" s="12"/>
      <c r="BCW273" s="12"/>
      <c r="BCX273" s="12"/>
      <c r="BCY273" s="12"/>
      <c r="BCZ273" s="12"/>
      <c r="BDA273" s="12"/>
      <c r="BDB273" s="12"/>
      <c r="BDC273" s="12"/>
      <c r="BDD273" s="12"/>
      <c r="BDE273" s="12"/>
      <c r="BDF273" s="12"/>
      <c r="BDG273" s="12"/>
      <c r="BDH273" s="12"/>
      <c r="BDI273" s="12"/>
      <c r="BDJ273" s="12"/>
      <c r="BDK273" s="12"/>
      <c r="BDL273" s="12"/>
      <c r="BDM273" s="12"/>
      <c r="BDN273" s="12"/>
      <c r="BDO273" s="12"/>
      <c r="BDP273" s="12"/>
      <c r="BDQ273" s="12"/>
      <c r="BDR273" s="12"/>
      <c r="BDS273" s="12"/>
      <c r="BDT273" s="12"/>
      <c r="BDU273" s="12"/>
      <c r="BDV273" s="12"/>
      <c r="BDW273" s="12"/>
      <c r="BDX273" s="12"/>
      <c r="BDY273" s="12"/>
      <c r="BDZ273" s="12"/>
      <c r="BEA273" s="12"/>
      <c r="BEB273" s="12"/>
      <c r="BEC273" s="12"/>
      <c r="BED273" s="12"/>
      <c r="BEE273" s="12"/>
      <c r="BEF273" s="12"/>
      <c r="BEG273" s="12"/>
      <c r="BEH273" s="12"/>
      <c r="BEI273" s="12"/>
      <c r="BEJ273" s="12"/>
      <c r="BEK273" s="12"/>
      <c r="BEL273" s="12"/>
      <c r="BEM273" s="12"/>
      <c r="BEN273" s="12"/>
      <c r="BEO273" s="12"/>
      <c r="BEP273" s="12"/>
      <c r="BEQ273" s="12"/>
      <c r="BER273" s="12"/>
      <c r="BES273" s="12"/>
      <c r="BET273" s="12"/>
      <c r="BEU273" s="12"/>
      <c r="BEV273" s="12"/>
      <c r="BEW273" s="12"/>
      <c r="BEX273" s="12"/>
      <c r="BEY273" s="12"/>
      <c r="BEZ273" s="12"/>
      <c r="BFA273" s="12"/>
      <c r="BFB273" s="12"/>
      <c r="BFC273" s="12"/>
      <c r="BFD273" s="12"/>
      <c r="BFE273" s="12"/>
      <c r="BFF273" s="12"/>
      <c r="BFG273" s="12"/>
      <c r="BFH273" s="12"/>
      <c r="BFI273" s="12"/>
      <c r="BFJ273" s="12"/>
      <c r="BFK273" s="12"/>
      <c r="BFL273" s="12"/>
      <c r="BFM273" s="12"/>
      <c r="BFN273" s="12"/>
      <c r="BFO273" s="12"/>
      <c r="BFP273" s="12"/>
      <c r="BFQ273" s="12"/>
      <c r="BFR273" s="12"/>
      <c r="BFS273" s="12"/>
      <c r="BFT273" s="12"/>
      <c r="BFU273" s="12"/>
      <c r="BFV273" s="12"/>
      <c r="BFW273" s="12"/>
      <c r="BFX273" s="12"/>
      <c r="BFY273" s="12"/>
      <c r="BFZ273" s="12"/>
      <c r="BGA273" s="12"/>
      <c r="BGB273" s="12"/>
      <c r="BGC273" s="12"/>
      <c r="BGD273" s="12"/>
      <c r="BGE273" s="12"/>
      <c r="BGF273" s="12"/>
      <c r="BGG273" s="12"/>
      <c r="BGH273" s="12"/>
      <c r="BGI273" s="12"/>
      <c r="BGJ273" s="12"/>
      <c r="BGK273" s="12"/>
      <c r="BGL273" s="12"/>
      <c r="BGM273" s="12"/>
      <c r="BGN273" s="12"/>
      <c r="BGO273" s="12"/>
      <c r="BGP273" s="12"/>
      <c r="BGQ273" s="12"/>
      <c r="BGR273" s="12"/>
    </row>
    <row r="274" spans="1:1552" s="2" customFormat="1" ht="15.75" customHeight="1" x14ac:dyDescent="0.25">
      <c r="A274" s="141"/>
      <c r="B274" s="130"/>
      <c r="C274" s="134">
        <v>2022</v>
      </c>
      <c r="D274" s="91" t="s">
        <v>12</v>
      </c>
      <c r="E274" s="92"/>
      <c r="F274" s="91" t="s">
        <v>12</v>
      </c>
      <c r="G274" s="92"/>
      <c r="H274" s="91" t="s">
        <v>12</v>
      </c>
      <c r="I274" s="92"/>
      <c r="J274" s="91" t="s">
        <v>12</v>
      </c>
      <c r="K274" s="92"/>
      <c r="L274" s="91" t="s">
        <v>12</v>
      </c>
      <c r="M274" s="91"/>
      <c r="N274" s="91">
        <v>51</v>
      </c>
      <c r="O274" s="92"/>
      <c r="P274" s="91" t="s">
        <v>12</v>
      </c>
      <c r="Q274" s="92"/>
      <c r="R274" s="91" t="s">
        <v>12</v>
      </c>
      <c r="S274" s="92"/>
      <c r="T274" s="91" t="s">
        <v>12</v>
      </c>
      <c r="U274" s="92"/>
      <c r="V274" s="91" t="s">
        <v>12</v>
      </c>
      <c r="W274" s="92"/>
      <c r="X274" s="91" t="s">
        <v>12</v>
      </c>
      <c r="Y274" s="92"/>
      <c r="Z274" s="91" t="s">
        <v>12</v>
      </c>
      <c r="AA274" s="92"/>
      <c r="AB274" s="91" t="s">
        <v>12</v>
      </c>
      <c r="AC274" s="92"/>
      <c r="AD274" s="91" t="s">
        <v>12</v>
      </c>
      <c r="AE274" s="92"/>
      <c r="AF274" s="91" t="s">
        <v>12</v>
      </c>
      <c r="AG274" s="91"/>
      <c r="AH274" s="91" t="s">
        <v>12</v>
      </c>
      <c r="AI274" s="92"/>
      <c r="AJ274" s="91" t="s">
        <v>12</v>
      </c>
      <c r="AK274" s="92"/>
      <c r="AL274" s="91" t="s">
        <v>12</v>
      </c>
      <c r="AM274" s="92"/>
      <c r="AN274" s="91" t="s">
        <v>12</v>
      </c>
      <c r="AO274" s="92"/>
      <c r="AP274" s="91" t="s">
        <v>12</v>
      </c>
      <c r="AQ274" s="91"/>
      <c r="AR274" s="91" t="s">
        <v>12</v>
      </c>
      <c r="AS274" s="92"/>
      <c r="AT274" s="91" t="s">
        <v>13</v>
      </c>
      <c r="AU274" s="92"/>
      <c r="AV274" s="91" t="s">
        <v>12</v>
      </c>
      <c r="AW274" s="92"/>
      <c r="AX274" s="91" t="s">
        <v>12</v>
      </c>
      <c r="AY274" s="92"/>
      <c r="AZ274" s="91" t="s">
        <v>12</v>
      </c>
      <c r="BA274" s="92"/>
      <c r="BB274" s="91" t="s">
        <v>12</v>
      </c>
      <c r="BC274" s="92"/>
      <c r="BD274" s="91" t="s">
        <v>12</v>
      </c>
      <c r="BE274" s="2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c r="FS274" s="12"/>
      <c r="FT274" s="12"/>
      <c r="FU274" s="12"/>
      <c r="FV274" s="12"/>
      <c r="FW274" s="12"/>
      <c r="FX274" s="12"/>
      <c r="FY274" s="12"/>
      <c r="FZ274" s="12"/>
      <c r="GA274" s="12"/>
      <c r="GB274" s="12"/>
      <c r="GC274" s="12"/>
      <c r="GD274" s="12"/>
      <c r="GE274" s="12"/>
      <c r="GF274" s="12"/>
      <c r="GG274" s="12"/>
      <c r="GH274" s="12"/>
      <c r="GI274" s="12"/>
      <c r="GJ274" s="12"/>
      <c r="GK274" s="12"/>
      <c r="GL274" s="12"/>
      <c r="GM274" s="12"/>
      <c r="GN274" s="12"/>
      <c r="GO274" s="12"/>
      <c r="GP274" s="12"/>
      <c r="GQ274" s="12"/>
      <c r="GR274" s="12"/>
      <c r="GS274" s="12"/>
      <c r="GT274" s="12"/>
      <c r="GU274" s="12"/>
      <c r="GV274" s="12"/>
      <c r="GW274" s="12"/>
      <c r="GX274" s="12"/>
      <c r="GY274" s="12"/>
      <c r="GZ274" s="12"/>
      <c r="HA274" s="12"/>
      <c r="HB274" s="12"/>
      <c r="HC274" s="12"/>
      <c r="HD274" s="12"/>
      <c r="HE274" s="12"/>
      <c r="HF274" s="12"/>
      <c r="HG274" s="12"/>
      <c r="HH274" s="12"/>
      <c r="HI274" s="12"/>
      <c r="HJ274" s="12"/>
      <c r="HK274" s="12"/>
      <c r="HL274" s="12"/>
      <c r="HM274" s="12"/>
      <c r="HN274" s="12"/>
      <c r="HO274" s="12"/>
      <c r="HP274" s="12"/>
      <c r="HQ274" s="12"/>
      <c r="HR274" s="12"/>
      <c r="HS274" s="12"/>
      <c r="HT274" s="12"/>
      <c r="HU274" s="12"/>
      <c r="HV274" s="12"/>
      <c r="HW274" s="12"/>
      <c r="HX274" s="12"/>
      <c r="HY274" s="12"/>
      <c r="HZ274" s="12"/>
      <c r="IA274" s="12"/>
      <c r="IB274" s="12"/>
      <c r="IC274" s="12"/>
      <c r="ID274" s="12"/>
      <c r="IE274" s="12"/>
      <c r="IF274" s="12"/>
      <c r="IG274" s="12"/>
      <c r="IH274" s="12"/>
      <c r="II274" s="12"/>
      <c r="IJ274" s="12"/>
      <c r="IK274" s="12"/>
      <c r="IL274" s="12"/>
      <c r="IM274" s="12"/>
      <c r="IN274" s="12"/>
      <c r="IO274" s="12"/>
      <c r="IP274" s="12"/>
      <c r="IQ274" s="12"/>
      <c r="IR274" s="12"/>
      <c r="IS274" s="12"/>
      <c r="IT274" s="12"/>
      <c r="IU274" s="12"/>
      <c r="IV274" s="12"/>
      <c r="IW274" s="12"/>
      <c r="IX274" s="12"/>
      <c r="IY274" s="12"/>
      <c r="IZ274" s="12"/>
      <c r="JA274" s="12"/>
      <c r="JB274" s="12"/>
      <c r="JC274" s="12"/>
      <c r="JD274" s="12"/>
      <c r="JE274" s="12"/>
      <c r="JF274" s="12"/>
      <c r="JG274" s="12"/>
      <c r="JH274" s="12"/>
      <c r="JI274" s="12"/>
      <c r="JJ274" s="12"/>
      <c r="JK274" s="12"/>
      <c r="JL274" s="12"/>
      <c r="JM274" s="12"/>
      <c r="JN274" s="12"/>
      <c r="JO274" s="12"/>
      <c r="JP274" s="12"/>
      <c r="JQ274" s="12"/>
      <c r="JR274" s="12"/>
      <c r="JS274" s="12"/>
      <c r="JT274" s="12"/>
      <c r="JU274" s="12"/>
      <c r="JV274" s="12"/>
      <c r="JW274" s="12"/>
      <c r="JX274" s="12"/>
      <c r="JY274" s="12"/>
      <c r="JZ274" s="12"/>
      <c r="KA274" s="12"/>
      <c r="KB274" s="12"/>
      <c r="KC274" s="12"/>
      <c r="KD274" s="12"/>
      <c r="KE274" s="12"/>
      <c r="KF274" s="12"/>
      <c r="KG274" s="12"/>
      <c r="KH274" s="12"/>
      <c r="KI274" s="12"/>
      <c r="KJ274" s="12"/>
      <c r="KK274" s="12"/>
      <c r="KL274" s="12"/>
      <c r="KM274" s="12"/>
      <c r="KN274" s="12"/>
      <c r="KO274" s="12"/>
      <c r="KP274" s="12"/>
      <c r="KQ274" s="12"/>
      <c r="KR274" s="12"/>
      <c r="KS274" s="12"/>
      <c r="KT274" s="12"/>
      <c r="KU274" s="12"/>
      <c r="KV274" s="12"/>
      <c r="KW274" s="12"/>
      <c r="KX274" s="12"/>
      <c r="KY274" s="12"/>
      <c r="KZ274" s="12"/>
      <c r="LA274" s="12"/>
      <c r="LB274" s="12"/>
      <c r="LC274" s="12"/>
      <c r="LD274" s="12"/>
      <c r="LE274" s="12"/>
      <c r="LF274" s="12"/>
      <c r="LG274" s="12"/>
      <c r="LH274" s="12"/>
      <c r="LI274" s="12"/>
      <c r="LJ274" s="12"/>
      <c r="LK274" s="12"/>
      <c r="LL274" s="12"/>
      <c r="LM274" s="12"/>
      <c r="LN274" s="12"/>
      <c r="LO274" s="12"/>
      <c r="LP274" s="12"/>
      <c r="LQ274" s="12"/>
      <c r="LR274" s="12"/>
      <c r="LS274" s="12"/>
      <c r="LT274" s="12"/>
      <c r="LU274" s="12"/>
      <c r="LV274" s="12"/>
      <c r="LW274" s="12"/>
      <c r="LX274" s="12"/>
      <c r="LY274" s="12"/>
      <c r="LZ274" s="12"/>
      <c r="MA274" s="12"/>
      <c r="MB274" s="12"/>
      <c r="MC274" s="12"/>
      <c r="MD274" s="12"/>
      <c r="ME274" s="12"/>
      <c r="MF274" s="12"/>
      <c r="MG274" s="12"/>
      <c r="MH274" s="12"/>
      <c r="MI274" s="12"/>
      <c r="MJ274" s="12"/>
      <c r="MK274" s="12"/>
      <c r="ML274" s="12"/>
      <c r="MM274" s="12"/>
      <c r="MN274" s="12"/>
      <c r="MO274" s="12"/>
      <c r="MP274" s="12"/>
      <c r="MQ274" s="12"/>
      <c r="MR274" s="12"/>
      <c r="MS274" s="12"/>
      <c r="MT274" s="12"/>
      <c r="MU274" s="12"/>
      <c r="MV274" s="12"/>
      <c r="MW274" s="12"/>
      <c r="MX274" s="12"/>
      <c r="MY274" s="12"/>
      <c r="MZ274" s="12"/>
      <c r="NA274" s="12"/>
      <c r="NB274" s="12"/>
      <c r="NC274" s="12"/>
      <c r="ND274" s="12"/>
      <c r="NE274" s="12"/>
      <c r="NF274" s="12"/>
      <c r="NG274" s="12"/>
      <c r="NH274" s="12"/>
      <c r="NI274" s="12"/>
      <c r="NJ274" s="12"/>
      <c r="NK274" s="12"/>
      <c r="NL274" s="12"/>
      <c r="NM274" s="12"/>
      <c r="NN274" s="12"/>
      <c r="NO274" s="12"/>
      <c r="NP274" s="12"/>
      <c r="NQ274" s="12"/>
      <c r="NR274" s="12"/>
      <c r="NS274" s="12"/>
      <c r="NT274" s="12"/>
      <c r="NU274" s="12"/>
      <c r="NV274" s="12"/>
      <c r="NW274" s="12"/>
      <c r="NX274" s="12"/>
      <c r="NY274" s="12"/>
      <c r="NZ274" s="12"/>
      <c r="OA274" s="12"/>
      <c r="OB274" s="12"/>
      <c r="OC274" s="12"/>
      <c r="OD274" s="12"/>
      <c r="OE274" s="12"/>
      <c r="OF274" s="12"/>
      <c r="OG274" s="12"/>
      <c r="OH274" s="12"/>
      <c r="OI274" s="12"/>
      <c r="OJ274" s="12"/>
      <c r="OK274" s="12"/>
      <c r="OL274" s="12"/>
      <c r="OM274" s="12"/>
      <c r="ON274" s="12"/>
      <c r="OO274" s="12"/>
      <c r="OP274" s="12"/>
      <c r="OQ274" s="12"/>
      <c r="OR274" s="12"/>
      <c r="OS274" s="12"/>
      <c r="OT274" s="12"/>
      <c r="OU274" s="12"/>
      <c r="OV274" s="12"/>
      <c r="OW274" s="12"/>
      <c r="OX274" s="12"/>
      <c r="OY274" s="12"/>
      <c r="OZ274" s="12"/>
      <c r="PA274" s="12"/>
      <c r="PB274" s="12"/>
      <c r="PC274" s="12"/>
      <c r="PD274" s="12"/>
      <c r="PE274" s="12"/>
      <c r="PF274" s="12"/>
      <c r="PG274" s="12"/>
      <c r="PH274" s="12"/>
      <c r="PI274" s="12"/>
      <c r="PJ274" s="12"/>
      <c r="PK274" s="12"/>
      <c r="PL274" s="12"/>
      <c r="PM274" s="12"/>
      <c r="PN274" s="12"/>
      <c r="PO274" s="12"/>
      <c r="PP274" s="12"/>
      <c r="PQ274" s="12"/>
      <c r="PR274" s="12"/>
      <c r="PS274" s="12"/>
      <c r="PT274" s="12"/>
      <c r="PU274" s="12"/>
      <c r="PV274" s="12"/>
      <c r="PW274" s="12"/>
      <c r="PX274" s="12"/>
      <c r="PY274" s="12"/>
      <c r="PZ274" s="12"/>
      <c r="QA274" s="12"/>
      <c r="QB274" s="12"/>
      <c r="QC274" s="12"/>
      <c r="QD274" s="12"/>
      <c r="QE274" s="12"/>
      <c r="QF274" s="12"/>
      <c r="QG274" s="12"/>
      <c r="QH274" s="12"/>
      <c r="QI274" s="12"/>
      <c r="QJ274" s="12"/>
      <c r="QK274" s="12"/>
      <c r="QL274" s="12"/>
      <c r="QM274" s="12"/>
      <c r="QN274" s="12"/>
      <c r="QO274" s="12"/>
      <c r="QP274" s="12"/>
      <c r="QQ274" s="12"/>
      <c r="QR274" s="12"/>
      <c r="QS274" s="12"/>
      <c r="QT274" s="12"/>
      <c r="QU274" s="12"/>
      <c r="QV274" s="12"/>
      <c r="QW274" s="12"/>
      <c r="QX274" s="12"/>
      <c r="QY274" s="12"/>
      <c r="QZ274" s="12"/>
      <c r="RA274" s="12"/>
      <c r="RB274" s="12"/>
      <c r="RC274" s="12"/>
      <c r="RD274" s="12"/>
      <c r="RE274" s="12"/>
      <c r="RF274" s="12"/>
      <c r="RG274" s="12"/>
      <c r="RH274" s="12"/>
      <c r="RI274" s="12"/>
      <c r="RJ274" s="12"/>
      <c r="RK274" s="12"/>
      <c r="RL274" s="12"/>
      <c r="RM274" s="12"/>
      <c r="RN274" s="12"/>
      <c r="RO274" s="12"/>
      <c r="RP274" s="12"/>
      <c r="RQ274" s="12"/>
      <c r="RR274" s="12"/>
      <c r="RS274" s="12"/>
      <c r="RT274" s="12"/>
      <c r="RU274" s="12"/>
      <c r="RV274" s="12"/>
      <c r="RW274" s="12"/>
      <c r="RX274" s="12"/>
      <c r="RY274" s="12"/>
      <c r="RZ274" s="12"/>
      <c r="SA274" s="12"/>
      <c r="SB274" s="12"/>
      <c r="SC274" s="12"/>
      <c r="SD274" s="12"/>
      <c r="SE274" s="12"/>
      <c r="SF274" s="12"/>
      <c r="SG274" s="12"/>
      <c r="SH274" s="12"/>
      <c r="SI274" s="12"/>
      <c r="SJ274" s="12"/>
      <c r="SK274" s="12"/>
      <c r="SL274" s="12"/>
      <c r="SM274" s="12"/>
      <c r="SN274" s="12"/>
      <c r="SO274" s="12"/>
      <c r="SP274" s="12"/>
      <c r="SQ274" s="12"/>
      <c r="SR274" s="12"/>
      <c r="SS274" s="12"/>
      <c r="ST274" s="12"/>
      <c r="SU274" s="12"/>
      <c r="SV274" s="12"/>
      <c r="SW274" s="12"/>
      <c r="SX274" s="12"/>
      <c r="SY274" s="12"/>
      <c r="SZ274" s="12"/>
      <c r="TA274" s="12"/>
      <c r="TB274" s="12"/>
      <c r="TC274" s="12"/>
      <c r="TD274" s="12"/>
      <c r="TE274" s="12"/>
      <c r="TF274" s="12"/>
      <c r="TG274" s="12"/>
      <c r="TH274" s="12"/>
      <c r="TI274" s="12"/>
      <c r="TJ274" s="12"/>
      <c r="TK274" s="12"/>
      <c r="TL274" s="12"/>
      <c r="TM274" s="12"/>
      <c r="TN274" s="12"/>
      <c r="TO274" s="12"/>
      <c r="TP274" s="12"/>
      <c r="TQ274" s="12"/>
      <c r="TR274" s="12"/>
      <c r="TS274" s="12"/>
      <c r="TT274" s="12"/>
      <c r="TU274" s="12"/>
      <c r="TV274" s="12"/>
      <c r="TW274" s="12"/>
      <c r="TX274" s="12"/>
      <c r="TY274" s="12"/>
      <c r="TZ274" s="12"/>
      <c r="UA274" s="12"/>
      <c r="UB274" s="12"/>
      <c r="UC274" s="12"/>
      <c r="UD274" s="12"/>
      <c r="UE274" s="12"/>
      <c r="UF274" s="12"/>
      <c r="UG274" s="12"/>
      <c r="UH274" s="12"/>
      <c r="UI274" s="12"/>
      <c r="UJ274" s="12"/>
      <c r="UK274" s="12"/>
      <c r="UL274" s="12"/>
      <c r="UM274" s="12"/>
      <c r="UN274" s="12"/>
      <c r="UO274" s="12"/>
      <c r="UP274" s="12"/>
      <c r="UQ274" s="12"/>
      <c r="UR274" s="12"/>
      <c r="US274" s="12"/>
      <c r="UT274" s="12"/>
      <c r="UU274" s="12"/>
      <c r="UV274" s="12"/>
      <c r="UW274" s="12"/>
      <c r="UX274" s="12"/>
      <c r="UY274" s="12"/>
      <c r="UZ274" s="12"/>
      <c r="VA274" s="12"/>
      <c r="VB274" s="12"/>
      <c r="VC274" s="12"/>
      <c r="VD274" s="12"/>
      <c r="VE274" s="12"/>
      <c r="VF274" s="12"/>
      <c r="VG274" s="12"/>
      <c r="VH274" s="12"/>
      <c r="VI274" s="12"/>
      <c r="VJ274" s="12"/>
      <c r="VK274" s="12"/>
      <c r="VL274" s="12"/>
      <c r="VM274" s="12"/>
      <c r="VN274" s="12"/>
      <c r="VO274" s="12"/>
      <c r="VP274" s="12"/>
      <c r="VQ274" s="12"/>
      <c r="VR274" s="12"/>
      <c r="VS274" s="12"/>
      <c r="VT274" s="12"/>
      <c r="VU274" s="12"/>
      <c r="VV274" s="12"/>
      <c r="VW274" s="12"/>
      <c r="VX274" s="12"/>
      <c r="VY274" s="12"/>
      <c r="VZ274" s="12"/>
      <c r="WA274" s="12"/>
      <c r="WB274" s="12"/>
      <c r="WC274" s="12"/>
      <c r="WD274" s="12"/>
      <c r="WE274" s="12"/>
      <c r="WF274" s="12"/>
      <c r="WG274" s="12"/>
      <c r="WH274" s="12"/>
      <c r="WI274" s="12"/>
      <c r="WJ274" s="12"/>
      <c r="WK274" s="12"/>
      <c r="WL274" s="12"/>
      <c r="WM274" s="12"/>
      <c r="WN274" s="12"/>
      <c r="WO274" s="12"/>
      <c r="WP274" s="12"/>
      <c r="WQ274" s="12"/>
      <c r="WR274" s="12"/>
      <c r="WS274" s="12"/>
      <c r="WT274" s="12"/>
      <c r="WU274" s="12"/>
      <c r="WV274" s="12"/>
      <c r="WW274" s="12"/>
      <c r="WX274" s="12"/>
      <c r="WY274" s="12"/>
      <c r="WZ274" s="12"/>
      <c r="XA274" s="12"/>
      <c r="XB274" s="12"/>
      <c r="XC274" s="12"/>
      <c r="XD274" s="12"/>
      <c r="XE274" s="12"/>
      <c r="XF274" s="12"/>
      <c r="XG274" s="12"/>
      <c r="XH274" s="12"/>
      <c r="XI274" s="12"/>
      <c r="XJ274" s="12"/>
      <c r="XK274" s="12"/>
      <c r="XL274" s="12"/>
      <c r="XM274" s="12"/>
      <c r="XN274" s="12"/>
      <c r="XO274" s="12"/>
      <c r="XP274" s="12"/>
      <c r="XQ274" s="12"/>
      <c r="XR274" s="12"/>
      <c r="XS274" s="12"/>
      <c r="XT274" s="12"/>
      <c r="XU274" s="12"/>
      <c r="XV274" s="12"/>
      <c r="XW274" s="12"/>
      <c r="XX274" s="12"/>
      <c r="XY274" s="12"/>
      <c r="XZ274" s="12"/>
      <c r="YA274" s="12"/>
      <c r="YB274" s="12"/>
      <c r="YC274" s="12"/>
      <c r="YD274" s="12"/>
      <c r="YE274" s="12"/>
      <c r="YF274" s="12"/>
      <c r="YG274" s="12"/>
      <c r="YH274" s="12"/>
      <c r="YI274" s="12"/>
      <c r="YJ274" s="12"/>
      <c r="YK274" s="12"/>
      <c r="YL274" s="12"/>
      <c r="YM274" s="12"/>
      <c r="YN274" s="12"/>
      <c r="YO274" s="12"/>
      <c r="YP274" s="12"/>
      <c r="YQ274" s="12"/>
      <c r="YR274" s="12"/>
      <c r="YS274" s="12"/>
      <c r="YT274" s="12"/>
      <c r="YU274" s="12"/>
      <c r="YV274" s="12"/>
      <c r="YW274" s="12"/>
      <c r="YX274" s="12"/>
      <c r="YY274" s="12"/>
      <c r="YZ274" s="12"/>
      <c r="ZA274" s="12"/>
      <c r="ZB274" s="12"/>
      <c r="ZC274" s="12"/>
      <c r="ZD274" s="12"/>
      <c r="ZE274" s="12"/>
      <c r="ZF274" s="12"/>
      <c r="ZG274" s="12"/>
      <c r="ZH274" s="12"/>
      <c r="ZI274" s="12"/>
      <c r="ZJ274" s="12"/>
      <c r="ZK274" s="12"/>
      <c r="ZL274" s="12"/>
      <c r="ZM274" s="12"/>
      <c r="ZN274" s="12"/>
      <c r="ZO274" s="12"/>
      <c r="ZP274" s="12"/>
      <c r="ZQ274" s="12"/>
      <c r="ZR274" s="12"/>
      <c r="ZS274" s="12"/>
      <c r="ZT274" s="12"/>
      <c r="ZU274" s="12"/>
      <c r="ZV274" s="12"/>
      <c r="ZW274" s="12"/>
      <c r="ZX274" s="12"/>
      <c r="ZY274" s="12"/>
      <c r="ZZ274" s="12"/>
      <c r="AAA274" s="12"/>
      <c r="AAB274" s="12"/>
      <c r="AAC274" s="12"/>
      <c r="AAD274" s="12"/>
      <c r="AAE274" s="12"/>
      <c r="AAF274" s="12"/>
      <c r="AAG274" s="12"/>
      <c r="AAH274" s="12"/>
      <c r="AAI274" s="12"/>
      <c r="AAJ274" s="12"/>
      <c r="AAK274" s="12"/>
      <c r="AAL274" s="12"/>
      <c r="AAM274" s="12"/>
      <c r="AAN274" s="12"/>
      <c r="AAO274" s="12"/>
      <c r="AAP274" s="12"/>
      <c r="AAQ274" s="12"/>
      <c r="AAR274" s="12"/>
      <c r="AAS274" s="12"/>
      <c r="AAT274" s="12"/>
      <c r="AAU274" s="12"/>
      <c r="AAV274" s="12"/>
      <c r="AAW274" s="12"/>
      <c r="AAX274" s="12"/>
      <c r="AAY274" s="12"/>
      <c r="AAZ274" s="12"/>
      <c r="ABA274" s="12"/>
      <c r="ABB274" s="12"/>
      <c r="ABC274" s="12"/>
      <c r="ABD274" s="12"/>
      <c r="ABE274" s="12"/>
      <c r="ABF274" s="12"/>
      <c r="ABG274" s="12"/>
      <c r="ABH274" s="12"/>
      <c r="ABI274" s="12"/>
      <c r="ABJ274" s="12"/>
      <c r="ABK274" s="12"/>
      <c r="ABL274" s="12"/>
      <c r="ABM274" s="12"/>
      <c r="ABN274" s="12"/>
      <c r="ABO274" s="12"/>
      <c r="ABP274" s="12"/>
      <c r="ABQ274" s="12"/>
      <c r="ABR274" s="12"/>
      <c r="ABS274" s="12"/>
      <c r="ABT274" s="12"/>
      <c r="ABU274" s="12"/>
      <c r="ABV274" s="12"/>
      <c r="ABW274" s="12"/>
      <c r="ABX274" s="12"/>
      <c r="ABY274" s="12"/>
      <c r="ABZ274" s="12"/>
      <c r="ACA274" s="12"/>
      <c r="ACB274" s="12"/>
      <c r="ACC274" s="12"/>
      <c r="ACD274" s="12"/>
      <c r="ACE274" s="12"/>
      <c r="ACF274" s="12"/>
      <c r="ACG274" s="12"/>
      <c r="ACH274" s="12"/>
      <c r="ACI274" s="12"/>
      <c r="ACJ274" s="12"/>
      <c r="ACK274" s="12"/>
      <c r="ACL274" s="12"/>
      <c r="ACM274" s="12"/>
      <c r="ACN274" s="12"/>
      <c r="ACO274" s="12"/>
      <c r="ACP274" s="12"/>
      <c r="ACQ274" s="12"/>
      <c r="ACR274" s="12"/>
      <c r="ACS274" s="12"/>
      <c r="ACT274" s="12"/>
      <c r="ACU274" s="12"/>
      <c r="ACV274" s="12"/>
      <c r="ACW274" s="12"/>
      <c r="ACX274" s="12"/>
      <c r="ACY274" s="12"/>
      <c r="ACZ274" s="12"/>
      <c r="ADA274" s="12"/>
      <c r="ADB274" s="12"/>
      <c r="ADC274" s="12"/>
      <c r="ADD274" s="12"/>
      <c r="ADE274" s="12"/>
      <c r="ADF274" s="12"/>
      <c r="ADG274" s="12"/>
      <c r="ADH274" s="12"/>
      <c r="ADI274" s="12"/>
      <c r="ADJ274" s="12"/>
      <c r="ADK274" s="12"/>
      <c r="ADL274" s="12"/>
      <c r="ADM274" s="12"/>
      <c r="ADN274" s="12"/>
      <c r="ADO274" s="12"/>
      <c r="ADP274" s="12"/>
      <c r="ADQ274" s="12"/>
      <c r="ADR274" s="12"/>
      <c r="ADS274" s="12"/>
      <c r="ADT274" s="12"/>
      <c r="ADU274" s="12"/>
      <c r="ADV274" s="12"/>
      <c r="ADW274" s="12"/>
      <c r="ADX274" s="12"/>
      <c r="ADY274" s="12"/>
      <c r="ADZ274" s="12"/>
      <c r="AEA274" s="12"/>
      <c r="AEB274" s="12"/>
      <c r="AEC274" s="12"/>
      <c r="AED274" s="12"/>
      <c r="AEE274" s="12"/>
      <c r="AEF274" s="12"/>
      <c r="AEG274" s="12"/>
      <c r="AEH274" s="12"/>
      <c r="AEI274" s="12"/>
      <c r="AEJ274" s="12"/>
      <c r="AEK274" s="12"/>
      <c r="AEL274" s="12"/>
      <c r="AEM274" s="12"/>
      <c r="AEN274" s="12"/>
      <c r="AEO274" s="12"/>
      <c r="AEP274" s="12"/>
      <c r="AEQ274" s="12"/>
      <c r="AER274" s="12"/>
      <c r="AES274" s="12"/>
      <c r="AET274" s="12"/>
      <c r="AEU274" s="12"/>
      <c r="AEV274" s="12"/>
      <c r="AEW274" s="12"/>
      <c r="AEX274" s="12"/>
      <c r="AEY274" s="12"/>
      <c r="AEZ274" s="12"/>
      <c r="AFA274" s="12"/>
      <c r="AFB274" s="12"/>
      <c r="AFC274" s="12"/>
      <c r="AFD274" s="12"/>
      <c r="AFE274" s="12"/>
      <c r="AFF274" s="12"/>
      <c r="AFG274" s="12"/>
      <c r="AFH274" s="12"/>
      <c r="AFI274" s="12"/>
      <c r="AFJ274" s="12"/>
      <c r="AFK274" s="12"/>
      <c r="AFL274" s="12"/>
      <c r="AFM274" s="12"/>
      <c r="AFN274" s="12"/>
      <c r="AFO274" s="12"/>
      <c r="AFP274" s="12"/>
      <c r="AFQ274" s="12"/>
      <c r="AFR274" s="12"/>
      <c r="AFS274" s="12"/>
      <c r="AFT274" s="12"/>
      <c r="AFU274" s="12"/>
      <c r="AFV274" s="12"/>
      <c r="AFW274" s="12"/>
      <c r="AFX274" s="12"/>
      <c r="AFY274" s="12"/>
      <c r="AFZ274" s="12"/>
      <c r="AGA274" s="12"/>
      <c r="AGB274" s="12"/>
      <c r="AGC274" s="12"/>
      <c r="AGD274" s="12"/>
      <c r="AGE274" s="12"/>
      <c r="AGF274" s="12"/>
      <c r="AGG274" s="12"/>
      <c r="AGH274" s="12"/>
      <c r="AGI274" s="12"/>
      <c r="AGJ274" s="12"/>
      <c r="AGK274" s="12"/>
      <c r="AGL274" s="12"/>
      <c r="AGM274" s="12"/>
      <c r="AGN274" s="12"/>
      <c r="AGO274" s="12"/>
      <c r="AGP274" s="12"/>
      <c r="AGQ274" s="12"/>
      <c r="AGR274" s="12"/>
      <c r="AGS274" s="12"/>
      <c r="AGT274" s="12"/>
      <c r="AGU274" s="12"/>
      <c r="AGV274" s="12"/>
      <c r="AGW274" s="12"/>
      <c r="AGX274" s="12"/>
      <c r="AGY274" s="12"/>
      <c r="AGZ274" s="12"/>
      <c r="AHA274" s="12"/>
      <c r="AHB274" s="12"/>
      <c r="AHC274" s="12"/>
      <c r="AHD274" s="12"/>
      <c r="AHE274" s="12"/>
      <c r="AHF274" s="12"/>
      <c r="AHG274" s="12"/>
      <c r="AHH274" s="12"/>
      <c r="AHI274" s="12"/>
      <c r="AHJ274" s="12"/>
      <c r="AHK274" s="12"/>
      <c r="AHL274" s="12"/>
      <c r="AHM274" s="12"/>
      <c r="AHN274" s="12"/>
      <c r="AHO274" s="12"/>
      <c r="AHP274" s="12"/>
      <c r="AHQ274" s="12"/>
      <c r="AHR274" s="12"/>
      <c r="AHS274" s="12"/>
      <c r="AHT274" s="12"/>
      <c r="AHU274" s="12"/>
      <c r="AHV274" s="12"/>
      <c r="AHW274" s="12"/>
      <c r="AHX274" s="12"/>
      <c r="AHY274" s="12"/>
      <c r="AHZ274" s="12"/>
      <c r="AIA274" s="12"/>
      <c r="AIB274" s="12"/>
      <c r="AIC274" s="12"/>
      <c r="AID274" s="12"/>
      <c r="AIE274" s="12"/>
      <c r="AIF274" s="12"/>
      <c r="AIG274" s="12"/>
      <c r="AIH274" s="12"/>
      <c r="AII274" s="12"/>
      <c r="AIJ274" s="12"/>
      <c r="AIK274" s="12"/>
      <c r="AIL274" s="12"/>
      <c r="AIM274" s="12"/>
      <c r="AIN274" s="12"/>
      <c r="AIO274" s="12"/>
      <c r="AIP274" s="12"/>
      <c r="AIQ274" s="12"/>
      <c r="AIR274" s="12"/>
      <c r="AIS274" s="12"/>
      <c r="AIT274" s="12"/>
      <c r="AIU274" s="12"/>
      <c r="AIV274" s="12"/>
      <c r="AIW274" s="12"/>
      <c r="AIX274" s="12"/>
      <c r="AIY274" s="12"/>
      <c r="AIZ274" s="12"/>
      <c r="AJA274" s="12"/>
      <c r="AJB274" s="12"/>
      <c r="AJC274" s="12"/>
      <c r="AJD274" s="12"/>
      <c r="AJE274" s="12"/>
      <c r="AJF274" s="12"/>
      <c r="AJG274" s="12"/>
      <c r="AJH274" s="12"/>
      <c r="AJI274" s="12"/>
      <c r="AJJ274" s="12"/>
      <c r="AJK274" s="12"/>
      <c r="AJL274" s="12"/>
      <c r="AJM274" s="12"/>
      <c r="AJN274" s="12"/>
      <c r="AJO274" s="12"/>
      <c r="AJP274" s="12"/>
      <c r="AJQ274" s="12"/>
      <c r="AJR274" s="12"/>
      <c r="AJS274" s="12"/>
      <c r="AJT274" s="12"/>
      <c r="AJU274" s="12"/>
      <c r="AJV274" s="12"/>
      <c r="AJW274" s="12"/>
      <c r="AJX274" s="12"/>
      <c r="AJY274" s="12"/>
      <c r="AJZ274" s="12"/>
      <c r="AKA274" s="12"/>
      <c r="AKB274" s="12"/>
      <c r="AKC274" s="12"/>
      <c r="AKD274" s="12"/>
      <c r="AKE274" s="12"/>
      <c r="AKF274" s="12"/>
      <c r="AKG274" s="12"/>
      <c r="AKH274" s="12"/>
      <c r="AKI274" s="12"/>
      <c r="AKJ274" s="12"/>
      <c r="AKK274" s="12"/>
      <c r="AKL274" s="12"/>
      <c r="AKM274" s="12"/>
      <c r="AKN274" s="12"/>
      <c r="AKO274" s="12"/>
      <c r="AKP274" s="12"/>
      <c r="AKQ274" s="12"/>
      <c r="AKR274" s="12"/>
      <c r="AKS274" s="12"/>
      <c r="AKT274" s="12"/>
      <c r="AKU274" s="12"/>
      <c r="AKV274" s="12"/>
      <c r="AKW274" s="12"/>
      <c r="AKX274" s="12"/>
      <c r="AKY274" s="12"/>
      <c r="AKZ274" s="12"/>
      <c r="ALA274" s="12"/>
      <c r="ALB274" s="12"/>
      <c r="ALC274" s="12"/>
      <c r="ALD274" s="12"/>
      <c r="ALE274" s="12"/>
      <c r="ALF274" s="12"/>
      <c r="ALG274" s="12"/>
      <c r="ALH274" s="12"/>
      <c r="ALI274" s="12"/>
      <c r="ALJ274" s="12"/>
      <c r="ALK274" s="12"/>
      <c r="ALL274" s="12"/>
      <c r="ALM274" s="12"/>
      <c r="ALN274" s="12"/>
      <c r="ALO274" s="12"/>
      <c r="ALP274" s="12"/>
      <c r="ALQ274" s="12"/>
      <c r="ALR274" s="12"/>
      <c r="ALS274" s="12"/>
      <c r="ALT274" s="12"/>
      <c r="ALU274" s="12"/>
      <c r="ALV274" s="12"/>
      <c r="ALW274" s="12"/>
      <c r="ALX274" s="12"/>
      <c r="ALY274" s="12"/>
      <c r="ALZ274" s="12"/>
      <c r="AMA274" s="12"/>
      <c r="AMB274" s="12"/>
      <c r="AMC274" s="12"/>
      <c r="AMD274" s="12"/>
      <c r="AME274" s="12"/>
      <c r="AMF274" s="12"/>
      <c r="AMG274" s="12"/>
      <c r="AMH274" s="12"/>
      <c r="AMI274" s="12"/>
      <c r="AMJ274" s="12"/>
      <c r="AMK274" s="12"/>
      <c r="AML274" s="12"/>
      <c r="AMM274" s="12"/>
      <c r="AMN274" s="12"/>
      <c r="AMO274" s="12"/>
      <c r="AMP274" s="12"/>
      <c r="AMQ274" s="12"/>
      <c r="AMR274" s="12"/>
      <c r="AMS274" s="12"/>
      <c r="AMT274" s="12"/>
      <c r="AMU274" s="12"/>
      <c r="AMV274" s="12"/>
      <c r="AMW274" s="12"/>
      <c r="AMX274" s="12"/>
      <c r="AMY274" s="12"/>
      <c r="AMZ274" s="12"/>
      <c r="ANA274" s="12"/>
      <c r="ANB274" s="12"/>
      <c r="ANC274" s="12"/>
      <c r="AND274" s="12"/>
      <c r="ANE274" s="12"/>
      <c r="ANF274" s="12"/>
      <c r="ANG274" s="12"/>
      <c r="ANH274" s="12"/>
      <c r="ANI274" s="12"/>
      <c r="ANJ274" s="12"/>
      <c r="ANK274" s="12"/>
      <c r="ANL274" s="12"/>
      <c r="ANM274" s="12"/>
      <c r="ANN274" s="12"/>
      <c r="ANO274" s="12"/>
      <c r="ANP274" s="12"/>
      <c r="ANQ274" s="12"/>
      <c r="ANR274" s="12"/>
      <c r="ANS274" s="12"/>
      <c r="ANT274" s="12"/>
      <c r="ANU274" s="12"/>
      <c r="ANV274" s="12"/>
      <c r="ANW274" s="12"/>
      <c r="ANX274" s="12"/>
      <c r="ANY274" s="12"/>
      <c r="ANZ274" s="12"/>
      <c r="AOA274" s="12"/>
      <c r="AOB274" s="12"/>
      <c r="AOC274" s="12"/>
      <c r="AOD274" s="12"/>
      <c r="AOE274" s="12"/>
      <c r="AOF274" s="12"/>
      <c r="AOG274" s="12"/>
      <c r="AOH274" s="12"/>
      <c r="AOI274" s="12"/>
      <c r="AOJ274" s="12"/>
      <c r="AOK274" s="12"/>
      <c r="AOL274" s="12"/>
      <c r="AOM274" s="12"/>
      <c r="AON274" s="12"/>
      <c r="AOO274" s="12"/>
      <c r="AOP274" s="12"/>
      <c r="AOQ274" s="12"/>
      <c r="AOR274" s="12"/>
      <c r="AOS274" s="12"/>
      <c r="AOT274" s="12"/>
      <c r="AOU274" s="12"/>
      <c r="AOV274" s="12"/>
      <c r="AOW274" s="12"/>
      <c r="AOX274" s="12"/>
      <c r="AOY274" s="12"/>
      <c r="AOZ274" s="12"/>
      <c r="APA274" s="12"/>
      <c r="APB274" s="12"/>
      <c r="APC274" s="12"/>
      <c r="APD274" s="12"/>
      <c r="APE274" s="12"/>
      <c r="APF274" s="12"/>
      <c r="APG274" s="12"/>
      <c r="APH274" s="12"/>
      <c r="API274" s="12"/>
      <c r="APJ274" s="12"/>
      <c r="APK274" s="12"/>
      <c r="APL274" s="12"/>
      <c r="APM274" s="12"/>
      <c r="APN274" s="12"/>
      <c r="APO274" s="12"/>
      <c r="APP274" s="12"/>
      <c r="APQ274" s="12"/>
      <c r="APR274" s="12"/>
      <c r="APS274" s="12"/>
      <c r="APT274" s="12"/>
      <c r="APU274" s="12"/>
      <c r="APV274" s="12"/>
      <c r="APW274" s="12"/>
      <c r="APX274" s="12"/>
      <c r="APY274" s="12"/>
      <c r="APZ274" s="12"/>
      <c r="AQA274" s="12"/>
      <c r="AQB274" s="12"/>
      <c r="AQC274" s="12"/>
      <c r="AQD274" s="12"/>
      <c r="AQE274" s="12"/>
      <c r="AQF274" s="12"/>
      <c r="AQG274" s="12"/>
      <c r="AQH274" s="12"/>
      <c r="AQI274" s="12"/>
      <c r="AQJ274" s="12"/>
      <c r="AQK274" s="12"/>
      <c r="AQL274" s="12"/>
      <c r="AQM274" s="12"/>
      <c r="AQN274" s="12"/>
      <c r="AQO274" s="12"/>
      <c r="AQP274" s="12"/>
      <c r="AQQ274" s="12"/>
      <c r="AQR274" s="12"/>
      <c r="AQS274" s="12"/>
      <c r="AQT274" s="12"/>
      <c r="AQU274" s="12"/>
      <c r="AQV274" s="12"/>
      <c r="AQW274" s="12"/>
      <c r="AQX274" s="12"/>
      <c r="AQY274" s="12"/>
      <c r="AQZ274" s="12"/>
      <c r="ARA274" s="12"/>
      <c r="ARB274" s="12"/>
      <c r="ARC274" s="12"/>
      <c r="ARD274" s="12"/>
      <c r="ARE274" s="12"/>
      <c r="ARF274" s="12"/>
      <c r="ARG274" s="12"/>
      <c r="ARH274" s="12"/>
      <c r="ARI274" s="12"/>
      <c r="ARJ274" s="12"/>
      <c r="ARK274" s="12"/>
      <c r="ARL274" s="12"/>
      <c r="ARM274" s="12"/>
      <c r="ARN274" s="12"/>
      <c r="ARO274" s="12"/>
      <c r="ARP274" s="12"/>
      <c r="ARQ274" s="12"/>
      <c r="ARR274" s="12"/>
      <c r="ARS274" s="12"/>
      <c r="ART274" s="12"/>
      <c r="ARU274" s="12"/>
      <c r="ARV274" s="12"/>
      <c r="ARW274" s="12"/>
      <c r="ARX274" s="12"/>
      <c r="ARY274" s="12"/>
      <c r="ARZ274" s="12"/>
      <c r="ASA274" s="12"/>
      <c r="ASB274" s="12"/>
      <c r="ASC274" s="12"/>
      <c r="ASD274" s="12"/>
      <c r="ASE274" s="12"/>
      <c r="ASF274" s="12"/>
      <c r="ASG274" s="12"/>
      <c r="ASH274" s="12"/>
      <c r="ASI274" s="12"/>
      <c r="ASJ274" s="12"/>
      <c r="ASK274" s="12"/>
      <c r="ASL274" s="12"/>
      <c r="ASM274" s="12"/>
      <c r="ASN274" s="12"/>
      <c r="ASO274" s="12"/>
      <c r="ASP274" s="12"/>
      <c r="ASQ274" s="12"/>
      <c r="ASR274" s="12"/>
      <c r="ASS274" s="12"/>
      <c r="AST274" s="12"/>
      <c r="ASU274" s="12"/>
      <c r="ASV274" s="12"/>
      <c r="ASW274" s="12"/>
      <c r="ASX274" s="12"/>
      <c r="ASY274" s="12"/>
      <c r="ASZ274" s="12"/>
      <c r="ATA274" s="12"/>
      <c r="ATB274" s="12"/>
      <c r="ATC274" s="12"/>
      <c r="ATD274" s="12"/>
      <c r="ATE274" s="12"/>
      <c r="ATF274" s="12"/>
      <c r="ATG274" s="12"/>
      <c r="ATH274" s="12"/>
      <c r="ATI274" s="12"/>
      <c r="ATJ274" s="12"/>
      <c r="ATK274" s="12"/>
      <c r="ATL274" s="12"/>
      <c r="ATM274" s="12"/>
      <c r="ATN274" s="12"/>
      <c r="ATO274" s="12"/>
      <c r="ATP274" s="12"/>
      <c r="ATQ274" s="12"/>
      <c r="ATR274" s="12"/>
      <c r="ATS274" s="12"/>
      <c r="ATT274" s="12"/>
      <c r="ATU274" s="12"/>
      <c r="ATV274" s="12"/>
      <c r="ATW274" s="12"/>
      <c r="ATX274" s="12"/>
      <c r="ATY274" s="12"/>
      <c r="ATZ274" s="12"/>
      <c r="AUA274" s="12"/>
      <c r="AUB274" s="12"/>
      <c r="AUC274" s="12"/>
      <c r="AUD274" s="12"/>
      <c r="AUE274" s="12"/>
      <c r="AUF274" s="12"/>
      <c r="AUG274" s="12"/>
      <c r="AUH274" s="12"/>
      <c r="AUI274" s="12"/>
      <c r="AUJ274" s="12"/>
      <c r="AUK274" s="12"/>
      <c r="AUL274" s="12"/>
      <c r="AUM274" s="12"/>
      <c r="AUN274" s="12"/>
      <c r="AUO274" s="12"/>
      <c r="AUP274" s="12"/>
      <c r="AUQ274" s="12"/>
      <c r="AUR274" s="12"/>
      <c r="AUS274" s="12"/>
      <c r="AUT274" s="12"/>
      <c r="AUU274" s="12"/>
      <c r="AUV274" s="12"/>
      <c r="AUW274" s="12"/>
      <c r="AUX274" s="12"/>
      <c r="AUY274" s="12"/>
      <c r="AUZ274" s="12"/>
      <c r="AVA274" s="12"/>
      <c r="AVB274" s="12"/>
      <c r="AVC274" s="12"/>
      <c r="AVD274" s="12"/>
      <c r="AVE274" s="12"/>
      <c r="AVF274" s="12"/>
      <c r="AVG274" s="12"/>
      <c r="AVH274" s="12"/>
      <c r="AVI274" s="12"/>
      <c r="AVJ274" s="12"/>
      <c r="AVK274" s="12"/>
      <c r="AVL274" s="12"/>
      <c r="AVM274" s="12"/>
      <c r="AVN274" s="12"/>
      <c r="AVO274" s="12"/>
      <c r="AVP274" s="12"/>
      <c r="AVQ274" s="12"/>
      <c r="AVR274" s="12"/>
      <c r="AVS274" s="12"/>
      <c r="AVT274" s="12"/>
      <c r="AVU274" s="12"/>
      <c r="AVV274" s="12"/>
      <c r="AVW274" s="12"/>
      <c r="AVX274" s="12"/>
      <c r="AVY274" s="12"/>
      <c r="AVZ274" s="12"/>
      <c r="AWA274" s="12"/>
      <c r="AWB274" s="12"/>
      <c r="AWC274" s="12"/>
      <c r="AWD274" s="12"/>
      <c r="AWE274" s="12"/>
      <c r="AWF274" s="12"/>
      <c r="AWG274" s="12"/>
      <c r="AWH274" s="12"/>
      <c r="AWI274" s="12"/>
      <c r="AWJ274" s="12"/>
      <c r="AWK274" s="12"/>
      <c r="AWL274" s="12"/>
      <c r="AWM274" s="12"/>
      <c r="AWN274" s="12"/>
      <c r="AWO274" s="12"/>
      <c r="AWP274" s="12"/>
      <c r="AWQ274" s="12"/>
      <c r="AWR274" s="12"/>
      <c r="AWS274" s="12"/>
      <c r="AWT274" s="12"/>
      <c r="AWU274" s="12"/>
      <c r="AWV274" s="12"/>
      <c r="AWW274" s="12"/>
      <c r="AWX274" s="12"/>
      <c r="AWY274" s="12"/>
      <c r="AWZ274" s="12"/>
      <c r="AXA274" s="12"/>
      <c r="AXB274" s="12"/>
      <c r="AXC274" s="12"/>
      <c r="AXD274" s="12"/>
      <c r="AXE274" s="12"/>
      <c r="AXF274" s="12"/>
      <c r="AXG274" s="12"/>
      <c r="AXH274" s="12"/>
      <c r="AXI274" s="12"/>
      <c r="AXJ274" s="12"/>
      <c r="AXK274" s="12"/>
      <c r="AXL274" s="12"/>
      <c r="AXM274" s="12"/>
      <c r="AXN274" s="12"/>
      <c r="AXO274" s="12"/>
      <c r="AXP274" s="12"/>
      <c r="AXQ274" s="12"/>
      <c r="AXR274" s="12"/>
      <c r="AXS274" s="12"/>
      <c r="AXT274" s="12"/>
      <c r="AXU274" s="12"/>
      <c r="AXV274" s="12"/>
      <c r="AXW274" s="12"/>
      <c r="AXX274" s="12"/>
      <c r="AXY274" s="12"/>
      <c r="AXZ274" s="12"/>
      <c r="AYA274" s="12"/>
      <c r="AYB274" s="12"/>
      <c r="AYC274" s="12"/>
      <c r="AYD274" s="12"/>
      <c r="AYE274" s="12"/>
      <c r="AYF274" s="12"/>
      <c r="AYG274" s="12"/>
      <c r="AYH274" s="12"/>
      <c r="AYI274" s="12"/>
      <c r="AYJ274" s="12"/>
      <c r="AYK274" s="12"/>
      <c r="AYL274" s="12"/>
      <c r="AYM274" s="12"/>
      <c r="AYN274" s="12"/>
      <c r="AYO274" s="12"/>
      <c r="AYP274" s="12"/>
      <c r="AYQ274" s="12"/>
      <c r="AYR274" s="12"/>
      <c r="AYS274" s="12"/>
      <c r="AYT274" s="12"/>
      <c r="AYU274" s="12"/>
      <c r="AYV274" s="12"/>
      <c r="AYW274" s="12"/>
      <c r="AYX274" s="12"/>
      <c r="AYY274" s="12"/>
      <c r="AYZ274" s="12"/>
      <c r="AZA274" s="12"/>
      <c r="AZB274" s="12"/>
      <c r="AZC274" s="12"/>
      <c r="AZD274" s="12"/>
      <c r="AZE274" s="12"/>
      <c r="AZF274" s="12"/>
      <c r="AZG274" s="12"/>
      <c r="AZH274" s="12"/>
      <c r="AZI274" s="12"/>
      <c r="AZJ274" s="12"/>
      <c r="AZK274" s="12"/>
      <c r="AZL274" s="12"/>
      <c r="AZM274" s="12"/>
      <c r="AZN274" s="12"/>
      <c r="AZO274" s="12"/>
      <c r="AZP274" s="12"/>
      <c r="AZQ274" s="12"/>
      <c r="AZR274" s="12"/>
      <c r="AZS274" s="12"/>
      <c r="AZT274" s="12"/>
      <c r="AZU274" s="12"/>
      <c r="AZV274" s="12"/>
      <c r="AZW274" s="12"/>
      <c r="AZX274" s="12"/>
      <c r="AZY274" s="12"/>
      <c r="AZZ274" s="12"/>
      <c r="BAA274" s="12"/>
      <c r="BAB274" s="12"/>
      <c r="BAC274" s="12"/>
      <c r="BAD274" s="12"/>
      <c r="BAE274" s="12"/>
      <c r="BAF274" s="12"/>
      <c r="BAG274" s="12"/>
      <c r="BAH274" s="12"/>
      <c r="BAI274" s="12"/>
      <c r="BAJ274" s="12"/>
      <c r="BAK274" s="12"/>
      <c r="BAL274" s="12"/>
      <c r="BAM274" s="12"/>
      <c r="BAN274" s="12"/>
      <c r="BAO274" s="12"/>
      <c r="BAP274" s="12"/>
      <c r="BAQ274" s="12"/>
      <c r="BAR274" s="12"/>
      <c r="BAS274" s="12"/>
      <c r="BAT274" s="12"/>
      <c r="BAU274" s="12"/>
      <c r="BAV274" s="12"/>
      <c r="BAW274" s="12"/>
      <c r="BAX274" s="12"/>
      <c r="BAY274" s="12"/>
      <c r="BAZ274" s="12"/>
      <c r="BBA274" s="12"/>
      <c r="BBB274" s="12"/>
      <c r="BBC274" s="12"/>
      <c r="BBD274" s="12"/>
      <c r="BBE274" s="12"/>
      <c r="BBF274" s="12"/>
      <c r="BBG274" s="12"/>
      <c r="BBH274" s="12"/>
      <c r="BBI274" s="12"/>
      <c r="BBJ274" s="12"/>
      <c r="BBK274" s="12"/>
      <c r="BBL274" s="12"/>
      <c r="BBM274" s="12"/>
      <c r="BBN274" s="12"/>
      <c r="BBO274" s="12"/>
      <c r="BBP274" s="12"/>
      <c r="BBQ274" s="12"/>
      <c r="BBR274" s="12"/>
      <c r="BBS274" s="12"/>
      <c r="BBT274" s="12"/>
      <c r="BBU274" s="12"/>
      <c r="BBV274" s="12"/>
      <c r="BBW274" s="12"/>
      <c r="BBX274" s="12"/>
      <c r="BBY274" s="12"/>
      <c r="BBZ274" s="12"/>
      <c r="BCA274" s="12"/>
      <c r="BCB274" s="12"/>
      <c r="BCC274" s="12"/>
      <c r="BCD274" s="12"/>
      <c r="BCE274" s="12"/>
      <c r="BCF274" s="12"/>
      <c r="BCG274" s="12"/>
      <c r="BCH274" s="12"/>
      <c r="BCI274" s="12"/>
      <c r="BCJ274" s="12"/>
      <c r="BCK274" s="12"/>
      <c r="BCL274" s="12"/>
      <c r="BCM274" s="12"/>
      <c r="BCN274" s="12"/>
      <c r="BCO274" s="12"/>
      <c r="BCP274" s="12"/>
      <c r="BCQ274" s="12"/>
      <c r="BCR274" s="12"/>
      <c r="BCS274" s="12"/>
      <c r="BCT274" s="12"/>
      <c r="BCU274" s="12"/>
      <c r="BCV274" s="12"/>
      <c r="BCW274" s="12"/>
      <c r="BCX274" s="12"/>
      <c r="BCY274" s="12"/>
      <c r="BCZ274" s="12"/>
      <c r="BDA274" s="12"/>
      <c r="BDB274" s="12"/>
      <c r="BDC274" s="12"/>
      <c r="BDD274" s="12"/>
      <c r="BDE274" s="12"/>
      <c r="BDF274" s="12"/>
      <c r="BDG274" s="12"/>
      <c r="BDH274" s="12"/>
      <c r="BDI274" s="12"/>
      <c r="BDJ274" s="12"/>
      <c r="BDK274" s="12"/>
      <c r="BDL274" s="12"/>
      <c r="BDM274" s="12"/>
      <c r="BDN274" s="12"/>
      <c r="BDO274" s="12"/>
      <c r="BDP274" s="12"/>
      <c r="BDQ274" s="12"/>
      <c r="BDR274" s="12"/>
      <c r="BDS274" s="12"/>
      <c r="BDT274" s="12"/>
      <c r="BDU274" s="12"/>
      <c r="BDV274" s="12"/>
      <c r="BDW274" s="12"/>
      <c r="BDX274" s="12"/>
      <c r="BDY274" s="12"/>
      <c r="BDZ274" s="12"/>
      <c r="BEA274" s="12"/>
      <c r="BEB274" s="12"/>
      <c r="BEC274" s="12"/>
      <c r="BED274" s="12"/>
      <c r="BEE274" s="12"/>
      <c r="BEF274" s="12"/>
      <c r="BEG274" s="12"/>
      <c r="BEH274" s="12"/>
      <c r="BEI274" s="12"/>
      <c r="BEJ274" s="12"/>
      <c r="BEK274" s="12"/>
      <c r="BEL274" s="12"/>
      <c r="BEM274" s="12"/>
      <c r="BEN274" s="12"/>
      <c r="BEO274" s="12"/>
      <c r="BEP274" s="12"/>
      <c r="BEQ274" s="12"/>
      <c r="BER274" s="12"/>
      <c r="BES274" s="12"/>
      <c r="BET274" s="12"/>
      <c r="BEU274" s="12"/>
      <c r="BEV274" s="12"/>
      <c r="BEW274" s="12"/>
      <c r="BEX274" s="12"/>
      <c r="BEY274" s="12"/>
      <c r="BEZ274" s="12"/>
      <c r="BFA274" s="12"/>
      <c r="BFB274" s="12"/>
      <c r="BFC274" s="12"/>
      <c r="BFD274" s="12"/>
      <c r="BFE274" s="12"/>
      <c r="BFF274" s="12"/>
      <c r="BFG274" s="12"/>
      <c r="BFH274" s="12"/>
      <c r="BFI274" s="12"/>
      <c r="BFJ274" s="12"/>
      <c r="BFK274" s="12"/>
      <c r="BFL274" s="12"/>
      <c r="BFM274" s="12"/>
      <c r="BFN274" s="12"/>
      <c r="BFO274" s="12"/>
      <c r="BFP274" s="12"/>
      <c r="BFQ274" s="12"/>
      <c r="BFR274" s="12"/>
      <c r="BFS274" s="12"/>
      <c r="BFT274" s="12"/>
      <c r="BFU274" s="12"/>
      <c r="BFV274" s="12"/>
      <c r="BFW274" s="12"/>
      <c r="BFX274" s="12"/>
      <c r="BFY274" s="12"/>
      <c r="BFZ274" s="12"/>
      <c r="BGA274" s="12"/>
      <c r="BGB274" s="12"/>
      <c r="BGC274" s="12"/>
      <c r="BGD274" s="12"/>
      <c r="BGE274" s="12"/>
      <c r="BGF274" s="12"/>
      <c r="BGG274" s="12"/>
      <c r="BGH274" s="12"/>
      <c r="BGI274" s="12"/>
      <c r="BGJ274" s="12"/>
      <c r="BGK274" s="12"/>
      <c r="BGL274" s="12"/>
      <c r="BGM274" s="12"/>
      <c r="BGN274" s="12"/>
      <c r="BGO274" s="12"/>
      <c r="BGP274" s="12"/>
      <c r="BGQ274" s="12"/>
      <c r="BGR274" s="12"/>
    </row>
    <row r="275" spans="1:1552" s="25" customFormat="1" ht="15.75" customHeight="1" x14ac:dyDescent="0.25">
      <c r="A275" s="106"/>
      <c r="B275" s="98"/>
      <c r="C275" s="94">
        <v>2023</v>
      </c>
      <c r="D275" s="95" t="s">
        <v>12</v>
      </c>
      <c r="E275" s="96"/>
      <c r="F275" s="96" t="s">
        <v>12</v>
      </c>
      <c r="G275" s="96"/>
      <c r="H275" s="96" t="s">
        <v>12</v>
      </c>
      <c r="I275" s="96"/>
      <c r="J275" s="96" t="s">
        <v>12</v>
      </c>
      <c r="K275" s="96"/>
      <c r="L275" s="96">
        <v>1</v>
      </c>
      <c r="M275" s="96"/>
      <c r="N275" s="96" t="s">
        <v>12</v>
      </c>
      <c r="O275" s="96"/>
      <c r="P275" s="96" t="s">
        <v>12</v>
      </c>
      <c r="Q275" s="96"/>
      <c r="R275" s="96" t="s">
        <v>12</v>
      </c>
      <c r="S275" s="96"/>
      <c r="T275" s="96" t="s">
        <v>12</v>
      </c>
      <c r="U275" s="96"/>
      <c r="V275" s="96" t="s">
        <v>12</v>
      </c>
      <c r="W275" s="96"/>
      <c r="X275" s="96" t="s">
        <v>12</v>
      </c>
      <c r="Y275" s="96"/>
      <c r="Z275" s="96" t="s">
        <v>12</v>
      </c>
      <c r="AA275" s="96"/>
      <c r="AB275" s="96" t="s">
        <v>12</v>
      </c>
      <c r="AC275" s="96"/>
      <c r="AD275" s="96" t="s">
        <v>12</v>
      </c>
      <c r="AE275" s="96"/>
      <c r="AF275" s="96" t="s">
        <v>12</v>
      </c>
      <c r="AG275" s="96"/>
      <c r="AH275" s="96" t="s">
        <v>12</v>
      </c>
      <c r="AI275" s="96"/>
      <c r="AJ275" s="96" t="s">
        <v>12</v>
      </c>
      <c r="AK275" s="96"/>
      <c r="AL275" s="96" t="s">
        <v>12</v>
      </c>
      <c r="AM275" s="96"/>
      <c r="AN275" s="96" t="s">
        <v>12</v>
      </c>
      <c r="AO275" s="96"/>
      <c r="AP275" s="96" t="s">
        <v>12</v>
      </c>
      <c r="AQ275" s="96"/>
      <c r="AR275" s="96" t="s">
        <v>12</v>
      </c>
      <c r="AS275" s="96"/>
      <c r="AT275" s="96" t="s">
        <v>12</v>
      </c>
      <c r="AU275" s="96"/>
      <c r="AV275" s="96" t="s">
        <v>12</v>
      </c>
      <c r="AW275" s="96"/>
      <c r="AX275" s="96" t="s">
        <v>12</v>
      </c>
      <c r="AY275" s="96"/>
      <c r="AZ275" s="96" t="s">
        <v>12</v>
      </c>
      <c r="BA275" s="96"/>
      <c r="BB275" s="96" t="s">
        <v>12</v>
      </c>
      <c r="BC275" s="96"/>
      <c r="BD275" s="96" t="s">
        <v>12</v>
      </c>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c r="EB275" s="27"/>
      <c r="EC275" s="27"/>
      <c r="ED275" s="27"/>
      <c r="EE275" s="27"/>
      <c r="EF275" s="27"/>
      <c r="EG275" s="27"/>
      <c r="EH275" s="27"/>
      <c r="EI275" s="27"/>
      <c r="EJ275" s="27"/>
      <c r="EK275" s="27"/>
      <c r="EL275" s="27"/>
      <c r="EM275" s="27"/>
      <c r="EN275" s="27"/>
      <c r="EO275" s="27"/>
      <c r="EP275" s="27"/>
      <c r="EQ275" s="27"/>
      <c r="ER275" s="27"/>
      <c r="ES275" s="27"/>
      <c r="ET275" s="27"/>
      <c r="EU275" s="27"/>
      <c r="EV275" s="27"/>
      <c r="EW275" s="27"/>
      <c r="EX275" s="27"/>
      <c r="EY275" s="27"/>
      <c r="EZ275" s="27"/>
      <c r="FA275" s="27"/>
      <c r="FB275" s="27"/>
      <c r="FC275" s="27"/>
      <c r="FD275" s="27"/>
      <c r="FE275" s="27"/>
      <c r="FF275" s="27"/>
      <c r="FG275" s="27"/>
      <c r="FH275" s="27"/>
      <c r="FI275" s="27"/>
      <c r="FJ275" s="27"/>
      <c r="FK275" s="27"/>
      <c r="FL275" s="27"/>
      <c r="FM275" s="27"/>
      <c r="FN275" s="27"/>
      <c r="FO275" s="27"/>
      <c r="FP275" s="27"/>
      <c r="FQ275" s="27"/>
      <c r="FR275" s="27"/>
      <c r="FS275" s="27"/>
      <c r="FT275" s="27"/>
      <c r="FU275" s="27"/>
      <c r="FV275" s="27"/>
      <c r="FW275" s="27"/>
      <c r="FX275" s="27"/>
      <c r="FY275" s="27"/>
      <c r="FZ275" s="27"/>
      <c r="GA275" s="27"/>
      <c r="GB275" s="27"/>
      <c r="GC275" s="27"/>
      <c r="GD275" s="27"/>
      <c r="GE275" s="27"/>
      <c r="GF275" s="27"/>
      <c r="GG275" s="27"/>
      <c r="GH275" s="27"/>
      <c r="GI275" s="27"/>
      <c r="GJ275" s="27"/>
      <c r="GK275" s="27"/>
      <c r="GL275" s="27"/>
      <c r="GM275" s="27"/>
      <c r="GN275" s="27"/>
      <c r="GO275" s="27"/>
      <c r="GP275" s="27"/>
      <c r="GQ275" s="27"/>
      <c r="GR275" s="27"/>
      <c r="GS275" s="27"/>
      <c r="GT275" s="27"/>
      <c r="GU275" s="27"/>
      <c r="GV275" s="27"/>
      <c r="GW275" s="27"/>
      <c r="GX275" s="27"/>
      <c r="GY275" s="27"/>
      <c r="GZ275" s="27"/>
      <c r="HA275" s="27"/>
      <c r="HB275" s="27"/>
      <c r="HC275" s="27"/>
      <c r="HD275" s="27"/>
      <c r="HE275" s="27"/>
      <c r="HF275" s="27"/>
      <c r="HG275" s="27"/>
      <c r="HH275" s="27"/>
      <c r="HI275" s="27"/>
      <c r="HJ275" s="27"/>
      <c r="HK275" s="27"/>
      <c r="HL275" s="27"/>
      <c r="HM275" s="27"/>
      <c r="HN275" s="27"/>
      <c r="HO275" s="27"/>
      <c r="HP275" s="27"/>
      <c r="HQ275" s="27"/>
      <c r="HR275" s="27"/>
      <c r="HS275" s="27"/>
      <c r="HT275" s="27"/>
      <c r="HU275" s="27"/>
      <c r="HV275" s="27"/>
      <c r="HW275" s="27"/>
      <c r="HX275" s="27"/>
      <c r="HY275" s="27"/>
      <c r="HZ275" s="27"/>
      <c r="IA275" s="27"/>
      <c r="IB275" s="27"/>
      <c r="IC275" s="27"/>
      <c r="ID275" s="27"/>
      <c r="IE275" s="27"/>
      <c r="IF275" s="27"/>
      <c r="IG275" s="27"/>
      <c r="IH275" s="27"/>
      <c r="II275" s="27"/>
      <c r="IJ275" s="27"/>
      <c r="IK275" s="27"/>
      <c r="IL275" s="27"/>
      <c r="IM275" s="27"/>
      <c r="IN275" s="27"/>
      <c r="IO275" s="27"/>
      <c r="IP275" s="27"/>
      <c r="IQ275" s="27"/>
      <c r="IR275" s="27"/>
      <c r="IS275" s="27"/>
      <c r="IT275" s="27"/>
      <c r="IU275" s="27"/>
      <c r="IV275" s="27"/>
      <c r="IW275" s="27"/>
      <c r="IX275" s="27"/>
      <c r="IY275" s="27"/>
      <c r="IZ275" s="27"/>
      <c r="JA275" s="27"/>
      <c r="JB275" s="27"/>
      <c r="JC275" s="27"/>
      <c r="JD275" s="27"/>
      <c r="JE275" s="27"/>
      <c r="JF275" s="27"/>
      <c r="JG275" s="27"/>
      <c r="JH275" s="27"/>
      <c r="JI275" s="27"/>
      <c r="JJ275" s="27"/>
      <c r="JK275" s="27"/>
      <c r="JL275" s="27"/>
      <c r="JM275" s="27"/>
      <c r="JN275" s="27"/>
      <c r="JO275" s="27"/>
      <c r="JP275" s="27"/>
      <c r="JQ275" s="27"/>
      <c r="JR275" s="27"/>
      <c r="JS275" s="27"/>
      <c r="JT275" s="27"/>
      <c r="JU275" s="27"/>
      <c r="JV275" s="27"/>
      <c r="JW275" s="27"/>
      <c r="JX275" s="27"/>
      <c r="JY275" s="27"/>
      <c r="JZ275" s="27"/>
      <c r="KA275" s="27"/>
      <c r="KB275" s="27"/>
      <c r="KC275" s="27"/>
      <c r="KD275" s="27"/>
      <c r="KE275" s="27"/>
      <c r="KF275" s="27"/>
      <c r="KG275" s="27"/>
      <c r="KH275" s="27"/>
      <c r="KI275" s="27"/>
      <c r="KJ275" s="27"/>
      <c r="KK275" s="27"/>
      <c r="KL275" s="27"/>
      <c r="KM275" s="27"/>
      <c r="KN275" s="27"/>
      <c r="KO275" s="27"/>
      <c r="KP275" s="27"/>
      <c r="KQ275" s="27"/>
      <c r="KR275" s="27"/>
      <c r="KS275" s="27"/>
      <c r="KT275" s="27"/>
      <c r="KU275" s="27"/>
      <c r="KV275" s="27"/>
      <c r="KW275" s="27"/>
      <c r="KX275" s="27"/>
      <c r="KY275" s="27"/>
      <c r="KZ275" s="27"/>
      <c r="LA275" s="27"/>
      <c r="LB275" s="27"/>
      <c r="LC275" s="27"/>
      <c r="LD275" s="27"/>
      <c r="LE275" s="27"/>
      <c r="LF275" s="27"/>
      <c r="LG275" s="27"/>
      <c r="LH275" s="27"/>
      <c r="LI275" s="27"/>
      <c r="LJ275" s="27"/>
      <c r="LK275" s="27"/>
      <c r="LL275" s="27"/>
      <c r="LM275" s="27"/>
      <c r="LN275" s="27"/>
      <c r="LO275" s="27"/>
      <c r="LP275" s="27"/>
      <c r="LQ275" s="27"/>
      <c r="LR275" s="27"/>
      <c r="LS275" s="27"/>
      <c r="LT275" s="27"/>
      <c r="LU275" s="27"/>
      <c r="LV275" s="27"/>
      <c r="LW275" s="27"/>
      <c r="LX275" s="27"/>
      <c r="LY275" s="27"/>
      <c r="LZ275" s="27"/>
      <c r="MA275" s="27"/>
      <c r="MB275" s="27"/>
      <c r="MC275" s="27"/>
      <c r="MD275" s="27"/>
      <c r="ME275" s="27"/>
      <c r="MF275" s="27"/>
      <c r="MG275" s="27"/>
      <c r="MH275" s="27"/>
      <c r="MI275" s="27"/>
      <c r="MJ275" s="27"/>
      <c r="MK275" s="27"/>
      <c r="ML275" s="27"/>
      <c r="MM275" s="27"/>
      <c r="MN275" s="27"/>
      <c r="MO275" s="27"/>
      <c r="MP275" s="27"/>
      <c r="MQ275" s="27"/>
      <c r="MR275" s="27"/>
      <c r="MS275" s="27"/>
      <c r="MT275" s="27"/>
      <c r="MU275" s="27"/>
      <c r="MV275" s="27"/>
      <c r="MW275" s="27"/>
      <c r="MX275" s="27"/>
      <c r="MY275" s="27"/>
      <c r="MZ275" s="27"/>
      <c r="NA275" s="27"/>
      <c r="NB275" s="27"/>
      <c r="NC275" s="27"/>
      <c r="ND275" s="27"/>
      <c r="NE275" s="27"/>
      <c r="NF275" s="27"/>
      <c r="NG275" s="27"/>
      <c r="NH275" s="27"/>
      <c r="NI275" s="27"/>
      <c r="NJ275" s="27"/>
      <c r="NK275" s="27"/>
      <c r="NL275" s="27"/>
      <c r="NM275" s="27"/>
      <c r="NN275" s="27"/>
      <c r="NO275" s="27"/>
      <c r="NP275" s="27"/>
      <c r="NQ275" s="27"/>
      <c r="NR275" s="27"/>
      <c r="NS275" s="27"/>
      <c r="NT275" s="27"/>
      <c r="NU275" s="27"/>
      <c r="NV275" s="27"/>
      <c r="NW275" s="27"/>
      <c r="NX275" s="27"/>
      <c r="NY275" s="27"/>
      <c r="NZ275" s="27"/>
      <c r="OA275" s="27"/>
      <c r="OB275" s="27"/>
      <c r="OC275" s="27"/>
      <c r="OD275" s="27"/>
      <c r="OE275" s="27"/>
      <c r="OF275" s="27"/>
      <c r="OG275" s="27"/>
      <c r="OH275" s="27"/>
      <c r="OI275" s="27"/>
      <c r="OJ275" s="27"/>
      <c r="OK275" s="27"/>
      <c r="OL275" s="27"/>
      <c r="OM275" s="27"/>
      <c r="ON275" s="27"/>
      <c r="OO275" s="27"/>
      <c r="OP275" s="27"/>
      <c r="OQ275" s="27"/>
      <c r="OR275" s="27"/>
      <c r="OS275" s="27"/>
      <c r="OT275" s="27"/>
      <c r="OU275" s="27"/>
      <c r="OV275" s="27"/>
      <c r="OW275" s="27"/>
      <c r="OX275" s="27"/>
      <c r="OY275" s="27"/>
      <c r="OZ275" s="27"/>
      <c r="PA275" s="27"/>
      <c r="PB275" s="27"/>
      <c r="PC275" s="27"/>
      <c r="PD275" s="27"/>
      <c r="PE275" s="27"/>
      <c r="PF275" s="27"/>
      <c r="PG275" s="27"/>
      <c r="PH275" s="27"/>
      <c r="PI275" s="27"/>
      <c r="PJ275" s="27"/>
      <c r="PK275" s="27"/>
      <c r="PL275" s="27"/>
      <c r="PM275" s="27"/>
      <c r="PN275" s="27"/>
      <c r="PO275" s="27"/>
      <c r="PP275" s="27"/>
      <c r="PQ275" s="27"/>
      <c r="PR275" s="27"/>
      <c r="PS275" s="27"/>
      <c r="PT275" s="27"/>
      <c r="PU275" s="27"/>
      <c r="PV275" s="27"/>
      <c r="PW275" s="27"/>
      <c r="PX275" s="27"/>
      <c r="PY275" s="27"/>
      <c r="PZ275" s="27"/>
      <c r="QA275" s="27"/>
      <c r="QB275" s="27"/>
      <c r="QC275" s="27"/>
      <c r="QD275" s="27"/>
      <c r="QE275" s="27"/>
      <c r="QF275" s="27"/>
      <c r="QG275" s="27"/>
      <c r="QH275" s="27"/>
      <c r="QI275" s="27"/>
      <c r="QJ275" s="27"/>
      <c r="QK275" s="27"/>
      <c r="QL275" s="27"/>
      <c r="QM275" s="27"/>
      <c r="QN275" s="27"/>
      <c r="QO275" s="27"/>
      <c r="QP275" s="27"/>
      <c r="QQ275" s="27"/>
      <c r="QR275" s="27"/>
      <c r="QS275" s="27"/>
      <c r="QT275" s="27"/>
      <c r="QU275" s="27"/>
      <c r="QV275" s="27"/>
      <c r="QW275" s="27"/>
      <c r="QX275" s="27"/>
      <c r="QY275" s="27"/>
      <c r="QZ275" s="27"/>
      <c r="RA275" s="27"/>
      <c r="RB275" s="27"/>
      <c r="RC275" s="27"/>
      <c r="RD275" s="27"/>
      <c r="RE275" s="27"/>
      <c r="RF275" s="27"/>
      <c r="RG275" s="27"/>
      <c r="RH275" s="27"/>
      <c r="RI275" s="27"/>
      <c r="RJ275" s="27"/>
      <c r="RK275" s="27"/>
      <c r="RL275" s="27"/>
      <c r="RM275" s="27"/>
      <c r="RN275" s="27"/>
      <c r="RO275" s="27"/>
      <c r="RP275" s="27"/>
      <c r="RQ275" s="27"/>
      <c r="RR275" s="27"/>
      <c r="RS275" s="27"/>
      <c r="RT275" s="27"/>
      <c r="RU275" s="27"/>
      <c r="RV275" s="27"/>
      <c r="RW275" s="27"/>
      <c r="RX275" s="27"/>
      <c r="RY275" s="27"/>
      <c r="RZ275" s="27"/>
      <c r="SA275" s="27"/>
      <c r="SB275" s="27"/>
      <c r="SC275" s="27"/>
      <c r="SD275" s="27"/>
      <c r="SE275" s="27"/>
      <c r="SF275" s="27"/>
      <c r="SG275" s="27"/>
      <c r="SH275" s="27"/>
      <c r="SI275" s="27"/>
      <c r="SJ275" s="27"/>
      <c r="SK275" s="27"/>
      <c r="SL275" s="27"/>
      <c r="SM275" s="27"/>
      <c r="SN275" s="27"/>
      <c r="SO275" s="27"/>
      <c r="SP275" s="27"/>
      <c r="SQ275" s="27"/>
      <c r="SR275" s="27"/>
      <c r="SS275" s="27"/>
      <c r="ST275" s="27"/>
      <c r="SU275" s="27"/>
      <c r="SV275" s="27"/>
      <c r="SW275" s="27"/>
      <c r="SX275" s="27"/>
      <c r="SY275" s="27"/>
      <c r="SZ275" s="27"/>
      <c r="TA275" s="27"/>
      <c r="TB275" s="27"/>
      <c r="TC275" s="27"/>
      <c r="TD275" s="27"/>
      <c r="TE275" s="27"/>
      <c r="TF275" s="27"/>
      <c r="TG275" s="27"/>
      <c r="TH275" s="27"/>
      <c r="TI275" s="27"/>
      <c r="TJ275" s="27"/>
      <c r="TK275" s="27"/>
      <c r="TL275" s="27"/>
      <c r="TM275" s="27"/>
      <c r="TN275" s="27"/>
      <c r="TO275" s="27"/>
      <c r="TP275" s="27"/>
      <c r="TQ275" s="27"/>
      <c r="TR275" s="27"/>
      <c r="TS275" s="27"/>
      <c r="TT275" s="27"/>
      <c r="TU275" s="27"/>
      <c r="TV275" s="27"/>
      <c r="TW275" s="27"/>
      <c r="TX275" s="27"/>
      <c r="TY275" s="27"/>
      <c r="TZ275" s="27"/>
      <c r="UA275" s="27"/>
      <c r="UB275" s="27"/>
      <c r="UC275" s="27"/>
      <c r="UD275" s="27"/>
      <c r="UE275" s="27"/>
      <c r="UF275" s="27"/>
      <c r="UG275" s="27"/>
      <c r="UH275" s="27"/>
      <c r="UI275" s="27"/>
      <c r="UJ275" s="27"/>
      <c r="UK275" s="27"/>
      <c r="UL275" s="27"/>
      <c r="UM275" s="27"/>
      <c r="UN275" s="27"/>
      <c r="UO275" s="27"/>
      <c r="UP275" s="27"/>
      <c r="UQ275" s="27"/>
      <c r="UR275" s="27"/>
      <c r="US275" s="27"/>
      <c r="UT275" s="27"/>
      <c r="UU275" s="27"/>
      <c r="UV275" s="27"/>
      <c r="UW275" s="27"/>
      <c r="UX275" s="27"/>
      <c r="UY275" s="27"/>
      <c r="UZ275" s="27"/>
      <c r="VA275" s="27"/>
      <c r="VB275" s="27"/>
      <c r="VC275" s="27"/>
      <c r="VD275" s="27"/>
      <c r="VE275" s="27"/>
      <c r="VF275" s="27"/>
      <c r="VG275" s="27"/>
      <c r="VH275" s="27"/>
      <c r="VI275" s="27"/>
      <c r="VJ275" s="27"/>
      <c r="VK275" s="27"/>
      <c r="VL275" s="27"/>
      <c r="VM275" s="27"/>
      <c r="VN275" s="27"/>
      <c r="VO275" s="27"/>
      <c r="VP275" s="27"/>
      <c r="VQ275" s="27"/>
      <c r="VR275" s="27"/>
      <c r="VS275" s="27"/>
      <c r="VT275" s="27"/>
      <c r="VU275" s="27"/>
      <c r="VV275" s="27"/>
      <c r="VW275" s="27"/>
      <c r="VX275" s="27"/>
      <c r="VY275" s="27"/>
      <c r="VZ275" s="27"/>
      <c r="WA275" s="27"/>
      <c r="WB275" s="27"/>
      <c r="WC275" s="27"/>
      <c r="WD275" s="27"/>
      <c r="WE275" s="27"/>
      <c r="WF275" s="27"/>
      <c r="WG275" s="27"/>
      <c r="WH275" s="27"/>
      <c r="WI275" s="27"/>
      <c r="WJ275" s="27"/>
      <c r="WK275" s="27"/>
      <c r="WL275" s="27"/>
      <c r="WM275" s="27"/>
      <c r="WN275" s="27"/>
      <c r="WO275" s="27"/>
      <c r="WP275" s="27"/>
      <c r="WQ275" s="27"/>
      <c r="WR275" s="27"/>
      <c r="WS275" s="27"/>
      <c r="WT275" s="27"/>
      <c r="WU275" s="27"/>
      <c r="WV275" s="27"/>
      <c r="WW275" s="27"/>
      <c r="WX275" s="27"/>
      <c r="WY275" s="27"/>
      <c r="WZ275" s="27"/>
      <c r="XA275" s="27"/>
      <c r="XB275" s="27"/>
      <c r="XC275" s="27"/>
      <c r="XD275" s="27"/>
      <c r="XE275" s="27"/>
      <c r="XF275" s="27"/>
      <c r="XG275" s="27"/>
      <c r="XH275" s="27"/>
      <c r="XI275" s="27"/>
      <c r="XJ275" s="27"/>
      <c r="XK275" s="27"/>
      <c r="XL275" s="27"/>
      <c r="XM275" s="27"/>
      <c r="XN275" s="27"/>
      <c r="XO275" s="27"/>
      <c r="XP275" s="27"/>
      <c r="XQ275" s="27"/>
      <c r="XR275" s="27"/>
      <c r="XS275" s="27"/>
      <c r="XT275" s="27"/>
      <c r="XU275" s="27"/>
      <c r="XV275" s="27"/>
      <c r="XW275" s="27"/>
      <c r="XX275" s="27"/>
      <c r="XY275" s="27"/>
      <c r="XZ275" s="27"/>
      <c r="YA275" s="27"/>
      <c r="YB275" s="27"/>
      <c r="YC275" s="27"/>
      <c r="YD275" s="27"/>
      <c r="YE275" s="27"/>
      <c r="YF275" s="27"/>
      <c r="YG275" s="27"/>
      <c r="YH275" s="27"/>
      <c r="YI275" s="27"/>
      <c r="YJ275" s="27"/>
      <c r="YK275" s="27"/>
      <c r="YL275" s="27"/>
      <c r="YM275" s="27"/>
      <c r="YN275" s="27"/>
      <c r="YO275" s="27"/>
      <c r="YP275" s="27"/>
      <c r="YQ275" s="27"/>
      <c r="YR275" s="27"/>
      <c r="YS275" s="27"/>
      <c r="YT275" s="27"/>
      <c r="YU275" s="27"/>
      <c r="YV275" s="27"/>
      <c r="YW275" s="27"/>
      <c r="YX275" s="27"/>
      <c r="YY275" s="27"/>
      <c r="YZ275" s="27"/>
      <c r="ZA275" s="27"/>
      <c r="ZB275" s="27"/>
      <c r="ZC275" s="27"/>
      <c r="ZD275" s="27"/>
      <c r="ZE275" s="27"/>
      <c r="ZF275" s="27"/>
      <c r="ZG275" s="27"/>
      <c r="ZH275" s="27"/>
      <c r="ZI275" s="27"/>
      <c r="ZJ275" s="27"/>
      <c r="ZK275" s="27"/>
      <c r="ZL275" s="27"/>
      <c r="ZM275" s="27"/>
      <c r="ZN275" s="27"/>
      <c r="ZO275" s="27"/>
      <c r="ZP275" s="27"/>
      <c r="ZQ275" s="27"/>
      <c r="ZR275" s="27"/>
      <c r="ZS275" s="27"/>
      <c r="ZT275" s="27"/>
      <c r="ZU275" s="27"/>
      <c r="ZV275" s="27"/>
      <c r="ZW275" s="27"/>
      <c r="ZX275" s="27"/>
      <c r="ZY275" s="27"/>
      <c r="ZZ275" s="27"/>
      <c r="AAA275" s="27"/>
      <c r="AAB275" s="27"/>
      <c r="AAC275" s="27"/>
      <c r="AAD275" s="27"/>
      <c r="AAE275" s="27"/>
      <c r="AAF275" s="27"/>
      <c r="AAG275" s="27"/>
      <c r="AAH275" s="27"/>
      <c r="AAI275" s="27"/>
      <c r="AAJ275" s="27"/>
      <c r="AAK275" s="27"/>
      <c r="AAL275" s="27"/>
      <c r="AAM275" s="27"/>
      <c r="AAN275" s="27"/>
      <c r="AAO275" s="27"/>
      <c r="AAP275" s="27"/>
      <c r="AAQ275" s="27"/>
      <c r="AAR275" s="27"/>
      <c r="AAS275" s="27"/>
      <c r="AAT275" s="27"/>
      <c r="AAU275" s="27"/>
      <c r="AAV275" s="27"/>
      <c r="AAW275" s="27"/>
      <c r="AAX275" s="27"/>
      <c r="AAY275" s="27"/>
      <c r="AAZ275" s="27"/>
      <c r="ABA275" s="27"/>
      <c r="ABB275" s="27"/>
      <c r="ABC275" s="27"/>
      <c r="ABD275" s="27"/>
      <c r="ABE275" s="27"/>
      <c r="ABF275" s="27"/>
      <c r="ABG275" s="27"/>
      <c r="ABH275" s="27"/>
      <c r="ABI275" s="27"/>
      <c r="ABJ275" s="27"/>
      <c r="ABK275" s="27"/>
      <c r="ABL275" s="27"/>
      <c r="ABM275" s="27"/>
      <c r="ABN275" s="27"/>
      <c r="ABO275" s="27"/>
      <c r="ABP275" s="27"/>
      <c r="ABQ275" s="27"/>
      <c r="ABR275" s="27"/>
      <c r="ABS275" s="27"/>
      <c r="ABT275" s="27"/>
      <c r="ABU275" s="27"/>
      <c r="ABV275" s="27"/>
      <c r="ABW275" s="27"/>
      <c r="ABX275" s="27"/>
      <c r="ABY275" s="27"/>
      <c r="ABZ275" s="27"/>
      <c r="ACA275" s="27"/>
      <c r="ACB275" s="27"/>
      <c r="ACC275" s="27"/>
      <c r="ACD275" s="27"/>
      <c r="ACE275" s="27"/>
      <c r="ACF275" s="27"/>
      <c r="ACG275" s="27"/>
      <c r="ACH275" s="27"/>
      <c r="ACI275" s="27"/>
      <c r="ACJ275" s="27"/>
      <c r="ACK275" s="27"/>
      <c r="ACL275" s="27"/>
      <c r="ACM275" s="27"/>
      <c r="ACN275" s="27"/>
      <c r="ACO275" s="27"/>
      <c r="ACP275" s="27"/>
      <c r="ACQ275" s="27"/>
      <c r="ACR275" s="27"/>
      <c r="ACS275" s="27"/>
      <c r="ACT275" s="27"/>
      <c r="ACU275" s="27"/>
      <c r="ACV275" s="27"/>
      <c r="ACW275" s="27"/>
      <c r="ACX275" s="27"/>
      <c r="ACY275" s="27"/>
      <c r="ACZ275" s="27"/>
      <c r="ADA275" s="27"/>
      <c r="ADB275" s="27"/>
      <c r="ADC275" s="27"/>
      <c r="ADD275" s="27"/>
      <c r="ADE275" s="27"/>
      <c r="ADF275" s="27"/>
      <c r="ADG275" s="27"/>
      <c r="ADH275" s="27"/>
      <c r="ADI275" s="27"/>
      <c r="ADJ275" s="27"/>
      <c r="ADK275" s="27"/>
      <c r="ADL275" s="27"/>
      <c r="ADM275" s="27"/>
      <c r="ADN275" s="27"/>
      <c r="ADO275" s="27"/>
      <c r="ADP275" s="27"/>
      <c r="ADQ275" s="27"/>
      <c r="ADR275" s="27"/>
      <c r="ADS275" s="27"/>
      <c r="ADT275" s="27"/>
      <c r="ADU275" s="27"/>
      <c r="ADV275" s="27"/>
      <c r="ADW275" s="27"/>
      <c r="ADX275" s="27"/>
      <c r="ADY275" s="27"/>
      <c r="ADZ275" s="27"/>
      <c r="AEA275" s="27"/>
      <c r="AEB275" s="27"/>
      <c r="AEC275" s="27"/>
      <c r="AED275" s="27"/>
      <c r="AEE275" s="27"/>
      <c r="AEF275" s="27"/>
      <c r="AEG275" s="27"/>
      <c r="AEH275" s="27"/>
      <c r="AEI275" s="27"/>
      <c r="AEJ275" s="27"/>
      <c r="AEK275" s="27"/>
      <c r="AEL275" s="27"/>
      <c r="AEM275" s="27"/>
      <c r="AEN275" s="27"/>
      <c r="AEO275" s="27"/>
      <c r="AEP275" s="27"/>
      <c r="AEQ275" s="27"/>
      <c r="AER275" s="27"/>
      <c r="AES275" s="27"/>
      <c r="AET275" s="27"/>
      <c r="AEU275" s="27"/>
      <c r="AEV275" s="27"/>
      <c r="AEW275" s="27"/>
      <c r="AEX275" s="27"/>
      <c r="AEY275" s="27"/>
      <c r="AEZ275" s="27"/>
      <c r="AFA275" s="27"/>
      <c r="AFB275" s="27"/>
      <c r="AFC275" s="27"/>
      <c r="AFD275" s="27"/>
      <c r="AFE275" s="27"/>
      <c r="AFF275" s="27"/>
      <c r="AFG275" s="27"/>
      <c r="AFH275" s="27"/>
      <c r="AFI275" s="27"/>
      <c r="AFJ275" s="27"/>
      <c r="AFK275" s="27"/>
      <c r="AFL275" s="27"/>
      <c r="AFM275" s="27"/>
      <c r="AFN275" s="27"/>
      <c r="AFO275" s="27"/>
      <c r="AFP275" s="27"/>
      <c r="AFQ275" s="27"/>
      <c r="AFR275" s="27"/>
      <c r="AFS275" s="27"/>
      <c r="AFT275" s="27"/>
      <c r="AFU275" s="27"/>
      <c r="AFV275" s="27"/>
      <c r="AFW275" s="27"/>
      <c r="AFX275" s="27"/>
      <c r="AFY275" s="27"/>
      <c r="AFZ275" s="27"/>
      <c r="AGA275" s="27"/>
      <c r="AGB275" s="27"/>
      <c r="AGC275" s="27"/>
      <c r="AGD275" s="27"/>
      <c r="AGE275" s="27"/>
      <c r="AGF275" s="27"/>
      <c r="AGG275" s="27"/>
      <c r="AGH275" s="27"/>
      <c r="AGI275" s="27"/>
      <c r="AGJ275" s="27"/>
      <c r="AGK275" s="27"/>
      <c r="AGL275" s="27"/>
      <c r="AGM275" s="27"/>
      <c r="AGN275" s="27"/>
      <c r="AGO275" s="27"/>
      <c r="AGP275" s="27"/>
      <c r="AGQ275" s="27"/>
      <c r="AGR275" s="27"/>
      <c r="AGS275" s="27"/>
      <c r="AGT275" s="27"/>
      <c r="AGU275" s="27"/>
      <c r="AGV275" s="27"/>
      <c r="AGW275" s="27"/>
      <c r="AGX275" s="27"/>
      <c r="AGY275" s="27"/>
      <c r="AGZ275" s="27"/>
      <c r="AHA275" s="27"/>
      <c r="AHB275" s="27"/>
      <c r="AHC275" s="27"/>
      <c r="AHD275" s="27"/>
      <c r="AHE275" s="27"/>
      <c r="AHF275" s="27"/>
      <c r="AHG275" s="27"/>
      <c r="AHH275" s="27"/>
      <c r="AHI275" s="27"/>
      <c r="AHJ275" s="27"/>
      <c r="AHK275" s="27"/>
      <c r="AHL275" s="27"/>
      <c r="AHM275" s="27"/>
      <c r="AHN275" s="27"/>
      <c r="AHO275" s="27"/>
      <c r="AHP275" s="27"/>
      <c r="AHQ275" s="27"/>
      <c r="AHR275" s="27"/>
      <c r="AHS275" s="27"/>
      <c r="AHT275" s="27"/>
      <c r="AHU275" s="27"/>
      <c r="AHV275" s="27"/>
      <c r="AHW275" s="27"/>
      <c r="AHX275" s="27"/>
      <c r="AHY275" s="27"/>
      <c r="AHZ275" s="27"/>
      <c r="AIA275" s="27"/>
      <c r="AIB275" s="27"/>
      <c r="AIC275" s="27"/>
      <c r="AID275" s="27"/>
      <c r="AIE275" s="27"/>
      <c r="AIF275" s="27"/>
      <c r="AIG275" s="27"/>
      <c r="AIH275" s="27"/>
      <c r="AII275" s="27"/>
      <c r="AIJ275" s="27"/>
      <c r="AIK275" s="27"/>
      <c r="AIL275" s="27"/>
      <c r="AIM275" s="27"/>
      <c r="AIN275" s="27"/>
      <c r="AIO275" s="27"/>
      <c r="AIP275" s="27"/>
      <c r="AIQ275" s="27"/>
      <c r="AIR275" s="27"/>
      <c r="AIS275" s="27"/>
      <c r="AIT275" s="27"/>
      <c r="AIU275" s="27"/>
      <c r="AIV275" s="27"/>
      <c r="AIW275" s="27"/>
      <c r="AIX275" s="27"/>
      <c r="AIY275" s="27"/>
      <c r="AIZ275" s="27"/>
      <c r="AJA275" s="27"/>
      <c r="AJB275" s="27"/>
      <c r="AJC275" s="27"/>
      <c r="AJD275" s="27"/>
      <c r="AJE275" s="27"/>
      <c r="AJF275" s="27"/>
      <c r="AJG275" s="27"/>
      <c r="AJH275" s="27"/>
      <c r="AJI275" s="27"/>
      <c r="AJJ275" s="27"/>
      <c r="AJK275" s="27"/>
      <c r="AJL275" s="27"/>
      <c r="AJM275" s="27"/>
      <c r="AJN275" s="27"/>
      <c r="AJO275" s="27"/>
      <c r="AJP275" s="27"/>
      <c r="AJQ275" s="27"/>
      <c r="AJR275" s="27"/>
      <c r="AJS275" s="27"/>
      <c r="AJT275" s="27"/>
      <c r="AJU275" s="27"/>
      <c r="AJV275" s="27"/>
      <c r="AJW275" s="27"/>
      <c r="AJX275" s="27"/>
      <c r="AJY275" s="27"/>
      <c r="AJZ275" s="27"/>
      <c r="AKA275" s="27"/>
      <c r="AKB275" s="27"/>
      <c r="AKC275" s="27"/>
      <c r="AKD275" s="27"/>
      <c r="AKE275" s="27"/>
      <c r="AKF275" s="27"/>
      <c r="AKG275" s="27"/>
      <c r="AKH275" s="27"/>
      <c r="AKI275" s="27"/>
      <c r="AKJ275" s="27"/>
      <c r="AKK275" s="27"/>
      <c r="AKL275" s="27"/>
      <c r="AKM275" s="27"/>
      <c r="AKN275" s="27"/>
      <c r="AKO275" s="27"/>
      <c r="AKP275" s="27"/>
      <c r="AKQ275" s="27"/>
      <c r="AKR275" s="27"/>
      <c r="AKS275" s="27"/>
      <c r="AKT275" s="27"/>
      <c r="AKU275" s="27"/>
      <c r="AKV275" s="27"/>
      <c r="AKW275" s="27"/>
      <c r="AKX275" s="27"/>
      <c r="AKY275" s="27"/>
      <c r="AKZ275" s="27"/>
      <c r="ALA275" s="27"/>
      <c r="ALB275" s="27"/>
      <c r="ALC275" s="27"/>
      <c r="ALD275" s="27"/>
      <c r="ALE275" s="27"/>
      <c r="ALF275" s="27"/>
      <c r="ALG275" s="27"/>
      <c r="ALH275" s="27"/>
      <c r="ALI275" s="27"/>
      <c r="ALJ275" s="27"/>
      <c r="ALK275" s="27"/>
      <c r="ALL275" s="27"/>
      <c r="ALM275" s="27"/>
      <c r="ALN275" s="27"/>
      <c r="ALO275" s="27"/>
      <c r="ALP275" s="27"/>
      <c r="ALQ275" s="27"/>
      <c r="ALR275" s="27"/>
      <c r="ALS275" s="27"/>
      <c r="ALT275" s="27"/>
      <c r="ALU275" s="27"/>
      <c r="ALV275" s="27"/>
      <c r="ALW275" s="27"/>
      <c r="ALX275" s="27"/>
      <c r="ALY275" s="27"/>
      <c r="ALZ275" s="27"/>
      <c r="AMA275" s="27"/>
      <c r="AMB275" s="27"/>
      <c r="AMC275" s="27"/>
      <c r="AMD275" s="27"/>
      <c r="AME275" s="27"/>
      <c r="AMF275" s="27"/>
      <c r="AMG275" s="27"/>
      <c r="AMH275" s="27"/>
      <c r="AMI275" s="27"/>
      <c r="AMJ275" s="27"/>
      <c r="AMK275" s="27"/>
      <c r="AML275" s="27"/>
      <c r="AMM275" s="27"/>
      <c r="AMN275" s="27"/>
      <c r="AMO275" s="27"/>
      <c r="AMP275" s="27"/>
      <c r="AMQ275" s="27"/>
      <c r="AMR275" s="27"/>
      <c r="AMS275" s="27"/>
      <c r="AMT275" s="27"/>
      <c r="AMU275" s="27"/>
      <c r="AMV275" s="27"/>
      <c r="AMW275" s="27"/>
      <c r="AMX275" s="27"/>
      <c r="AMY275" s="27"/>
      <c r="AMZ275" s="27"/>
      <c r="ANA275" s="27"/>
      <c r="ANB275" s="27"/>
      <c r="ANC275" s="27"/>
      <c r="AND275" s="27"/>
      <c r="ANE275" s="27"/>
      <c r="ANF275" s="27"/>
      <c r="ANG275" s="27"/>
      <c r="ANH275" s="27"/>
      <c r="ANI275" s="27"/>
      <c r="ANJ275" s="27"/>
      <c r="ANK275" s="27"/>
      <c r="ANL275" s="27"/>
      <c r="ANM275" s="27"/>
      <c r="ANN275" s="27"/>
      <c r="ANO275" s="27"/>
      <c r="ANP275" s="27"/>
      <c r="ANQ275" s="27"/>
      <c r="ANR275" s="27"/>
      <c r="ANS275" s="27"/>
      <c r="ANT275" s="27"/>
      <c r="ANU275" s="27"/>
      <c r="ANV275" s="27"/>
      <c r="ANW275" s="27"/>
      <c r="ANX275" s="27"/>
      <c r="ANY275" s="27"/>
      <c r="ANZ275" s="27"/>
      <c r="AOA275" s="27"/>
      <c r="AOB275" s="27"/>
      <c r="AOC275" s="27"/>
      <c r="AOD275" s="27"/>
      <c r="AOE275" s="27"/>
      <c r="AOF275" s="27"/>
      <c r="AOG275" s="27"/>
      <c r="AOH275" s="27"/>
      <c r="AOI275" s="27"/>
      <c r="AOJ275" s="27"/>
      <c r="AOK275" s="27"/>
      <c r="AOL275" s="27"/>
      <c r="AOM275" s="27"/>
      <c r="AON275" s="27"/>
      <c r="AOO275" s="27"/>
      <c r="AOP275" s="27"/>
      <c r="AOQ275" s="27"/>
      <c r="AOR275" s="27"/>
      <c r="AOS275" s="27"/>
      <c r="AOT275" s="27"/>
      <c r="AOU275" s="27"/>
      <c r="AOV275" s="27"/>
      <c r="AOW275" s="27"/>
      <c r="AOX275" s="27"/>
      <c r="AOY275" s="27"/>
      <c r="AOZ275" s="27"/>
      <c r="APA275" s="27"/>
      <c r="APB275" s="27"/>
      <c r="APC275" s="27"/>
      <c r="APD275" s="27"/>
      <c r="APE275" s="27"/>
      <c r="APF275" s="27"/>
      <c r="APG275" s="27"/>
      <c r="APH275" s="27"/>
      <c r="API275" s="27"/>
      <c r="APJ275" s="27"/>
      <c r="APK275" s="27"/>
      <c r="APL275" s="27"/>
      <c r="APM275" s="27"/>
      <c r="APN275" s="27"/>
      <c r="APO275" s="27"/>
      <c r="APP275" s="27"/>
      <c r="APQ275" s="27"/>
      <c r="APR275" s="27"/>
      <c r="APS275" s="27"/>
      <c r="APT275" s="27"/>
      <c r="APU275" s="27"/>
      <c r="APV275" s="27"/>
      <c r="APW275" s="27"/>
      <c r="APX275" s="27"/>
      <c r="APY275" s="27"/>
      <c r="APZ275" s="27"/>
      <c r="AQA275" s="27"/>
      <c r="AQB275" s="27"/>
      <c r="AQC275" s="27"/>
      <c r="AQD275" s="27"/>
      <c r="AQE275" s="27"/>
      <c r="AQF275" s="27"/>
      <c r="AQG275" s="27"/>
      <c r="AQH275" s="27"/>
      <c r="AQI275" s="27"/>
      <c r="AQJ275" s="27"/>
      <c r="AQK275" s="27"/>
      <c r="AQL275" s="27"/>
      <c r="AQM275" s="27"/>
      <c r="AQN275" s="27"/>
      <c r="AQO275" s="27"/>
      <c r="AQP275" s="27"/>
      <c r="AQQ275" s="27"/>
      <c r="AQR275" s="27"/>
      <c r="AQS275" s="27"/>
      <c r="AQT275" s="27"/>
      <c r="AQU275" s="27"/>
      <c r="AQV275" s="27"/>
      <c r="AQW275" s="27"/>
      <c r="AQX275" s="27"/>
      <c r="AQY275" s="27"/>
      <c r="AQZ275" s="27"/>
      <c r="ARA275" s="27"/>
      <c r="ARB275" s="27"/>
      <c r="ARC275" s="27"/>
      <c r="ARD275" s="27"/>
      <c r="ARE275" s="27"/>
      <c r="ARF275" s="27"/>
      <c r="ARG275" s="27"/>
      <c r="ARH275" s="27"/>
      <c r="ARI275" s="27"/>
      <c r="ARJ275" s="27"/>
      <c r="ARK275" s="27"/>
      <c r="ARL275" s="27"/>
      <c r="ARM275" s="27"/>
      <c r="ARN275" s="27"/>
      <c r="ARO275" s="27"/>
      <c r="ARP275" s="27"/>
      <c r="ARQ275" s="27"/>
      <c r="ARR275" s="27"/>
      <c r="ARS275" s="27"/>
      <c r="ART275" s="27"/>
      <c r="ARU275" s="27"/>
      <c r="ARV275" s="27"/>
      <c r="ARW275" s="27"/>
      <c r="ARX275" s="27"/>
      <c r="ARY275" s="27"/>
      <c r="ARZ275" s="27"/>
      <c r="ASA275" s="27"/>
      <c r="ASB275" s="27"/>
      <c r="ASC275" s="27"/>
      <c r="ASD275" s="27"/>
      <c r="ASE275" s="27"/>
      <c r="ASF275" s="27"/>
      <c r="ASG275" s="27"/>
      <c r="ASH275" s="27"/>
      <c r="ASI275" s="27"/>
      <c r="ASJ275" s="27"/>
      <c r="ASK275" s="27"/>
      <c r="ASL275" s="27"/>
      <c r="ASM275" s="27"/>
      <c r="ASN275" s="27"/>
      <c r="ASO275" s="27"/>
      <c r="ASP275" s="27"/>
      <c r="ASQ275" s="27"/>
      <c r="ASR275" s="27"/>
      <c r="ASS275" s="27"/>
      <c r="AST275" s="27"/>
      <c r="ASU275" s="27"/>
      <c r="ASV275" s="27"/>
      <c r="ASW275" s="27"/>
      <c r="ASX275" s="27"/>
      <c r="ASY275" s="27"/>
      <c r="ASZ275" s="27"/>
      <c r="ATA275" s="27"/>
      <c r="ATB275" s="27"/>
      <c r="ATC275" s="27"/>
      <c r="ATD275" s="27"/>
      <c r="ATE275" s="27"/>
      <c r="ATF275" s="27"/>
      <c r="ATG275" s="27"/>
      <c r="ATH275" s="27"/>
      <c r="ATI275" s="27"/>
      <c r="ATJ275" s="27"/>
      <c r="ATK275" s="27"/>
      <c r="ATL275" s="27"/>
      <c r="ATM275" s="27"/>
      <c r="ATN275" s="27"/>
      <c r="ATO275" s="27"/>
      <c r="ATP275" s="27"/>
      <c r="ATQ275" s="27"/>
      <c r="ATR275" s="27"/>
      <c r="ATS275" s="27"/>
      <c r="ATT275" s="27"/>
      <c r="ATU275" s="27"/>
      <c r="ATV275" s="27"/>
      <c r="ATW275" s="27"/>
      <c r="ATX275" s="27"/>
      <c r="ATY275" s="27"/>
      <c r="ATZ275" s="27"/>
      <c r="AUA275" s="27"/>
      <c r="AUB275" s="27"/>
      <c r="AUC275" s="27"/>
      <c r="AUD275" s="27"/>
      <c r="AUE275" s="27"/>
      <c r="AUF275" s="27"/>
      <c r="AUG275" s="27"/>
      <c r="AUH275" s="27"/>
      <c r="AUI275" s="27"/>
      <c r="AUJ275" s="27"/>
      <c r="AUK275" s="27"/>
      <c r="AUL275" s="27"/>
      <c r="AUM275" s="27"/>
      <c r="AUN275" s="27"/>
      <c r="AUO275" s="27"/>
      <c r="AUP275" s="27"/>
      <c r="AUQ275" s="27"/>
      <c r="AUR275" s="27"/>
      <c r="AUS275" s="27"/>
      <c r="AUT275" s="27"/>
      <c r="AUU275" s="27"/>
      <c r="AUV275" s="27"/>
      <c r="AUW275" s="27"/>
      <c r="AUX275" s="27"/>
      <c r="AUY275" s="27"/>
      <c r="AUZ275" s="27"/>
      <c r="AVA275" s="27"/>
      <c r="AVB275" s="27"/>
      <c r="AVC275" s="27"/>
      <c r="AVD275" s="27"/>
      <c r="AVE275" s="27"/>
      <c r="AVF275" s="27"/>
      <c r="AVG275" s="27"/>
      <c r="AVH275" s="27"/>
      <c r="AVI275" s="27"/>
      <c r="AVJ275" s="27"/>
      <c r="AVK275" s="27"/>
      <c r="AVL275" s="27"/>
      <c r="AVM275" s="27"/>
      <c r="AVN275" s="27"/>
      <c r="AVO275" s="27"/>
      <c r="AVP275" s="27"/>
      <c r="AVQ275" s="27"/>
      <c r="AVR275" s="27"/>
      <c r="AVS275" s="27"/>
      <c r="AVT275" s="27"/>
      <c r="AVU275" s="27"/>
      <c r="AVV275" s="27"/>
      <c r="AVW275" s="27"/>
      <c r="AVX275" s="27"/>
      <c r="AVY275" s="27"/>
      <c r="AVZ275" s="27"/>
      <c r="AWA275" s="27"/>
      <c r="AWB275" s="27"/>
      <c r="AWC275" s="27"/>
      <c r="AWD275" s="27"/>
      <c r="AWE275" s="27"/>
      <c r="AWF275" s="27"/>
      <c r="AWG275" s="27"/>
      <c r="AWH275" s="27"/>
      <c r="AWI275" s="27"/>
      <c r="AWJ275" s="27"/>
      <c r="AWK275" s="27"/>
      <c r="AWL275" s="27"/>
      <c r="AWM275" s="27"/>
      <c r="AWN275" s="27"/>
      <c r="AWO275" s="27"/>
      <c r="AWP275" s="27"/>
      <c r="AWQ275" s="27"/>
      <c r="AWR275" s="27"/>
      <c r="AWS275" s="27"/>
      <c r="AWT275" s="27"/>
      <c r="AWU275" s="27"/>
      <c r="AWV275" s="27"/>
      <c r="AWW275" s="27"/>
      <c r="AWX275" s="27"/>
      <c r="AWY275" s="27"/>
      <c r="AWZ275" s="27"/>
      <c r="AXA275" s="27"/>
      <c r="AXB275" s="27"/>
      <c r="AXC275" s="27"/>
      <c r="AXD275" s="27"/>
      <c r="AXE275" s="27"/>
      <c r="AXF275" s="27"/>
      <c r="AXG275" s="27"/>
      <c r="AXH275" s="27"/>
      <c r="AXI275" s="27"/>
      <c r="AXJ275" s="27"/>
      <c r="AXK275" s="27"/>
      <c r="AXL275" s="27"/>
      <c r="AXM275" s="27"/>
      <c r="AXN275" s="27"/>
      <c r="AXO275" s="27"/>
      <c r="AXP275" s="27"/>
      <c r="AXQ275" s="27"/>
      <c r="AXR275" s="27"/>
      <c r="AXS275" s="27"/>
      <c r="AXT275" s="27"/>
      <c r="AXU275" s="27"/>
      <c r="AXV275" s="27"/>
      <c r="AXW275" s="27"/>
      <c r="AXX275" s="27"/>
      <c r="AXY275" s="27"/>
      <c r="AXZ275" s="27"/>
      <c r="AYA275" s="27"/>
      <c r="AYB275" s="27"/>
      <c r="AYC275" s="27"/>
      <c r="AYD275" s="27"/>
      <c r="AYE275" s="27"/>
      <c r="AYF275" s="27"/>
      <c r="AYG275" s="27"/>
      <c r="AYH275" s="27"/>
      <c r="AYI275" s="27"/>
      <c r="AYJ275" s="27"/>
      <c r="AYK275" s="27"/>
      <c r="AYL275" s="27"/>
      <c r="AYM275" s="27"/>
      <c r="AYN275" s="27"/>
      <c r="AYO275" s="27"/>
      <c r="AYP275" s="27"/>
      <c r="AYQ275" s="27"/>
      <c r="AYR275" s="27"/>
      <c r="AYS275" s="27"/>
      <c r="AYT275" s="27"/>
      <c r="AYU275" s="27"/>
      <c r="AYV275" s="27"/>
      <c r="AYW275" s="27"/>
      <c r="AYX275" s="27"/>
      <c r="AYY275" s="27"/>
      <c r="AYZ275" s="27"/>
      <c r="AZA275" s="27"/>
      <c r="AZB275" s="27"/>
      <c r="AZC275" s="27"/>
      <c r="AZD275" s="27"/>
      <c r="AZE275" s="27"/>
      <c r="AZF275" s="27"/>
      <c r="AZG275" s="27"/>
      <c r="AZH275" s="27"/>
      <c r="AZI275" s="27"/>
      <c r="AZJ275" s="27"/>
      <c r="AZK275" s="27"/>
      <c r="AZL275" s="27"/>
      <c r="AZM275" s="27"/>
      <c r="AZN275" s="27"/>
      <c r="AZO275" s="27"/>
      <c r="AZP275" s="27"/>
      <c r="AZQ275" s="27"/>
      <c r="AZR275" s="27"/>
      <c r="AZS275" s="27"/>
      <c r="AZT275" s="27"/>
      <c r="AZU275" s="27"/>
      <c r="AZV275" s="27"/>
      <c r="AZW275" s="27"/>
      <c r="AZX275" s="27"/>
      <c r="AZY275" s="27"/>
      <c r="AZZ275" s="27"/>
      <c r="BAA275" s="27"/>
      <c r="BAB275" s="27"/>
      <c r="BAC275" s="27"/>
      <c r="BAD275" s="27"/>
      <c r="BAE275" s="27"/>
      <c r="BAF275" s="27"/>
      <c r="BAG275" s="27"/>
      <c r="BAH275" s="27"/>
      <c r="BAI275" s="27"/>
      <c r="BAJ275" s="27"/>
      <c r="BAK275" s="27"/>
      <c r="BAL275" s="27"/>
      <c r="BAM275" s="27"/>
      <c r="BAN275" s="27"/>
      <c r="BAO275" s="27"/>
      <c r="BAP275" s="27"/>
      <c r="BAQ275" s="27"/>
      <c r="BAR275" s="27"/>
      <c r="BAS275" s="27"/>
      <c r="BAT275" s="27"/>
      <c r="BAU275" s="27"/>
      <c r="BAV275" s="27"/>
      <c r="BAW275" s="27"/>
      <c r="BAX275" s="27"/>
      <c r="BAY275" s="27"/>
      <c r="BAZ275" s="27"/>
      <c r="BBA275" s="27"/>
      <c r="BBB275" s="27"/>
      <c r="BBC275" s="27"/>
      <c r="BBD275" s="27"/>
      <c r="BBE275" s="27"/>
      <c r="BBF275" s="27"/>
      <c r="BBG275" s="27"/>
      <c r="BBH275" s="27"/>
      <c r="BBI275" s="27"/>
      <c r="BBJ275" s="27"/>
      <c r="BBK275" s="27"/>
      <c r="BBL275" s="27"/>
      <c r="BBM275" s="27"/>
      <c r="BBN275" s="27"/>
      <c r="BBO275" s="27"/>
      <c r="BBP275" s="27"/>
      <c r="BBQ275" s="27"/>
      <c r="BBR275" s="27"/>
      <c r="BBS275" s="27"/>
      <c r="BBT275" s="27"/>
      <c r="BBU275" s="27"/>
      <c r="BBV275" s="27"/>
      <c r="BBW275" s="27"/>
      <c r="BBX275" s="27"/>
      <c r="BBY275" s="27"/>
      <c r="BBZ275" s="27"/>
      <c r="BCA275" s="27"/>
      <c r="BCB275" s="27"/>
      <c r="BCC275" s="27"/>
      <c r="BCD275" s="27"/>
      <c r="BCE275" s="27"/>
      <c r="BCF275" s="27"/>
      <c r="BCG275" s="27"/>
      <c r="BCH275" s="27"/>
      <c r="BCI275" s="27"/>
      <c r="BCJ275" s="27"/>
      <c r="BCK275" s="27"/>
      <c r="BCL275" s="27"/>
      <c r="BCM275" s="27"/>
      <c r="BCN275" s="27"/>
      <c r="BCO275" s="27"/>
      <c r="BCP275" s="27"/>
      <c r="BCQ275" s="27"/>
      <c r="BCR275" s="27"/>
      <c r="BCS275" s="27"/>
      <c r="BCT275" s="27"/>
      <c r="BCU275" s="27"/>
      <c r="BCV275" s="27"/>
      <c r="BCW275" s="27"/>
      <c r="BCX275" s="27"/>
      <c r="BCY275" s="27"/>
      <c r="BCZ275" s="27"/>
      <c r="BDA275" s="27"/>
      <c r="BDB275" s="27"/>
      <c r="BDC275" s="27"/>
      <c r="BDD275" s="27"/>
      <c r="BDE275" s="27"/>
      <c r="BDF275" s="27"/>
      <c r="BDG275" s="27"/>
      <c r="BDH275" s="27"/>
      <c r="BDI275" s="27"/>
      <c r="BDJ275" s="27"/>
      <c r="BDK275" s="27"/>
      <c r="BDL275" s="27"/>
      <c r="BDM275" s="27"/>
      <c r="BDN275" s="27"/>
      <c r="BDO275" s="27"/>
      <c r="BDP275" s="27"/>
      <c r="BDQ275" s="27"/>
      <c r="BDR275" s="27"/>
      <c r="BDS275" s="27"/>
      <c r="BDT275" s="27"/>
      <c r="BDU275" s="27"/>
      <c r="BDV275" s="27"/>
      <c r="BDW275" s="27"/>
      <c r="BDX275" s="27"/>
      <c r="BDY275" s="27"/>
      <c r="BDZ275" s="27"/>
      <c r="BEA275" s="27"/>
      <c r="BEB275" s="27"/>
      <c r="BEC275" s="27"/>
      <c r="BED275" s="27"/>
      <c r="BEE275" s="27"/>
      <c r="BEF275" s="27"/>
      <c r="BEG275" s="27"/>
      <c r="BEH275" s="27"/>
      <c r="BEI275" s="27"/>
      <c r="BEJ275" s="27"/>
      <c r="BEK275" s="27"/>
      <c r="BEL275" s="27"/>
      <c r="BEM275" s="27"/>
      <c r="BEN275" s="27"/>
      <c r="BEO275" s="27"/>
      <c r="BEP275" s="27"/>
      <c r="BEQ275" s="27"/>
      <c r="BER275" s="27"/>
      <c r="BES275" s="27"/>
      <c r="BET275" s="27"/>
      <c r="BEU275" s="27"/>
      <c r="BEV275" s="27"/>
      <c r="BEW275" s="27"/>
      <c r="BEX275" s="27"/>
      <c r="BEY275" s="27"/>
      <c r="BEZ275" s="27"/>
      <c r="BFA275" s="27"/>
      <c r="BFB275" s="27"/>
      <c r="BFC275" s="27"/>
      <c r="BFD275" s="27"/>
      <c r="BFE275" s="27"/>
      <c r="BFF275" s="27"/>
      <c r="BFG275" s="27"/>
      <c r="BFH275" s="27"/>
      <c r="BFI275" s="27"/>
      <c r="BFJ275" s="27"/>
      <c r="BFK275" s="27"/>
      <c r="BFL275" s="27"/>
      <c r="BFM275" s="27"/>
      <c r="BFN275" s="27"/>
      <c r="BFO275" s="27"/>
      <c r="BFP275" s="27"/>
      <c r="BFQ275" s="27"/>
      <c r="BFR275" s="27"/>
      <c r="BFS275" s="27"/>
      <c r="BFT275" s="27"/>
      <c r="BFU275" s="27"/>
      <c r="BFV275" s="27"/>
      <c r="BFW275" s="27"/>
      <c r="BFX275" s="27"/>
      <c r="BFY275" s="27"/>
      <c r="BFZ275" s="27"/>
      <c r="BGA275" s="27"/>
      <c r="BGB275" s="27"/>
      <c r="BGC275" s="27"/>
      <c r="BGD275" s="27"/>
      <c r="BGE275" s="27"/>
      <c r="BGF275" s="27"/>
      <c r="BGG275" s="27"/>
      <c r="BGH275" s="27"/>
      <c r="BGI275" s="27"/>
      <c r="BGJ275" s="27"/>
      <c r="BGK275" s="27"/>
      <c r="BGL275" s="27"/>
      <c r="BGM275" s="27"/>
      <c r="BGN275" s="27"/>
      <c r="BGO275" s="27"/>
      <c r="BGP275" s="27"/>
      <c r="BGQ275" s="27"/>
      <c r="BGR275" s="27"/>
    </row>
    <row r="276" spans="1:1552" s="3" customFormat="1" ht="15.75" customHeight="1" x14ac:dyDescent="0.25">
      <c r="A276" s="141"/>
      <c r="B276" s="130" t="s">
        <v>73</v>
      </c>
      <c r="C276" s="131">
        <v>2019</v>
      </c>
      <c r="D276" s="91" t="s">
        <v>12</v>
      </c>
      <c r="E276" s="92"/>
      <c r="F276" s="91" t="s">
        <v>12</v>
      </c>
      <c r="G276" s="92"/>
      <c r="H276" s="91" t="s">
        <v>12</v>
      </c>
      <c r="I276" s="92"/>
      <c r="J276" s="91" t="s">
        <v>12</v>
      </c>
      <c r="K276" s="92"/>
      <c r="L276" s="91" t="s">
        <v>13</v>
      </c>
      <c r="M276" s="91"/>
      <c r="N276" s="91" t="s">
        <v>13</v>
      </c>
      <c r="O276" s="92"/>
      <c r="P276" s="91" t="s">
        <v>12</v>
      </c>
      <c r="Q276" s="92"/>
      <c r="R276" s="91" t="s">
        <v>12</v>
      </c>
      <c r="S276" s="92"/>
      <c r="T276" s="91" t="s">
        <v>12</v>
      </c>
      <c r="U276" s="92"/>
      <c r="V276" s="91" t="s">
        <v>12</v>
      </c>
      <c r="W276" s="92"/>
      <c r="X276" s="91" t="s">
        <v>12</v>
      </c>
      <c r="Y276" s="92"/>
      <c r="Z276" s="91" t="s">
        <v>12</v>
      </c>
      <c r="AA276" s="92"/>
      <c r="AB276" s="91" t="s">
        <v>12</v>
      </c>
      <c r="AC276" s="92"/>
      <c r="AD276" s="91" t="s">
        <v>12</v>
      </c>
      <c r="AE276" s="92"/>
      <c r="AF276" s="91" t="s">
        <v>12</v>
      </c>
      <c r="AG276" s="91"/>
      <c r="AH276" s="91" t="s">
        <v>12</v>
      </c>
      <c r="AI276" s="92"/>
      <c r="AJ276" s="91" t="s">
        <v>12</v>
      </c>
      <c r="AK276" s="92"/>
      <c r="AL276" s="91" t="s">
        <v>12</v>
      </c>
      <c r="AM276" s="92"/>
      <c r="AN276" s="91" t="s">
        <v>12</v>
      </c>
      <c r="AO276" s="92"/>
      <c r="AP276" s="91" t="s">
        <v>12</v>
      </c>
      <c r="AQ276" s="91"/>
      <c r="AR276" s="91" t="s">
        <v>12</v>
      </c>
      <c r="AS276" s="92"/>
      <c r="AT276" s="91" t="s">
        <v>12</v>
      </c>
      <c r="AU276" s="92"/>
      <c r="AV276" s="91" t="s">
        <v>12</v>
      </c>
      <c r="AW276" s="92"/>
      <c r="AX276" s="91" t="s">
        <v>12</v>
      </c>
      <c r="AY276" s="92"/>
      <c r="AZ276" s="91" t="s">
        <v>12</v>
      </c>
      <c r="BA276" s="92"/>
      <c r="BB276" s="91" t="s">
        <v>12</v>
      </c>
      <c r="BC276" s="92"/>
      <c r="BD276" s="91" t="s">
        <v>12</v>
      </c>
      <c r="BE276" s="2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c r="GS276" s="12"/>
      <c r="GT276" s="12"/>
      <c r="GU276" s="12"/>
      <c r="GV276" s="12"/>
      <c r="GW276" s="12"/>
      <c r="GX276" s="12"/>
      <c r="GY276" s="12"/>
      <c r="GZ276" s="12"/>
      <c r="HA276" s="12"/>
      <c r="HB276" s="12"/>
      <c r="HC276" s="12"/>
      <c r="HD276" s="12"/>
      <c r="HE276" s="12"/>
      <c r="HF276" s="12"/>
      <c r="HG276" s="12"/>
      <c r="HH276" s="12"/>
      <c r="HI276" s="12"/>
      <c r="HJ276" s="12"/>
      <c r="HK276" s="12"/>
      <c r="HL276" s="12"/>
      <c r="HM276" s="12"/>
      <c r="HN276" s="12"/>
      <c r="HO276" s="12"/>
      <c r="HP276" s="12"/>
      <c r="HQ276" s="12"/>
      <c r="HR276" s="12"/>
      <c r="HS276" s="12"/>
      <c r="HT276" s="12"/>
      <c r="HU276" s="12"/>
      <c r="HV276" s="12"/>
      <c r="HW276" s="12"/>
      <c r="HX276" s="12"/>
      <c r="HY276" s="12"/>
      <c r="HZ276" s="12"/>
      <c r="IA276" s="12"/>
      <c r="IB276" s="12"/>
      <c r="IC276" s="12"/>
      <c r="ID276" s="12"/>
      <c r="IE276" s="12"/>
      <c r="IF276" s="12"/>
      <c r="IG276" s="12"/>
      <c r="IH276" s="12"/>
      <c r="II276" s="12"/>
      <c r="IJ276" s="12"/>
      <c r="IK276" s="12"/>
      <c r="IL276" s="12"/>
      <c r="IM276" s="12"/>
      <c r="IN276" s="12"/>
      <c r="IO276" s="12"/>
      <c r="IP276" s="12"/>
      <c r="IQ276" s="12"/>
      <c r="IR276" s="12"/>
      <c r="IS276" s="12"/>
      <c r="IT276" s="12"/>
      <c r="IU276" s="12"/>
      <c r="IV276" s="12"/>
      <c r="IW276" s="12"/>
      <c r="IX276" s="12"/>
      <c r="IY276" s="12"/>
      <c r="IZ276" s="12"/>
      <c r="JA276" s="12"/>
      <c r="JB276" s="12"/>
      <c r="JC276" s="12"/>
      <c r="JD276" s="12"/>
      <c r="JE276" s="12"/>
      <c r="JF276" s="12"/>
      <c r="JG276" s="12"/>
      <c r="JH276" s="12"/>
      <c r="JI276" s="12"/>
      <c r="JJ276" s="12"/>
      <c r="JK276" s="12"/>
      <c r="JL276" s="12"/>
      <c r="JM276" s="12"/>
      <c r="JN276" s="12"/>
      <c r="JO276" s="12"/>
      <c r="JP276" s="12"/>
      <c r="JQ276" s="12"/>
      <c r="JR276" s="12"/>
      <c r="JS276" s="12"/>
      <c r="JT276" s="12"/>
      <c r="JU276" s="12"/>
      <c r="JV276" s="12"/>
      <c r="JW276" s="12"/>
      <c r="JX276" s="12"/>
      <c r="JY276" s="12"/>
      <c r="JZ276" s="12"/>
      <c r="KA276" s="12"/>
      <c r="KB276" s="12"/>
      <c r="KC276" s="12"/>
      <c r="KD276" s="12"/>
      <c r="KE276" s="12"/>
      <c r="KF276" s="12"/>
      <c r="KG276" s="12"/>
      <c r="KH276" s="12"/>
      <c r="KI276" s="12"/>
      <c r="KJ276" s="12"/>
      <c r="KK276" s="12"/>
      <c r="KL276" s="12"/>
      <c r="KM276" s="12"/>
      <c r="KN276" s="12"/>
      <c r="KO276" s="12"/>
      <c r="KP276" s="12"/>
      <c r="KQ276" s="12"/>
      <c r="KR276" s="12"/>
      <c r="KS276" s="12"/>
      <c r="KT276" s="12"/>
      <c r="KU276" s="12"/>
      <c r="KV276" s="12"/>
      <c r="KW276" s="12"/>
      <c r="KX276" s="12"/>
      <c r="KY276" s="12"/>
      <c r="KZ276" s="12"/>
      <c r="LA276" s="12"/>
      <c r="LB276" s="12"/>
      <c r="LC276" s="12"/>
      <c r="LD276" s="12"/>
      <c r="LE276" s="12"/>
      <c r="LF276" s="12"/>
      <c r="LG276" s="12"/>
      <c r="LH276" s="12"/>
      <c r="LI276" s="12"/>
      <c r="LJ276" s="12"/>
      <c r="LK276" s="12"/>
      <c r="LL276" s="12"/>
      <c r="LM276" s="12"/>
      <c r="LN276" s="12"/>
      <c r="LO276" s="12"/>
      <c r="LP276" s="12"/>
      <c r="LQ276" s="12"/>
      <c r="LR276" s="12"/>
      <c r="LS276" s="12"/>
      <c r="LT276" s="12"/>
      <c r="LU276" s="12"/>
      <c r="LV276" s="12"/>
      <c r="LW276" s="12"/>
      <c r="LX276" s="12"/>
      <c r="LY276" s="12"/>
      <c r="LZ276" s="12"/>
      <c r="MA276" s="12"/>
      <c r="MB276" s="12"/>
      <c r="MC276" s="12"/>
      <c r="MD276" s="12"/>
      <c r="ME276" s="12"/>
      <c r="MF276" s="12"/>
      <c r="MG276" s="12"/>
      <c r="MH276" s="12"/>
      <c r="MI276" s="12"/>
      <c r="MJ276" s="12"/>
      <c r="MK276" s="12"/>
      <c r="ML276" s="12"/>
      <c r="MM276" s="12"/>
      <c r="MN276" s="12"/>
      <c r="MO276" s="12"/>
      <c r="MP276" s="12"/>
      <c r="MQ276" s="12"/>
      <c r="MR276" s="12"/>
      <c r="MS276" s="12"/>
      <c r="MT276" s="12"/>
      <c r="MU276" s="12"/>
      <c r="MV276" s="12"/>
      <c r="MW276" s="12"/>
      <c r="MX276" s="12"/>
      <c r="MY276" s="12"/>
      <c r="MZ276" s="12"/>
      <c r="NA276" s="12"/>
      <c r="NB276" s="12"/>
      <c r="NC276" s="12"/>
      <c r="ND276" s="12"/>
      <c r="NE276" s="12"/>
      <c r="NF276" s="12"/>
      <c r="NG276" s="12"/>
      <c r="NH276" s="12"/>
      <c r="NI276" s="12"/>
      <c r="NJ276" s="12"/>
      <c r="NK276" s="12"/>
      <c r="NL276" s="12"/>
      <c r="NM276" s="12"/>
      <c r="NN276" s="12"/>
      <c r="NO276" s="12"/>
      <c r="NP276" s="12"/>
      <c r="NQ276" s="12"/>
      <c r="NR276" s="12"/>
      <c r="NS276" s="12"/>
      <c r="NT276" s="12"/>
      <c r="NU276" s="12"/>
      <c r="NV276" s="12"/>
      <c r="NW276" s="12"/>
      <c r="NX276" s="12"/>
      <c r="NY276" s="12"/>
      <c r="NZ276" s="12"/>
      <c r="OA276" s="12"/>
      <c r="OB276" s="12"/>
      <c r="OC276" s="12"/>
      <c r="OD276" s="12"/>
      <c r="OE276" s="12"/>
      <c r="OF276" s="12"/>
      <c r="OG276" s="12"/>
      <c r="OH276" s="12"/>
      <c r="OI276" s="12"/>
      <c r="OJ276" s="12"/>
      <c r="OK276" s="12"/>
      <c r="OL276" s="12"/>
      <c r="OM276" s="12"/>
      <c r="ON276" s="12"/>
      <c r="OO276" s="12"/>
      <c r="OP276" s="12"/>
      <c r="OQ276" s="12"/>
      <c r="OR276" s="12"/>
      <c r="OS276" s="12"/>
      <c r="OT276" s="12"/>
      <c r="OU276" s="12"/>
      <c r="OV276" s="12"/>
      <c r="OW276" s="12"/>
      <c r="OX276" s="12"/>
      <c r="OY276" s="12"/>
      <c r="OZ276" s="12"/>
      <c r="PA276" s="12"/>
      <c r="PB276" s="12"/>
      <c r="PC276" s="12"/>
      <c r="PD276" s="12"/>
      <c r="PE276" s="12"/>
      <c r="PF276" s="12"/>
      <c r="PG276" s="12"/>
      <c r="PH276" s="12"/>
      <c r="PI276" s="12"/>
      <c r="PJ276" s="12"/>
      <c r="PK276" s="12"/>
      <c r="PL276" s="12"/>
      <c r="PM276" s="12"/>
      <c r="PN276" s="12"/>
      <c r="PO276" s="12"/>
      <c r="PP276" s="12"/>
      <c r="PQ276" s="12"/>
      <c r="PR276" s="12"/>
      <c r="PS276" s="12"/>
      <c r="PT276" s="12"/>
      <c r="PU276" s="12"/>
      <c r="PV276" s="12"/>
      <c r="PW276" s="12"/>
      <c r="PX276" s="12"/>
      <c r="PY276" s="12"/>
      <c r="PZ276" s="12"/>
      <c r="QA276" s="12"/>
      <c r="QB276" s="12"/>
      <c r="QC276" s="12"/>
      <c r="QD276" s="12"/>
      <c r="QE276" s="12"/>
      <c r="QF276" s="12"/>
      <c r="QG276" s="12"/>
      <c r="QH276" s="12"/>
      <c r="QI276" s="12"/>
      <c r="QJ276" s="12"/>
      <c r="QK276" s="12"/>
      <c r="QL276" s="12"/>
      <c r="QM276" s="12"/>
      <c r="QN276" s="12"/>
      <c r="QO276" s="12"/>
      <c r="QP276" s="12"/>
      <c r="QQ276" s="12"/>
      <c r="QR276" s="12"/>
      <c r="QS276" s="12"/>
      <c r="QT276" s="12"/>
      <c r="QU276" s="12"/>
      <c r="QV276" s="12"/>
      <c r="QW276" s="12"/>
      <c r="QX276" s="12"/>
      <c r="QY276" s="12"/>
      <c r="QZ276" s="12"/>
      <c r="RA276" s="12"/>
      <c r="RB276" s="12"/>
      <c r="RC276" s="12"/>
      <c r="RD276" s="12"/>
      <c r="RE276" s="12"/>
      <c r="RF276" s="12"/>
      <c r="RG276" s="12"/>
      <c r="RH276" s="12"/>
      <c r="RI276" s="12"/>
      <c r="RJ276" s="12"/>
      <c r="RK276" s="12"/>
      <c r="RL276" s="12"/>
      <c r="RM276" s="12"/>
      <c r="RN276" s="12"/>
      <c r="RO276" s="12"/>
      <c r="RP276" s="12"/>
      <c r="RQ276" s="12"/>
      <c r="RR276" s="12"/>
      <c r="RS276" s="12"/>
      <c r="RT276" s="12"/>
      <c r="RU276" s="12"/>
      <c r="RV276" s="12"/>
      <c r="RW276" s="12"/>
      <c r="RX276" s="12"/>
      <c r="RY276" s="12"/>
      <c r="RZ276" s="12"/>
      <c r="SA276" s="12"/>
      <c r="SB276" s="12"/>
      <c r="SC276" s="12"/>
      <c r="SD276" s="12"/>
      <c r="SE276" s="12"/>
      <c r="SF276" s="12"/>
      <c r="SG276" s="12"/>
      <c r="SH276" s="12"/>
      <c r="SI276" s="12"/>
      <c r="SJ276" s="12"/>
      <c r="SK276" s="12"/>
      <c r="SL276" s="12"/>
      <c r="SM276" s="12"/>
      <c r="SN276" s="12"/>
      <c r="SO276" s="12"/>
      <c r="SP276" s="12"/>
      <c r="SQ276" s="12"/>
      <c r="SR276" s="12"/>
      <c r="SS276" s="12"/>
      <c r="ST276" s="12"/>
      <c r="SU276" s="12"/>
      <c r="SV276" s="12"/>
      <c r="SW276" s="12"/>
      <c r="SX276" s="12"/>
      <c r="SY276" s="12"/>
      <c r="SZ276" s="12"/>
      <c r="TA276" s="12"/>
      <c r="TB276" s="12"/>
      <c r="TC276" s="12"/>
      <c r="TD276" s="12"/>
      <c r="TE276" s="12"/>
      <c r="TF276" s="12"/>
      <c r="TG276" s="12"/>
      <c r="TH276" s="12"/>
      <c r="TI276" s="12"/>
      <c r="TJ276" s="12"/>
      <c r="TK276" s="12"/>
      <c r="TL276" s="12"/>
      <c r="TM276" s="12"/>
      <c r="TN276" s="12"/>
      <c r="TO276" s="12"/>
      <c r="TP276" s="12"/>
      <c r="TQ276" s="12"/>
      <c r="TR276" s="12"/>
      <c r="TS276" s="12"/>
      <c r="TT276" s="12"/>
      <c r="TU276" s="12"/>
      <c r="TV276" s="12"/>
      <c r="TW276" s="12"/>
      <c r="TX276" s="12"/>
      <c r="TY276" s="12"/>
      <c r="TZ276" s="12"/>
      <c r="UA276" s="12"/>
      <c r="UB276" s="12"/>
      <c r="UC276" s="12"/>
      <c r="UD276" s="12"/>
      <c r="UE276" s="12"/>
      <c r="UF276" s="12"/>
      <c r="UG276" s="12"/>
      <c r="UH276" s="12"/>
      <c r="UI276" s="12"/>
      <c r="UJ276" s="12"/>
      <c r="UK276" s="12"/>
      <c r="UL276" s="12"/>
      <c r="UM276" s="12"/>
      <c r="UN276" s="12"/>
      <c r="UO276" s="12"/>
      <c r="UP276" s="12"/>
      <c r="UQ276" s="12"/>
      <c r="UR276" s="12"/>
      <c r="US276" s="12"/>
      <c r="UT276" s="12"/>
      <c r="UU276" s="12"/>
      <c r="UV276" s="12"/>
      <c r="UW276" s="12"/>
      <c r="UX276" s="12"/>
      <c r="UY276" s="12"/>
      <c r="UZ276" s="12"/>
      <c r="VA276" s="12"/>
      <c r="VB276" s="12"/>
      <c r="VC276" s="12"/>
      <c r="VD276" s="12"/>
      <c r="VE276" s="12"/>
      <c r="VF276" s="12"/>
      <c r="VG276" s="12"/>
      <c r="VH276" s="12"/>
      <c r="VI276" s="12"/>
      <c r="VJ276" s="12"/>
      <c r="VK276" s="12"/>
      <c r="VL276" s="12"/>
      <c r="VM276" s="12"/>
      <c r="VN276" s="12"/>
      <c r="VO276" s="12"/>
      <c r="VP276" s="12"/>
      <c r="VQ276" s="12"/>
      <c r="VR276" s="12"/>
      <c r="VS276" s="12"/>
      <c r="VT276" s="12"/>
      <c r="VU276" s="12"/>
      <c r="VV276" s="12"/>
      <c r="VW276" s="12"/>
      <c r="VX276" s="12"/>
      <c r="VY276" s="12"/>
      <c r="VZ276" s="12"/>
      <c r="WA276" s="12"/>
      <c r="WB276" s="12"/>
      <c r="WC276" s="12"/>
      <c r="WD276" s="12"/>
      <c r="WE276" s="12"/>
      <c r="WF276" s="12"/>
      <c r="WG276" s="12"/>
      <c r="WH276" s="12"/>
      <c r="WI276" s="12"/>
      <c r="WJ276" s="12"/>
      <c r="WK276" s="12"/>
      <c r="WL276" s="12"/>
      <c r="WM276" s="12"/>
      <c r="WN276" s="12"/>
      <c r="WO276" s="12"/>
      <c r="WP276" s="12"/>
      <c r="WQ276" s="12"/>
      <c r="WR276" s="12"/>
      <c r="WS276" s="12"/>
      <c r="WT276" s="12"/>
      <c r="WU276" s="12"/>
      <c r="WV276" s="12"/>
      <c r="WW276" s="12"/>
      <c r="WX276" s="12"/>
      <c r="WY276" s="12"/>
      <c r="WZ276" s="12"/>
      <c r="XA276" s="12"/>
      <c r="XB276" s="12"/>
      <c r="XC276" s="12"/>
      <c r="XD276" s="12"/>
      <c r="XE276" s="12"/>
      <c r="XF276" s="12"/>
      <c r="XG276" s="12"/>
      <c r="XH276" s="12"/>
      <c r="XI276" s="12"/>
      <c r="XJ276" s="12"/>
      <c r="XK276" s="12"/>
      <c r="XL276" s="12"/>
      <c r="XM276" s="12"/>
      <c r="XN276" s="12"/>
      <c r="XO276" s="12"/>
      <c r="XP276" s="12"/>
      <c r="XQ276" s="12"/>
      <c r="XR276" s="12"/>
      <c r="XS276" s="12"/>
      <c r="XT276" s="12"/>
      <c r="XU276" s="12"/>
      <c r="XV276" s="12"/>
      <c r="XW276" s="12"/>
      <c r="XX276" s="12"/>
      <c r="XY276" s="12"/>
      <c r="XZ276" s="12"/>
      <c r="YA276" s="12"/>
      <c r="YB276" s="12"/>
      <c r="YC276" s="12"/>
      <c r="YD276" s="12"/>
      <c r="YE276" s="12"/>
      <c r="YF276" s="12"/>
      <c r="YG276" s="12"/>
      <c r="YH276" s="12"/>
      <c r="YI276" s="12"/>
      <c r="YJ276" s="12"/>
      <c r="YK276" s="12"/>
      <c r="YL276" s="12"/>
      <c r="YM276" s="12"/>
      <c r="YN276" s="12"/>
      <c r="YO276" s="12"/>
      <c r="YP276" s="12"/>
      <c r="YQ276" s="12"/>
      <c r="YR276" s="12"/>
      <c r="YS276" s="12"/>
      <c r="YT276" s="12"/>
      <c r="YU276" s="12"/>
      <c r="YV276" s="12"/>
      <c r="YW276" s="12"/>
      <c r="YX276" s="12"/>
      <c r="YY276" s="12"/>
      <c r="YZ276" s="12"/>
      <c r="ZA276" s="12"/>
      <c r="ZB276" s="12"/>
      <c r="ZC276" s="12"/>
      <c r="ZD276" s="12"/>
      <c r="ZE276" s="12"/>
      <c r="ZF276" s="12"/>
      <c r="ZG276" s="12"/>
      <c r="ZH276" s="12"/>
      <c r="ZI276" s="12"/>
      <c r="ZJ276" s="12"/>
      <c r="ZK276" s="12"/>
      <c r="ZL276" s="12"/>
      <c r="ZM276" s="12"/>
      <c r="ZN276" s="12"/>
      <c r="ZO276" s="12"/>
      <c r="ZP276" s="12"/>
      <c r="ZQ276" s="12"/>
      <c r="ZR276" s="12"/>
      <c r="ZS276" s="12"/>
      <c r="ZT276" s="12"/>
      <c r="ZU276" s="12"/>
      <c r="ZV276" s="12"/>
      <c r="ZW276" s="12"/>
      <c r="ZX276" s="12"/>
      <c r="ZY276" s="12"/>
      <c r="ZZ276" s="12"/>
      <c r="AAA276" s="12"/>
      <c r="AAB276" s="12"/>
      <c r="AAC276" s="12"/>
      <c r="AAD276" s="12"/>
      <c r="AAE276" s="12"/>
      <c r="AAF276" s="12"/>
      <c r="AAG276" s="12"/>
      <c r="AAH276" s="12"/>
      <c r="AAI276" s="12"/>
      <c r="AAJ276" s="12"/>
      <c r="AAK276" s="12"/>
      <c r="AAL276" s="12"/>
      <c r="AAM276" s="12"/>
      <c r="AAN276" s="12"/>
      <c r="AAO276" s="12"/>
      <c r="AAP276" s="12"/>
      <c r="AAQ276" s="12"/>
      <c r="AAR276" s="12"/>
      <c r="AAS276" s="12"/>
      <c r="AAT276" s="12"/>
      <c r="AAU276" s="12"/>
      <c r="AAV276" s="12"/>
      <c r="AAW276" s="12"/>
      <c r="AAX276" s="12"/>
      <c r="AAY276" s="12"/>
      <c r="AAZ276" s="12"/>
      <c r="ABA276" s="12"/>
      <c r="ABB276" s="12"/>
      <c r="ABC276" s="12"/>
      <c r="ABD276" s="12"/>
      <c r="ABE276" s="12"/>
      <c r="ABF276" s="12"/>
      <c r="ABG276" s="12"/>
      <c r="ABH276" s="12"/>
      <c r="ABI276" s="12"/>
      <c r="ABJ276" s="12"/>
      <c r="ABK276" s="12"/>
      <c r="ABL276" s="12"/>
      <c r="ABM276" s="12"/>
      <c r="ABN276" s="12"/>
      <c r="ABO276" s="12"/>
      <c r="ABP276" s="12"/>
      <c r="ABQ276" s="12"/>
      <c r="ABR276" s="12"/>
      <c r="ABS276" s="12"/>
      <c r="ABT276" s="12"/>
      <c r="ABU276" s="12"/>
      <c r="ABV276" s="12"/>
      <c r="ABW276" s="12"/>
      <c r="ABX276" s="12"/>
      <c r="ABY276" s="12"/>
      <c r="ABZ276" s="12"/>
      <c r="ACA276" s="12"/>
      <c r="ACB276" s="12"/>
      <c r="ACC276" s="12"/>
      <c r="ACD276" s="12"/>
      <c r="ACE276" s="12"/>
      <c r="ACF276" s="12"/>
      <c r="ACG276" s="12"/>
      <c r="ACH276" s="12"/>
      <c r="ACI276" s="12"/>
      <c r="ACJ276" s="12"/>
      <c r="ACK276" s="12"/>
      <c r="ACL276" s="12"/>
      <c r="ACM276" s="12"/>
      <c r="ACN276" s="12"/>
      <c r="ACO276" s="12"/>
      <c r="ACP276" s="12"/>
      <c r="ACQ276" s="12"/>
      <c r="ACR276" s="12"/>
      <c r="ACS276" s="12"/>
      <c r="ACT276" s="12"/>
      <c r="ACU276" s="12"/>
      <c r="ACV276" s="12"/>
      <c r="ACW276" s="12"/>
      <c r="ACX276" s="12"/>
      <c r="ACY276" s="12"/>
      <c r="ACZ276" s="12"/>
      <c r="ADA276" s="12"/>
      <c r="ADB276" s="12"/>
      <c r="ADC276" s="12"/>
      <c r="ADD276" s="12"/>
      <c r="ADE276" s="12"/>
      <c r="ADF276" s="12"/>
      <c r="ADG276" s="12"/>
      <c r="ADH276" s="12"/>
      <c r="ADI276" s="12"/>
      <c r="ADJ276" s="12"/>
      <c r="ADK276" s="12"/>
      <c r="ADL276" s="12"/>
      <c r="ADM276" s="12"/>
      <c r="ADN276" s="12"/>
      <c r="ADO276" s="12"/>
      <c r="ADP276" s="12"/>
      <c r="ADQ276" s="12"/>
      <c r="ADR276" s="12"/>
      <c r="ADS276" s="12"/>
      <c r="ADT276" s="12"/>
      <c r="ADU276" s="12"/>
      <c r="ADV276" s="12"/>
      <c r="ADW276" s="12"/>
      <c r="ADX276" s="12"/>
      <c r="ADY276" s="12"/>
      <c r="ADZ276" s="12"/>
      <c r="AEA276" s="12"/>
      <c r="AEB276" s="12"/>
      <c r="AEC276" s="12"/>
      <c r="AED276" s="12"/>
      <c r="AEE276" s="12"/>
      <c r="AEF276" s="12"/>
      <c r="AEG276" s="12"/>
      <c r="AEH276" s="12"/>
      <c r="AEI276" s="12"/>
      <c r="AEJ276" s="12"/>
      <c r="AEK276" s="12"/>
      <c r="AEL276" s="12"/>
      <c r="AEM276" s="12"/>
      <c r="AEN276" s="12"/>
      <c r="AEO276" s="12"/>
      <c r="AEP276" s="12"/>
      <c r="AEQ276" s="12"/>
      <c r="AER276" s="12"/>
      <c r="AES276" s="12"/>
      <c r="AET276" s="12"/>
      <c r="AEU276" s="12"/>
      <c r="AEV276" s="12"/>
      <c r="AEW276" s="12"/>
      <c r="AEX276" s="12"/>
      <c r="AEY276" s="12"/>
      <c r="AEZ276" s="12"/>
      <c r="AFA276" s="12"/>
      <c r="AFB276" s="12"/>
      <c r="AFC276" s="12"/>
      <c r="AFD276" s="12"/>
      <c r="AFE276" s="12"/>
      <c r="AFF276" s="12"/>
      <c r="AFG276" s="12"/>
      <c r="AFH276" s="12"/>
      <c r="AFI276" s="12"/>
      <c r="AFJ276" s="12"/>
      <c r="AFK276" s="12"/>
      <c r="AFL276" s="12"/>
      <c r="AFM276" s="12"/>
      <c r="AFN276" s="12"/>
      <c r="AFO276" s="12"/>
      <c r="AFP276" s="12"/>
      <c r="AFQ276" s="12"/>
      <c r="AFR276" s="12"/>
      <c r="AFS276" s="12"/>
      <c r="AFT276" s="12"/>
      <c r="AFU276" s="12"/>
      <c r="AFV276" s="12"/>
      <c r="AFW276" s="12"/>
      <c r="AFX276" s="12"/>
      <c r="AFY276" s="12"/>
      <c r="AFZ276" s="12"/>
      <c r="AGA276" s="12"/>
      <c r="AGB276" s="12"/>
      <c r="AGC276" s="12"/>
      <c r="AGD276" s="12"/>
      <c r="AGE276" s="12"/>
      <c r="AGF276" s="12"/>
      <c r="AGG276" s="12"/>
      <c r="AGH276" s="12"/>
      <c r="AGI276" s="12"/>
      <c r="AGJ276" s="12"/>
      <c r="AGK276" s="12"/>
      <c r="AGL276" s="12"/>
      <c r="AGM276" s="12"/>
      <c r="AGN276" s="12"/>
      <c r="AGO276" s="12"/>
      <c r="AGP276" s="12"/>
      <c r="AGQ276" s="12"/>
      <c r="AGR276" s="12"/>
      <c r="AGS276" s="12"/>
      <c r="AGT276" s="12"/>
      <c r="AGU276" s="12"/>
      <c r="AGV276" s="12"/>
      <c r="AGW276" s="12"/>
      <c r="AGX276" s="12"/>
      <c r="AGY276" s="12"/>
      <c r="AGZ276" s="12"/>
      <c r="AHA276" s="12"/>
      <c r="AHB276" s="12"/>
      <c r="AHC276" s="12"/>
      <c r="AHD276" s="12"/>
      <c r="AHE276" s="12"/>
      <c r="AHF276" s="12"/>
      <c r="AHG276" s="12"/>
      <c r="AHH276" s="12"/>
      <c r="AHI276" s="12"/>
      <c r="AHJ276" s="12"/>
      <c r="AHK276" s="12"/>
      <c r="AHL276" s="12"/>
      <c r="AHM276" s="12"/>
      <c r="AHN276" s="12"/>
      <c r="AHO276" s="12"/>
      <c r="AHP276" s="12"/>
      <c r="AHQ276" s="12"/>
      <c r="AHR276" s="12"/>
      <c r="AHS276" s="12"/>
      <c r="AHT276" s="12"/>
      <c r="AHU276" s="12"/>
      <c r="AHV276" s="12"/>
      <c r="AHW276" s="12"/>
      <c r="AHX276" s="12"/>
      <c r="AHY276" s="12"/>
      <c r="AHZ276" s="12"/>
      <c r="AIA276" s="12"/>
      <c r="AIB276" s="12"/>
      <c r="AIC276" s="12"/>
      <c r="AID276" s="12"/>
      <c r="AIE276" s="12"/>
      <c r="AIF276" s="12"/>
      <c r="AIG276" s="12"/>
      <c r="AIH276" s="12"/>
      <c r="AII276" s="12"/>
      <c r="AIJ276" s="12"/>
      <c r="AIK276" s="12"/>
      <c r="AIL276" s="12"/>
      <c r="AIM276" s="12"/>
      <c r="AIN276" s="12"/>
      <c r="AIO276" s="12"/>
      <c r="AIP276" s="12"/>
      <c r="AIQ276" s="12"/>
      <c r="AIR276" s="12"/>
      <c r="AIS276" s="12"/>
      <c r="AIT276" s="12"/>
      <c r="AIU276" s="12"/>
      <c r="AIV276" s="12"/>
      <c r="AIW276" s="12"/>
      <c r="AIX276" s="12"/>
      <c r="AIY276" s="12"/>
      <c r="AIZ276" s="12"/>
      <c r="AJA276" s="12"/>
      <c r="AJB276" s="12"/>
      <c r="AJC276" s="12"/>
      <c r="AJD276" s="12"/>
      <c r="AJE276" s="12"/>
      <c r="AJF276" s="12"/>
      <c r="AJG276" s="12"/>
      <c r="AJH276" s="12"/>
      <c r="AJI276" s="12"/>
      <c r="AJJ276" s="12"/>
      <c r="AJK276" s="12"/>
      <c r="AJL276" s="12"/>
      <c r="AJM276" s="12"/>
      <c r="AJN276" s="12"/>
      <c r="AJO276" s="12"/>
      <c r="AJP276" s="12"/>
      <c r="AJQ276" s="12"/>
      <c r="AJR276" s="12"/>
      <c r="AJS276" s="12"/>
      <c r="AJT276" s="12"/>
      <c r="AJU276" s="12"/>
      <c r="AJV276" s="12"/>
      <c r="AJW276" s="12"/>
      <c r="AJX276" s="12"/>
      <c r="AJY276" s="12"/>
      <c r="AJZ276" s="12"/>
      <c r="AKA276" s="12"/>
      <c r="AKB276" s="12"/>
      <c r="AKC276" s="12"/>
      <c r="AKD276" s="12"/>
      <c r="AKE276" s="12"/>
      <c r="AKF276" s="12"/>
      <c r="AKG276" s="12"/>
      <c r="AKH276" s="12"/>
      <c r="AKI276" s="12"/>
      <c r="AKJ276" s="12"/>
      <c r="AKK276" s="12"/>
      <c r="AKL276" s="12"/>
      <c r="AKM276" s="12"/>
      <c r="AKN276" s="12"/>
      <c r="AKO276" s="12"/>
      <c r="AKP276" s="12"/>
      <c r="AKQ276" s="12"/>
      <c r="AKR276" s="12"/>
      <c r="AKS276" s="12"/>
      <c r="AKT276" s="12"/>
      <c r="AKU276" s="12"/>
      <c r="AKV276" s="12"/>
      <c r="AKW276" s="12"/>
      <c r="AKX276" s="12"/>
      <c r="AKY276" s="12"/>
      <c r="AKZ276" s="12"/>
      <c r="ALA276" s="12"/>
      <c r="ALB276" s="12"/>
      <c r="ALC276" s="12"/>
      <c r="ALD276" s="12"/>
      <c r="ALE276" s="12"/>
      <c r="ALF276" s="12"/>
      <c r="ALG276" s="12"/>
      <c r="ALH276" s="12"/>
      <c r="ALI276" s="12"/>
      <c r="ALJ276" s="12"/>
      <c r="ALK276" s="12"/>
      <c r="ALL276" s="12"/>
      <c r="ALM276" s="12"/>
      <c r="ALN276" s="12"/>
      <c r="ALO276" s="12"/>
      <c r="ALP276" s="12"/>
      <c r="ALQ276" s="12"/>
      <c r="ALR276" s="12"/>
      <c r="ALS276" s="12"/>
      <c r="ALT276" s="12"/>
      <c r="ALU276" s="12"/>
      <c r="ALV276" s="12"/>
      <c r="ALW276" s="12"/>
      <c r="ALX276" s="12"/>
      <c r="ALY276" s="12"/>
      <c r="ALZ276" s="12"/>
      <c r="AMA276" s="12"/>
      <c r="AMB276" s="12"/>
      <c r="AMC276" s="12"/>
      <c r="AMD276" s="12"/>
      <c r="AME276" s="12"/>
      <c r="AMF276" s="12"/>
      <c r="AMG276" s="12"/>
      <c r="AMH276" s="12"/>
      <c r="AMI276" s="12"/>
      <c r="AMJ276" s="12"/>
      <c r="AMK276" s="12"/>
      <c r="AML276" s="12"/>
      <c r="AMM276" s="12"/>
      <c r="AMN276" s="12"/>
      <c r="AMO276" s="12"/>
      <c r="AMP276" s="12"/>
      <c r="AMQ276" s="12"/>
      <c r="AMR276" s="12"/>
      <c r="AMS276" s="12"/>
      <c r="AMT276" s="12"/>
      <c r="AMU276" s="12"/>
      <c r="AMV276" s="12"/>
      <c r="AMW276" s="12"/>
      <c r="AMX276" s="12"/>
      <c r="AMY276" s="12"/>
      <c r="AMZ276" s="12"/>
      <c r="ANA276" s="12"/>
      <c r="ANB276" s="12"/>
      <c r="ANC276" s="12"/>
      <c r="AND276" s="12"/>
      <c r="ANE276" s="12"/>
      <c r="ANF276" s="12"/>
      <c r="ANG276" s="12"/>
      <c r="ANH276" s="12"/>
      <c r="ANI276" s="12"/>
      <c r="ANJ276" s="12"/>
      <c r="ANK276" s="12"/>
      <c r="ANL276" s="12"/>
      <c r="ANM276" s="12"/>
      <c r="ANN276" s="12"/>
      <c r="ANO276" s="12"/>
      <c r="ANP276" s="12"/>
      <c r="ANQ276" s="12"/>
      <c r="ANR276" s="12"/>
      <c r="ANS276" s="12"/>
      <c r="ANT276" s="12"/>
      <c r="ANU276" s="12"/>
      <c r="ANV276" s="12"/>
      <c r="ANW276" s="12"/>
      <c r="ANX276" s="12"/>
      <c r="ANY276" s="12"/>
      <c r="ANZ276" s="12"/>
      <c r="AOA276" s="12"/>
      <c r="AOB276" s="12"/>
      <c r="AOC276" s="12"/>
      <c r="AOD276" s="12"/>
      <c r="AOE276" s="12"/>
      <c r="AOF276" s="12"/>
      <c r="AOG276" s="12"/>
      <c r="AOH276" s="12"/>
      <c r="AOI276" s="12"/>
      <c r="AOJ276" s="12"/>
      <c r="AOK276" s="12"/>
      <c r="AOL276" s="12"/>
      <c r="AOM276" s="12"/>
      <c r="AON276" s="12"/>
      <c r="AOO276" s="12"/>
      <c r="AOP276" s="12"/>
      <c r="AOQ276" s="12"/>
      <c r="AOR276" s="12"/>
      <c r="AOS276" s="12"/>
      <c r="AOT276" s="12"/>
      <c r="AOU276" s="12"/>
      <c r="AOV276" s="12"/>
      <c r="AOW276" s="12"/>
      <c r="AOX276" s="12"/>
      <c r="AOY276" s="12"/>
      <c r="AOZ276" s="12"/>
      <c r="APA276" s="12"/>
      <c r="APB276" s="12"/>
      <c r="APC276" s="12"/>
      <c r="APD276" s="12"/>
      <c r="APE276" s="12"/>
      <c r="APF276" s="12"/>
      <c r="APG276" s="12"/>
      <c r="APH276" s="12"/>
      <c r="API276" s="12"/>
      <c r="APJ276" s="12"/>
      <c r="APK276" s="12"/>
      <c r="APL276" s="12"/>
      <c r="APM276" s="12"/>
      <c r="APN276" s="12"/>
      <c r="APO276" s="12"/>
      <c r="APP276" s="12"/>
      <c r="APQ276" s="12"/>
      <c r="APR276" s="12"/>
      <c r="APS276" s="12"/>
      <c r="APT276" s="12"/>
      <c r="APU276" s="12"/>
      <c r="APV276" s="12"/>
      <c r="APW276" s="12"/>
      <c r="APX276" s="12"/>
      <c r="APY276" s="12"/>
      <c r="APZ276" s="12"/>
      <c r="AQA276" s="12"/>
      <c r="AQB276" s="12"/>
      <c r="AQC276" s="12"/>
      <c r="AQD276" s="12"/>
      <c r="AQE276" s="12"/>
      <c r="AQF276" s="12"/>
      <c r="AQG276" s="12"/>
      <c r="AQH276" s="12"/>
      <c r="AQI276" s="12"/>
      <c r="AQJ276" s="12"/>
      <c r="AQK276" s="12"/>
      <c r="AQL276" s="12"/>
      <c r="AQM276" s="12"/>
      <c r="AQN276" s="12"/>
      <c r="AQO276" s="12"/>
      <c r="AQP276" s="12"/>
      <c r="AQQ276" s="12"/>
      <c r="AQR276" s="12"/>
      <c r="AQS276" s="12"/>
      <c r="AQT276" s="12"/>
      <c r="AQU276" s="12"/>
      <c r="AQV276" s="12"/>
      <c r="AQW276" s="12"/>
      <c r="AQX276" s="12"/>
      <c r="AQY276" s="12"/>
      <c r="AQZ276" s="12"/>
      <c r="ARA276" s="12"/>
      <c r="ARB276" s="12"/>
      <c r="ARC276" s="12"/>
      <c r="ARD276" s="12"/>
      <c r="ARE276" s="12"/>
      <c r="ARF276" s="12"/>
      <c r="ARG276" s="12"/>
      <c r="ARH276" s="12"/>
      <c r="ARI276" s="12"/>
      <c r="ARJ276" s="12"/>
      <c r="ARK276" s="12"/>
      <c r="ARL276" s="12"/>
      <c r="ARM276" s="12"/>
      <c r="ARN276" s="12"/>
      <c r="ARO276" s="12"/>
      <c r="ARP276" s="12"/>
      <c r="ARQ276" s="12"/>
      <c r="ARR276" s="12"/>
      <c r="ARS276" s="12"/>
      <c r="ART276" s="12"/>
      <c r="ARU276" s="12"/>
      <c r="ARV276" s="12"/>
      <c r="ARW276" s="12"/>
      <c r="ARX276" s="12"/>
      <c r="ARY276" s="12"/>
      <c r="ARZ276" s="12"/>
      <c r="ASA276" s="12"/>
      <c r="ASB276" s="12"/>
      <c r="ASC276" s="12"/>
      <c r="ASD276" s="12"/>
      <c r="ASE276" s="12"/>
      <c r="ASF276" s="12"/>
      <c r="ASG276" s="12"/>
      <c r="ASH276" s="12"/>
      <c r="ASI276" s="12"/>
      <c r="ASJ276" s="12"/>
      <c r="ASK276" s="12"/>
      <c r="ASL276" s="12"/>
      <c r="ASM276" s="12"/>
      <c r="ASN276" s="12"/>
      <c r="ASO276" s="12"/>
      <c r="ASP276" s="12"/>
      <c r="ASQ276" s="12"/>
      <c r="ASR276" s="12"/>
      <c r="ASS276" s="12"/>
      <c r="AST276" s="12"/>
      <c r="ASU276" s="12"/>
      <c r="ASV276" s="12"/>
      <c r="ASW276" s="12"/>
      <c r="ASX276" s="12"/>
      <c r="ASY276" s="12"/>
      <c r="ASZ276" s="12"/>
      <c r="ATA276" s="12"/>
      <c r="ATB276" s="12"/>
      <c r="ATC276" s="12"/>
      <c r="ATD276" s="12"/>
      <c r="ATE276" s="12"/>
      <c r="ATF276" s="12"/>
      <c r="ATG276" s="12"/>
      <c r="ATH276" s="12"/>
      <c r="ATI276" s="12"/>
      <c r="ATJ276" s="12"/>
      <c r="ATK276" s="12"/>
      <c r="ATL276" s="12"/>
      <c r="ATM276" s="12"/>
      <c r="ATN276" s="12"/>
      <c r="ATO276" s="12"/>
      <c r="ATP276" s="12"/>
      <c r="ATQ276" s="12"/>
      <c r="ATR276" s="12"/>
      <c r="ATS276" s="12"/>
      <c r="ATT276" s="12"/>
      <c r="ATU276" s="12"/>
      <c r="ATV276" s="12"/>
      <c r="ATW276" s="12"/>
      <c r="ATX276" s="12"/>
      <c r="ATY276" s="12"/>
      <c r="ATZ276" s="12"/>
      <c r="AUA276" s="12"/>
      <c r="AUB276" s="12"/>
      <c r="AUC276" s="12"/>
      <c r="AUD276" s="12"/>
      <c r="AUE276" s="12"/>
      <c r="AUF276" s="12"/>
      <c r="AUG276" s="12"/>
      <c r="AUH276" s="12"/>
      <c r="AUI276" s="12"/>
      <c r="AUJ276" s="12"/>
      <c r="AUK276" s="12"/>
      <c r="AUL276" s="12"/>
      <c r="AUM276" s="12"/>
      <c r="AUN276" s="12"/>
      <c r="AUO276" s="12"/>
      <c r="AUP276" s="12"/>
      <c r="AUQ276" s="12"/>
      <c r="AUR276" s="12"/>
      <c r="AUS276" s="12"/>
      <c r="AUT276" s="12"/>
      <c r="AUU276" s="12"/>
      <c r="AUV276" s="12"/>
      <c r="AUW276" s="12"/>
      <c r="AUX276" s="12"/>
      <c r="AUY276" s="12"/>
      <c r="AUZ276" s="12"/>
      <c r="AVA276" s="12"/>
      <c r="AVB276" s="12"/>
      <c r="AVC276" s="12"/>
      <c r="AVD276" s="12"/>
      <c r="AVE276" s="12"/>
      <c r="AVF276" s="12"/>
      <c r="AVG276" s="12"/>
      <c r="AVH276" s="12"/>
      <c r="AVI276" s="12"/>
      <c r="AVJ276" s="12"/>
      <c r="AVK276" s="12"/>
      <c r="AVL276" s="12"/>
      <c r="AVM276" s="12"/>
      <c r="AVN276" s="12"/>
      <c r="AVO276" s="12"/>
      <c r="AVP276" s="12"/>
      <c r="AVQ276" s="12"/>
      <c r="AVR276" s="12"/>
      <c r="AVS276" s="12"/>
      <c r="AVT276" s="12"/>
      <c r="AVU276" s="12"/>
      <c r="AVV276" s="12"/>
      <c r="AVW276" s="12"/>
      <c r="AVX276" s="12"/>
      <c r="AVY276" s="12"/>
      <c r="AVZ276" s="12"/>
      <c r="AWA276" s="12"/>
      <c r="AWB276" s="12"/>
      <c r="AWC276" s="12"/>
      <c r="AWD276" s="12"/>
      <c r="AWE276" s="12"/>
      <c r="AWF276" s="12"/>
      <c r="AWG276" s="12"/>
      <c r="AWH276" s="12"/>
      <c r="AWI276" s="12"/>
      <c r="AWJ276" s="12"/>
      <c r="AWK276" s="12"/>
      <c r="AWL276" s="12"/>
      <c r="AWM276" s="12"/>
      <c r="AWN276" s="12"/>
      <c r="AWO276" s="12"/>
      <c r="AWP276" s="12"/>
      <c r="AWQ276" s="12"/>
      <c r="AWR276" s="12"/>
      <c r="AWS276" s="12"/>
      <c r="AWT276" s="12"/>
      <c r="AWU276" s="12"/>
      <c r="AWV276" s="12"/>
      <c r="AWW276" s="12"/>
      <c r="AWX276" s="12"/>
      <c r="AWY276" s="12"/>
      <c r="AWZ276" s="12"/>
      <c r="AXA276" s="12"/>
      <c r="AXB276" s="12"/>
      <c r="AXC276" s="12"/>
      <c r="AXD276" s="12"/>
      <c r="AXE276" s="12"/>
      <c r="AXF276" s="12"/>
      <c r="AXG276" s="12"/>
      <c r="AXH276" s="12"/>
      <c r="AXI276" s="12"/>
      <c r="AXJ276" s="12"/>
      <c r="AXK276" s="12"/>
      <c r="AXL276" s="12"/>
      <c r="AXM276" s="12"/>
      <c r="AXN276" s="12"/>
      <c r="AXO276" s="12"/>
      <c r="AXP276" s="12"/>
      <c r="AXQ276" s="12"/>
      <c r="AXR276" s="12"/>
      <c r="AXS276" s="12"/>
      <c r="AXT276" s="12"/>
      <c r="AXU276" s="12"/>
      <c r="AXV276" s="12"/>
      <c r="AXW276" s="12"/>
      <c r="AXX276" s="12"/>
      <c r="AXY276" s="12"/>
      <c r="AXZ276" s="12"/>
      <c r="AYA276" s="12"/>
      <c r="AYB276" s="12"/>
      <c r="AYC276" s="12"/>
      <c r="AYD276" s="12"/>
      <c r="AYE276" s="12"/>
      <c r="AYF276" s="12"/>
      <c r="AYG276" s="12"/>
      <c r="AYH276" s="12"/>
      <c r="AYI276" s="12"/>
      <c r="AYJ276" s="12"/>
      <c r="AYK276" s="12"/>
      <c r="AYL276" s="12"/>
      <c r="AYM276" s="12"/>
      <c r="AYN276" s="12"/>
      <c r="AYO276" s="12"/>
      <c r="AYP276" s="12"/>
      <c r="AYQ276" s="12"/>
      <c r="AYR276" s="12"/>
      <c r="AYS276" s="12"/>
      <c r="AYT276" s="12"/>
      <c r="AYU276" s="12"/>
      <c r="AYV276" s="12"/>
      <c r="AYW276" s="12"/>
      <c r="AYX276" s="12"/>
      <c r="AYY276" s="12"/>
      <c r="AYZ276" s="12"/>
      <c r="AZA276" s="12"/>
      <c r="AZB276" s="12"/>
      <c r="AZC276" s="12"/>
      <c r="AZD276" s="12"/>
      <c r="AZE276" s="12"/>
      <c r="AZF276" s="12"/>
      <c r="AZG276" s="12"/>
      <c r="AZH276" s="12"/>
      <c r="AZI276" s="12"/>
      <c r="AZJ276" s="12"/>
      <c r="AZK276" s="12"/>
      <c r="AZL276" s="12"/>
      <c r="AZM276" s="12"/>
      <c r="AZN276" s="12"/>
      <c r="AZO276" s="12"/>
      <c r="AZP276" s="12"/>
      <c r="AZQ276" s="12"/>
      <c r="AZR276" s="12"/>
      <c r="AZS276" s="12"/>
      <c r="AZT276" s="12"/>
      <c r="AZU276" s="12"/>
      <c r="AZV276" s="12"/>
      <c r="AZW276" s="12"/>
      <c r="AZX276" s="12"/>
      <c r="AZY276" s="12"/>
      <c r="AZZ276" s="12"/>
      <c r="BAA276" s="12"/>
      <c r="BAB276" s="12"/>
      <c r="BAC276" s="12"/>
      <c r="BAD276" s="12"/>
      <c r="BAE276" s="12"/>
      <c r="BAF276" s="12"/>
      <c r="BAG276" s="12"/>
      <c r="BAH276" s="12"/>
      <c r="BAI276" s="12"/>
      <c r="BAJ276" s="12"/>
      <c r="BAK276" s="12"/>
      <c r="BAL276" s="12"/>
      <c r="BAM276" s="12"/>
      <c r="BAN276" s="12"/>
      <c r="BAO276" s="12"/>
      <c r="BAP276" s="12"/>
      <c r="BAQ276" s="12"/>
      <c r="BAR276" s="12"/>
      <c r="BAS276" s="12"/>
      <c r="BAT276" s="12"/>
      <c r="BAU276" s="12"/>
      <c r="BAV276" s="12"/>
      <c r="BAW276" s="12"/>
      <c r="BAX276" s="12"/>
      <c r="BAY276" s="12"/>
      <c r="BAZ276" s="12"/>
      <c r="BBA276" s="12"/>
      <c r="BBB276" s="12"/>
      <c r="BBC276" s="12"/>
      <c r="BBD276" s="12"/>
      <c r="BBE276" s="12"/>
      <c r="BBF276" s="12"/>
      <c r="BBG276" s="12"/>
      <c r="BBH276" s="12"/>
      <c r="BBI276" s="12"/>
      <c r="BBJ276" s="12"/>
      <c r="BBK276" s="12"/>
      <c r="BBL276" s="12"/>
      <c r="BBM276" s="12"/>
      <c r="BBN276" s="12"/>
      <c r="BBO276" s="12"/>
      <c r="BBP276" s="12"/>
      <c r="BBQ276" s="12"/>
      <c r="BBR276" s="12"/>
      <c r="BBS276" s="12"/>
      <c r="BBT276" s="12"/>
      <c r="BBU276" s="12"/>
      <c r="BBV276" s="12"/>
      <c r="BBW276" s="12"/>
      <c r="BBX276" s="12"/>
      <c r="BBY276" s="12"/>
      <c r="BBZ276" s="12"/>
      <c r="BCA276" s="12"/>
      <c r="BCB276" s="12"/>
      <c r="BCC276" s="12"/>
      <c r="BCD276" s="12"/>
      <c r="BCE276" s="12"/>
      <c r="BCF276" s="12"/>
      <c r="BCG276" s="12"/>
      <c r="BCH276" s="12"/>
      <c r="BCI276" s="12"/>
      <c r="BCJ276" s="12"/>
      <c r="BCK276" s="12"/>
      <c r="BCL276" s="12"/>
      <c r="BCM276" s="12"/>
      <c r="BCN276" s="12"/>
      <c r="BCO276" s="12"/>
      <c r="BCP276" s="12"/>
      <c r="BCQ276" s="12"/>
      <c r="BCR276" s="12"/>
      <c r="BCS276" s="12"/>
      <c r="BCT276" s="12"/>
      <c r="BCU276" s="12"/>
      <c r="BCV276" s="12"/>
      <c r="BCW276" s="12"/>
      <c r="BCX276" s="12"/>
      <c r="BCY276" s="12"/>
      <c r="BCZ276" s="12"/>
      <c r="BDA276" s="12"/>
      <c r="BDB276" s="12"/>
      <c r="BDC276" s="12"/>
      <c r="BDD276" s="12"/>
      <c r="BDE276" s="12"/>
      <c r="BDF276" s="12"/>
      <c r="BDG276" s="12"/>
      <c r="BDH276" s="12"/>
      <c r="BDI276" s="12"/>
      <c r="BDJ276" s="12"/>
      <c r="BDK276" s="12"/>
      <c r="BDL276" s="12"/>
      <c r="BDM276" s="12"/>
      <c r="BDN276" s="12"/>
      <c r="BDO276" s="12"/>
      <c r="BDP276" s="12"/>
      <c r="BDQ276" s="12"/>
      <c r="BDR276" s="12"/>
      <c r="BDS276" s="12"/>
      <c r="BDT276" s="12"/>
      <c r="BDU276" s="12"/>
      <c r="BDV276" s="12"/>
      <c r="BDW276" s="12"/>
      <c r="BDX276" s="12"/>
      <c r="BDY276" s="12"/>
      <c r="BDZ276" s="12"/>
      <c r="BEA276" s="12"/>
      <c r="BEB276" s="12"/>
      <c r="BEC276" s="12"/>
      <c r="BED276" s="12"/>
      <c r="BEE276" s="12"/>
      <c r="BEF276" s="12"/>
      <c r="BEG276" s="12"/>
      <c r="BEH276" s="12"/>
      <c r="BEI276" s="12"/>
      <c r="BEJ276" s="12"/>
      <c r="BEK276" s="12"/>
      <c r="BEL276" s="12"/>
      <c r="BEM276" s="12"/>
      <c r="BEN276" s="12"/>
      <c r="BEO276" s="12"/>
      <c r="BEP276" s="12"/>
      <c r="BEQ276" s="12"/>
      <c r="BER276" s="12"/>
      <c r="BES276" s="12"/>
      <c r="BET276" s="12"/>
      <c r="BEU276" s="12"/>
      <c r="BEV276" s="12"/>
      <c r="BEW276" s="12"/>
      <c r="BEX276" s="12"/>
      <c r="BEY276" s="12"/>
      <c r="BEZ276" s="12"/>
      <c r="BFA276" s="12"/>
      <c r="BFB276" s="12"/>
      <c r="BFC276" s="12"/>
      <c r="BFD276" s="12"/>
      <c r="BFE276" s="12"/>
      <c r="BFF276" s="12"/>
      <c r="BFG276" s="12"/>
      <c r="BFH276" s="12"/>
      <c r="BFI276" s="12"/>
      <c r="BFJ276" s="12"/>
      <c r="BFK276" s="12"/>
      <c r="BFL276" s="12"/>
      <c r="BFM276" s="12"/>
      <c r="BFN276" s="12"/>
      <c r="BFO276" s="12"/>
      <c r="BFP276" s="12"/>
      <c r="BFQ276" s="12"/>
      <c r="BFR276" s="12"/>
      <c r="BFS276" s="12"/>
      <c r="BFT276" s="12"/>
      <c r="BFU276" s="12"/>
      <c r="BFV276" s="12"/>
      <c r="BFW276" s="12"/>
      <c r="BFX276" s="12"/>
      <c r="BFY276" s="12"/>
      <c r="BFZ276" s="12"/>
      <c r="BGA276" s="12"/>
      <c r="BGB276" s="12"/>
      <c r="BGC276" s="12"/>
      <c r="BGD276" s="12"/>
      <c r="BGE276" s="12"/>
      <c r="BGF276" s="12"/>
      <c r="BGG276" s="12"/>
      <c r="BGH276" s="12"/>
      <c r="BGI276" s="12"/>
      <c r="BGJ276" s="12"/>
      <c r="BGK276" s="12"/>
      <c r="BGL276" s="12"/>
      <c r="BGM276" s="12"/>
      <c r="BGN276" s="12"/>
      <c r="BGO276" s="12"/>
      <c r="BGP276" s="12"/>
      <c r="BGQ276" s="12"/>
      <c r="BGR276" s="12"/>
    </row>
    <row r="277" spans="1:1552" s="3" customFormat="1" ht="15.75" customHeight="1" x14ac:dyDescent="0.25">
      <c r="A277" s="141"/>
      <c r="B277" s="130"/>
      <c r="C277" s="131">
        <v>2020</v>
      </c>
      <c r="D277" s="91" t="s">
        <v>12</v>
      </c>
      <c r="E277" s="91"/>
      <c r="F277" s="91" t="s">
        <v>12</v>
      </c>
      <c r="G277" s="91"/>
      <c r="H277" s="91" t="s">
        <v>12</v>
      </c>
      <c r="I277" s="91"/>
      <c r="J277" s="91" t="s">
        <v>12</v>
      </c>
      <c r="K277" s="91"/>
      <c r="L277" s="91" t="s">
        <v>12</v>
      </c>
      <c r="M277" s="91"/>
      <c r="N277" s="91" t="s">
        <v>13</v>
      </c>
      <c r="O277" s="91"/>
      <c r="P277" s="91" t="s">
        <v>12</v>
      </c>
      <c r="Q277" s="91"/>
      <c r="R277" s="91" t="s">
        <v>12</v>
      </c>
      <c r="S277" s="91"/>
      <c r="T277" s="91" t="s">
        <v>12</v>
      </c>
      <c r="U277" s="91"/>
      <c r="V277" s="91" t="s">
        <v>12</v>
      </c>
      <c r="W277" s="91"/>
      <c r="X277" s="91" t="s">
        <v>12</v>
      </c>
      <c r="Y277" s="91"/>
      <c r="Z277" s="91" t="s">
        <v>12</v>
      </c>
      <c r="AA277" s="91"/>
      <c r="AB277" s="91" t="s">
        <v>12</v>
      </c>
      <c r="AC277" s="91"/>
      <c r="AD277" s="91" t="s">
        <v>12</v>
      </c>
      <c r="AE277" s="91"/>
      <c r="AF277" s="91" t="s">
        <v>12</v>
      </c>
      <c r="AG277" s="91"/>
      <c r="AH277" s="91" t="s">
        <v>12</v>
      </c>
      <c r="AI277" s="91"/>
      <c r="AJ277" s="91" t="s">
        <v>12</v>
      </c>
      <c r="AK277" s="91"/>
      <c r="AL277" s="91" t="s">
        <v>12</v>
      </c>
      <c r="AM277" s="91"/>
      <c r="AN277" s="91" t="s">
        <v>12</v>
      </c>
      <c r="AO277" s="91"/>
      <c r="AP277" s="91" t="s">
        <v>12</v>
      </c>
      <c r="AQ277" s="91"/>
      <c r="AR277" s="91" t="s">
        <v>12</v>
      </c>
      <c r="AS277" s="91"/>
      <c r="AT277" s="91" t="s">
        <v>12</v>
      </c>
      <c r="AU277" s="91"/>
      <c r="AV277" s="91" t="s">
        <v>12</v>
      </c>
      <c r="AW277" s="91"/>
      <c r="AX277" s="91" t="s">
        <v>12</v>
      </c>
      <c r="AY277" s="91"/>
      <c r="AZ277" s="91" t="s">
        <v>13</v>
      </c>
      <c r="BA277" s="91"/>
      <c r="BB277" s="91" t="s">
        <v>12</v>
      </c>
      <c r="BC277" s="91"/>
      <c r="BD277" s="91" t="s">
        <v>12</v>
      </c>
      <c r="BE277" s="2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HJ277" s="12"/>
      <c r="HK277" s="12"/>
      <c r="HL277" s="12"/>
      <c r="HM277" s="12"/>
      <c r="HN277" s="12"/>
      <c r="HO277" s="12"/>
      <c r="HP277" s="12"/>
      <c r="HQ277" s="12"/>
      <c r="HR277" s="12"/>
      <c r="HS277" s="12"/>
      <c r="HT277" s="12"/>
      <c r="HU277" s="12"/>
      <c r="HV277" s="12"/>
      <c r="HW277" s="12"/>
      <c r="HX277" s="12"/>
      <c r="HY277" s="12"/>
      <c r="HZ277" s="12"/>
      <c r="IA277" s="12"/>
      <c r="IB277" s="12"/>
      <c r="IC277" s="12"/>
      <c r="ID277" s="12"/>
      <c r="IE277" s="12"/>
      <c r="IF277" s="12"/>
      <c r="IG277" s="12"/>
      <c r="IH277" s="12"/>
      <c r="II277" s="12"/>
      <c r="IJ277" s="12"/>
      <c r="IK277" s="12"/>
      <c r="IL277" s="12"/>
      <c r="IM277" s="12"/>
      <c r="IN277" s="12"/>
      <c r="IO277" s="12"/>
      <c r="IP277" s="12"/>
      <c r="IQ277" s="12"/>
      <c r="IR277" s="12"/>
      <c r="IS277" s="12"/>
      <c r="IT277" s="12"/>
      <c r="IU277" s="12"/>
      <c r="IV277" s="12"/>
      <c r="IW277" s="12"/>
      <c r="IX277" s="12"/>
      <c r="IY277" s="12"/>
      <c r="IZ277" s="12"/>
      <c r="JA277" s="12"/>
      <c r="JB277" s="12"/>
      <c r="JC277" s="12"/>
      <c r="JD277" s="12"/>
      <c r="JE277" s="12"/>
      <c r="JF277" s="12"/>
      <c r="JG277" s="12"/>
      <c r="JH277" s="12"/>
      <c r="JI277" s="12"/>
      <c r="JJ277" s="12"/>
      <c r="JK277" s="12"/>
      <c r="JL277" s="12"/>
      <c r="JM277" s="12"/>
      <c r="JN277" s="12"/>
      <c r="JO277" s="12"/>
      <c r="JP277" s="12"/>
      <c r="JQ277" s="12"/>
      <c r="JR277" s="12"/>
      <c r="JS277" s="12"/>
      <c r="JT277" s="12"/>
      <c r="JU277" s="12"/>
      <c r="JV277" s="12"/>
      <c r="JW277" s="12"/>
      <c r="JX277" s="12"/>
      <c r="JY277" s="12"/>
      <c r="JZ277" s="12"/>
      <c r="KA277" s="12"/>
      <c r="KB277" s="12"/>
      <c r="KC277" s="12"/>
      <c r="KD277" s="12"/>
      <c r="KE277" s="12"/>
      <c r="KF277" s="12"/>
      <c r="KG277" s="12"/>
      <c r="KH277" s="12"/>
      <c r="KI277" s="12"/>
      <c r="KJ277" s="12"/>
      <c r="KK277" s="12"/>
      <c r="KL277" s="12"/>
      <c r="KM277" s="12"/>
      <c r="KN277" s="12"/>
      <c r="KO277" s="12"/>
      <c r="KP277" s="12"/>
      <c r="KQ277" s="12"/>
      <c r="KR277" s="12"/>
      <c r="KS277" s="12"/>
      <c r="KT277" s="12"/>
      <c r="KU277" s="12"/>
      <c r="KV277" s="12"/>
      <c r="KW277" s="12"/>
      <c r="KX277" s="12"/>
      <c r="KY277" s="12"/>
      <c r="KZ277" s="12"/>
      <c r="LA277" s="12"/>
      <c r="LB277" s="12"/>
      <c r="LC277" s="12"/>
      <c r="LD277" s="12"/>
      <c r="LE277" s="12"/>
      <c r="LF277" s="12"/>
      <c r="LG277" s="12"/>
      <c r="LH277" s="12"/>
      <c r="LI277" s="12"/>
      <c r="LJ277" s="12"/>
      <c r="LK277" s="12"/>
      <c r="LL277" s="12"/>
      <c r="LM277" s="12"/>
      <c r="LN277" s="12"/>
      <c r="LO277" s="12"/>
      <c r="LP277" s="12"/>
      <c r="LQ277" s="12"/>
      <c r="LR277" s="12"/>
      <c r="LS277" s="12"/>
      <c r="LT277" s="12"/>
      <c r="LU277" s="12"/>
      <c r="LV277" s="12"/>
      <c r="LW277" s="12"/>
      <c r="LX277" s="12"/>
      <c r="LY277" s="12"/>
      <c r="LZ277" s="12"/>
      <c r="MA277" s="12"/>
      <c r="MB277" s="12"/>
      <c r="MC277" s="12"/>
      <c r="MD277" s="12"/>
      <c r="ME277" s="12"/>
      <c r="MF277" s="12"/>
      <c r="MG277" s="12"/>
      <c r="MH277" s="12"/>
      <c r="MI277" s="12"/>
      <c r="MJ277" s="12"/>
      <c r="MK277" s="12"/>
      <c r="ML277" s="12"/>
      <c r="MM277" s="12"/>
      <c r="MN277" s="12"/>
      <c r="MO277" s="12"/>
      <c r="MP277" s="12"/>
      <c r="MQ277" s="12"/>
      <c r="MR277" s="12"/>
      <c r="MS277" s="12"/>
      <c r="MT277" s="12"/>
      <c r="MU277" s="12"/>
      <c r="MV277" s="12"/>
      <c r="MW277" s="12"/>
      <c r="MX277" s="12"/>
      <c r="MY277" s="12"/>
      <c r="MZ277" s="12"/>
      <c r="NA277" s="12"/>
      <c r="NB277" s="12"/>
      <c r="NC277" s="12"/>
      <c r="ND277" s="12"/>
      <c r="NE277" s="12"/>
      <c r="NF277" s="12"/>
      <c r="NG277" s="12"/>
      <c r="NH277" s="12"/>
      <c r="NI277" s="12"/>
      <c r="NJ277" s="12"/>
      <c r="NK277" s="12"/>
      <c r="NL277" s="12"/>
      <c r="NM277" s="12"/>
      <c r="NN277" s="12"/>
      <c r="NO277" s="12"/>
      <c r="NP277" s="12"/>
      <c r="NQ277" s="12"/>
      <c r="NR277" s="12"/>
      <c r="NS277" s="12"/>
      <c r="NT277" s="12"/>
      <c r="NU277" s="12"/>
      <c r="NV277" s="12"/>
      <c r="NW277" s="12"/>
      <c r="NX277" s="12"/>
      <c r="NY277" s="12"/>
      <c r="NZ277" s="12"/>
      <c r="OA277" s="12"/>
      <c r="OB277" s="12"/>
      <c r="OC277" s="12"/>
      <c r="OD277" s="12"/>
      <c r="OE277" s="12"/>
      <c r="OF277" s="12"/>
      <c r="OG277" s="12"/>
      <c r="OH277" s="12"/>
      <c r="OI277" s="12"/>
      <c r="OJ277" s="12"/>
      <c r="OK277" s="12"/>
      <c r="OL277" s="12"/>
      <c r="OM277" s="12"/>
      <c r="ON277" s="12"/>
      <c r="OO277" s="12"/>
      <c r="OP277" s="12"/>
      <c r="OQ277" s="12"/>
      <c r="OR277" s="12"/>
      <c r="OS277" s="12"/>
      <c r="OT277" s="12"/>
      <c r="OU277" s="12"/>
      <c r="OV277" s="12"/>
      <c r="OW277" s="12"/>
      <c r="OX277" s="12"/>
      <c r="OY277" s="12"/>
      <c r="OZ277" s="12"/>
      <c r="PA277" s="12"/>
      <c r="PB277" s="12"/>
      <c r="PC277" s="12"/>
      <c r="PD277" s="12"/>
      <c r="PE277" s="12"/>
      <c r="PF277" s="12"/>
      <c r="PG277" s="12"/>
      <c r="PH277" s="12"/>
      <c r="PI277" s="12"/>
      <c r="PJ277" s="12"/>
      <c r="PK277" s="12"/>
      <c r="PL277" s="12"/>
      <c r="PM277" s="12"/>
      <c r="PN277" s="12"/>
      <c r="PO277" s="12"/>
      <c r="PP277" s="12"/>
      <c r="PQ277" s="12"/>
      <c r="PR277" s="12"/>
      <c r="PS277" s="12"/>
      <c r="PT277" s="12"/>
      <c r="PU277" s="12"/>
      <c r="PV277" s="12"/>
      <c r="PW277" s="12"/>
      <c r="PX277" s="12"/>
      <c r="PY277" s="12"/>
      <c r="PZ277" s="12"/>
      <c r="QA277" s="12"/>
      <c r="QB277" s="12"/>
      <c r="QC277" s="12"/>
      <c r="QD277" s="12"/>
      <c r="QE277" s="12"/>
      <c r="QF277" s="12"/>
      <c r="QG277" s="12"/>
      <c r="QH277" s="12"/>
      <c r="QI277" s="12"/>
      <c r="QJ277" s="12"/>
      <c r="QK277" s="12"/>
      <c r="QL277" s="12"/>
      <c r="QM277" s="12"/>
      <c r="QN277" s="12"/>
      <c r="QO277" s="12"/>
      <c r="QP277" s="12"/>
      <c r="QQ277" s="12"/>
      <c r="QR277" s="12"/>
      <c r="QS277" s="12"/>
      <c r="QT277" s="12"/>
      <c r="QU277" s="12"/>
      <c r="QV277" s="12"/>
      <c r="QW277" s="12"/>
      <c r="QX277" s="12"/>
      <c r="QY277" s="12"/>
      <c r="QZ277" s="12"/>
      <c r="RA277" s="12"/>
      <c r="RB277" s="12"/>
      <c r="RC277" s="12"/>
      <c r="RD277" s="12"/>
      <c r="RE277" s="12"/>
      <c r="RF277" s="12"/>
      <c r="RG277" s="12"/>
      <c r="RH277" s="12"/>
      <c r="RI277" s="12"/>
      <c r="RJ277" s="12"/>
      <c r="RK277" s="12"/>
      <c r="RL277" s="12"/>
      <c r="RM277" s="12"/>
      <c r="RN277" s="12"/>
      <c r="RO277" s="12"/>
      <c r="RP277" s="12"/>
      <c r="RQ277" s="12"/>
      <c r="RR277" s="12"/>
      <c r="RS277" s="12"/>
      <c r="RT277" s="12"/>
      <c r="RU277" s="12"/>
      <c r="RV277" s="12"/>
      <c r="RW277" s="12"/>
      <c r="RX277" s="12"/>
      <c r="RY277" s="12"/>
      <c r="RZ277" s="12"/>
      <c r="SA277" s="12"/>
      <c r="SB277" s="12"/>
      <c r="SC277" s="12"/>
      <c r="SD277" s="12"/>
      <c r="SE277" s="12"/>
      <c r="SF277" s="12"/>
      <c r="SG277" s="12"/>
      <c r="SH277" s="12"/>
      <c r="SI277" s="12"/>
      <c r="SJ277" s="12"/>
      <c r="SK277" s="12"/>
      <c r="SL277" s="12"/>
      <c r="SM277" s="12"/>
      <c r="SN277" s="12"/>
      <c r="SO277" s="12"/>
      <c r="SP277" s="12"/>
      <c r="SQ277" s="12"/>
      <c r="SR277" s="12"/>
      <c r="SS277" s="12"/>
      <c r="ST277" s="12"/>
      <c r="SU277" s="12"/>
      <c r="SV277" s="12"/>
      <c r="SW277" s="12"/>
      <c r="SX277" s="12"/>
      <c r="SY277" s="12"/>
      <c r="SZ277" s="12"/>
      <c r="TA277" s="12"/>
      <c r="TB277" s="12"/>
      <c r="TC277" s="12"/>
      <c r="TD277" s="12"/>
      <c r="TE277" s="12"/>
      <c r="TF277" s="12"/>
      <c r="TG277" s="12"/>
      <c r="TH277" s="12"/>
      <c r="TI277" s="12"/>
      <c r="TJ277" s="12"/>
      <c r="TK277" s="12"/>
      <c r="TL277" s="12"/>
      <c r="TM277" s="12"/>
      <c r="TN277" s="12"/>
      <c r="TO277" s="12"/>
      <c r="TP277" s="12"/>
      <c r="TQ277" s="12"/>
      <c r="TR277" s="12"/>
      <c r="TS277" s="12"/>
      <c r="TT277" s="12"/>
      <c r="TU277" s="12"/>
      <c r="TV277" s="12"/>
      <c r="TW277" s="12"/>
      <c r="TX277" s="12"/>
      <c r="TY277" s="12"/>
      <c r="TZ277" s="12"/>
      <c r="UA277" s="12"/>
      <c r="UB277" s="12"/>
      <c r="UC277" s="12"/>
      <c r="UD277" s="12"/>
      <c r="UE277" s="12"/>
      <c r="UF277" s="12"/>
      <c r="UG277" s="12"/>
      <c r="UH277" s="12"/>
      <c r="UI277" s="12"/>
      <c r="UJ277" s="12"/>
      <c r="UK277" s="12"/>
      <c r="UL277" s="12"/>
      <c r="UM277" s="12"/>
      <c r="UN277" s="12"/>
      <c r="UO277" s="12"/>
      <c r="UP277" s="12"/>
      <c r="UQ277" s="12"/>
      <c r="UR277" s="12"/>
      <c r="US277" s="12"/>
      <c r="UT277" s="12"/>
      <c r="UU277" s="12"/>
      <c r="UV277" s="12"/>
      <c r="UW277" s="12"/>
      <c r="UX277" s="12"/>
      <c r="UY277" s="12"/>
      <c r="UZ277" s="12"/>
      <c r="VA277" s="12"/>
      <c r="VB277" s="12"/>
      <c r="VC277" s="12"/>
      <c r="VD277" s="12"/>
      <c r="VE277" s="12"/>
      <c r="VF277" s="12"/>
      <c r="VG277" s="12"/>
      <c r="VH277" s="12"/>
      <c r="VI277" s="12"/>
      <c r="VJ277" s="12"/>
      <c r="VK277" s="12"/>
      <c r="VL277" s="12"/>
      <c r="VM277" s="12"/>
      <c r="VN277" s="12"/>
      <c r="VO277" s="12"/>
      <c r="VP277" s="12"/>
      <c r="VQ277" s="12"/>
      <c r="VR277" s="12"/>
      <c r="VS277" s="12"/>
      <c r="VT277" s="12"/>
      <c r="VU277" s="12"/>
      <c r="VV277" s="12"/>
      <c r="VW277" s="12"/>
      <c r="VX277" s="12"/>
      <c r="VY277" s="12"/>
      <c r="VZ277" s="12"/>
      <c r="WA277" s="12"/>
      <c r="WB277" s="12"/>
      <c r="WC277" s="12"/>
      <c r="WD277" s="12"/>
      <c r="WE277" s="12"/>
      <c r="WF277" s="12"/>
      <c r="WG277" s="12"/>
      <c r="WH277" s="12"/>
      <c r="WI277" s="12"/>
      <c r="WJ277" s="12"/>
      <c r="WK277" s="12"/>
      <c r="WL277" s="12"/>
      <c r="WM277" s="12"/>
      <c r="WN277" s="12"/>
      <c r="WO277" s="12"/>
      <c r="WP277" s="12"/>
      <c r="WQ277" s="12"/>
      <c r="WR277" s="12"/>
      <c r="WS277" s="12"/>
      <c r="WT277" s="12"/>
      <c r="WU277" s="12"/>
      <c r="WV277" s="12"/>
      <c r="WW277" s="12"/>
      <c r="WX277" s="12"/>
      <c r="WY277" s="12"/>
      <c r="WZ277" s="12"/>
      <c r="XA277" s="12"/>
      <c r="XB277" s="12"/>
      <c r="XC277" s="12"/>
      <c r="XD277" s="12"/>
      <c r="XE277" s="12"/>
      <c r="XF277" s="12"/>
      <c r="XG277" s="12"/>
      <c r="XH277" s="12"/>
      <c r="XI277" s="12"/>
      <c r="XJ277" s="12"/>
      <c r="XK277" s="12"/>
      <c r="XL277" s="12"/>
      <c r="XM277" s="12"/>
      <c r="XN277" s="12"/>
      <c r="XO277" s="12"/>
      <c r="XP277" s="12"/>
      <c r="XQ277" s="12"/>
      <c r="XR277" s="12"/>
      <c r="XS277" s="12"/>
      <c r="XT277" s="12"/>
      <c r="XU277" s="12"/>
      <c r="XV277" s="12"/>
      <c r="XW277" s="12"/>
      <c r="XX277" s="12"/>
      <c r="XY277" s="12"/>
      <c r="XZ277" s="12"/>
      <c r="YA277" s="12"/>
      <c r="YB277" s="12"/>
      <c r="YC277" s="12"/>
      <c r="YD277" s="12"/>
      <c r="YE277" s="12"/>
      <c r="YF277" s="12"/>
      <c r="YG277" s="12"/>
      <c r="YH277" s="12"/>
      <c r="YI277" s="12"/>
      <c r="YJ277" s="12"/>
      <c r="YK277" s="12"/>
      <c r="YL277" s="12"/>
      <c r="YM277" s="12"/>
      <c r="YN277" s="12"/>
      <c r="YO277" s="12"/>
      <c r="YP277" s="12"/>
      <c r="YQ277" s="12"/>
      <c r="YR277" s="12"/>
      <c r="YS277" s="12"/>
      <c r="YT277" s="12"/>
      <c r="YU277" s="12"/>
      <c r="YV277" s="12"/>
      <c r="YW277" s="12"/>
      <c r="YX277" s="12"/>
      <c r="YY277" s="12"/>
      <c r="YZ277" s="12"/>
      <c r="ZA277" s="12"/>
      <c r="ZB277" s="12"/>
      <c r="ZC277" s="12"/>
      <c r="ZD277" s="12"/>
      <c r="ZE277" s="12"/>
      <c r="ZF277" s="12"/>
      <c r="ZG277" s="12"/>
      <c r="ZH277" s="12"/>
      <c r="ZI277" s="12"/>
      <c r="ZJ277" s="12"/>
      <c r="ZK277" s="12"/>
      <c r="ZL277" s="12"/>
      <c r="ZM277" s="12"/>
      <c r="ZN277" s="12"/>
      <c r="ZO277" s="12"/>
      <c r="ZP277" s="12"/>
      <c r="ZQ277" s="12"/>
      <c r="ZR277" s="12"/>
      <c r="ZS277" s="12"/>
      <c r="ZT277" s="12"/>
      <c r="ZU277" s="12"/>
      <c r="ZV277" s="12"/>
      <c r="ZW277" s="12"/>
      <c r="ZX277" s="12"/>
      <c r="ZY277" s="12"/>
      <c r="ZZ277" s="12"/>
      <c r="AAA277" s="12"/>
      <c r="AAB277" s="12"/>
      <c r="AAC277" s="12"/>
      <c r="AAD277" s="12"/>
      <c r="AAE277" s="12"/>
      <c r="AAF277" s="12"/>
      <c r="AAG277" s="12"/>
      <c r="AAH277" s="12"/>
      <c r="AAI277" s="12"/>
      <c r="AAJ277" s="12"/>
      <c r="AAK277" s="12"/>
      <c r="AAL277" s="12"/>
      <c r="AAM277" s="12"/>
      <c r="AAN277" s="12"/>
      <c r="AAO277" s="12"/>
      <c r="AAP277" s="12"/>
      <c r="AAQ277" s="12"/>
      <c r="AAR277" s="12"/>
      <c r="AAS277" s="12"/>
      <c r="AAT277" s="12"/>
      <c r="AAU277" s="12"/>
      <c r="AAV277" s="12"/>
      <c r="AAW277" s="12"/>
      <c r="AAX277" s="12"/>
      <c r="AAY277" s="12"/>
      <c r="AAZ277" s="12"/>
      <c r="ABA277" s="12"/>
      <c r="ABB277" s="12"/>
      <c r="ABC277" s="12"/>
      <c r="ABD277" s="12"/>
      <c r="ABE277" s="12"/>
      <c r="ABF277" s="12"/>
      <c r="ABG277" s="12"/>
      <c r="ABH277" s="12"/>
      <c r="ABI277" s="12"/>
      <c r="ABJ277" s="12"/>
      <c r="ABK277" s="12"/>
      <c r="ABL277" s="12"/>
      <c r="ABM277" s="12"/>
      <c r="ABN277" s="12"/>
      <c r="ABO277" s="12"/>
      <c r="ABP277" s="12"/>
      <c r="ABQ277" s="12"/>
      <c r="ABR277" s="12"/>
      <c r="ABS277" s="12"/>
      <c r="ABT277" s="12"/>
      <c r="ABU277" s="12"/>
      <c r="ABV277" s="12"/>
      <c r="ABW277" s="12"/>
      <c r="ABX277" s="12"/>
      <c r="ABY277" s="12"/>
      <c r="ABZ277" s="12"/>
      <c r="ACA277" s="12"/>
      <c r="ACB277" s="12"/>
      <c r="ACC277" s="12"/>
      <c r="ACD277" s="12"/>
      <c r="ACE277" s="12"/>
      <c r="ACF277" s="12"/>
      <c r="ACG277" s="12"/>
      <c r="ACH277" s="12"/>
      <c r="ACI277" s="12"/>
      <c r="ACJ277" s="12"/>
      <c r="ACK277" s="12"/>
      <c r="ACL277" s="12"/>
      <c r="ACM277" s="12"/>
      <c r="ACN277" s="12"/>
      <c r="ACO277" s="12"/>
      <c r="ACP277" s="12"/>
      <c r="ACQ277" s="12"/>
      <c r="ACR277" s="12"/>
      <c r="ACS277" s="12"/>
      <c r="ACT277" s="12"/>
      <c r="ACU277" s="12"/>
      <c r="ACV277" s="12"/>
      <c r="ACW277" s="12"/>
      <c r="ACX277" s="12"/>
      <c r="ACY277" s="12"/>
      <c r="ACZ277" s="12"/>
      <c r="ADA277" s="12"/>
      <c r="ADB277" s="12"/>
      <c r="ADC277" s="12"/>
      <c r="ADD277" s="12"/>
      <c r="ADE277" s="12"/>
      <c r="ADF277" s="12"/>
      <c r="ADG277" s="12"/>
      <c r="ADH277" s="12"/>
      <c r="ADI277" s="12"/>
      <c r="ADJ277" s="12"/>
      <c r="ADK277" s="12"/>
      <c r="ADL277" s="12"/>
      <c r="ADM277" s="12"/>
      <c r="ADN277" s="12"/>
      <c r="ADO277" s="12"/>
      <c r="ADP277" s="12"/>
      <c r="ADQ277" s="12"/>
      <c r="ADR277" s="12"/>
      <c r="ADS277" s="12"/>
      <c r="ADT277" s="12"/>
      <c r="ADU277" s="12"/>
      <c r="ADV277" s="12"/>
      <c r="ADW277" s="12"/>
      <c r="ADX277" s="12"/>
      <c r="ADY277" s="12"/>
      <c r="ADZ277" s="12"/>
      <c r="AEA277" s="12"/>
      <c r="AEB277" s="12"/>
      <c r="AEC277" s="12"/>
      <c r="AED277" s="12"/>
      <c r="AEE277" s="12"/>
      <c r="AEF277" s="12"/>
      <c r="AEG277" s="12"/>
      <c r="AEH277" s="12"/>
      <c r="AEI277" s="12"/>
      <c r="AEJ277" s="12"/>
      <c r="AEK277" s="12"/>
      <c r="AEL277" s="12"/>
      <c r="AEM277" s="12"/>
      <c r="AEN277" s="12"/>
      <c r="AEO277" s="12"/>
      <c r="AEP277" s="12"/>
      <c r="AEQ277" s="12"/>
      <c r="AER277" s="12"/>
      <c r="AES277" s="12"/>
      <c r="AET277" s="12"/>
      <c r="AEU277" s="12"/>
      <c r="AEV277" s="12"/>
      <c r="AEW277" s="12"/>
      <c r="AEX277" s="12"/>
      <c r="AEY277" s="12"/>
      <c r="AEZ277" s="12"/>
      <c r="AFA277" s="12"/>
      <c r="AFB277" s="12"/>
      <c r="AFC277" s="12"/>
      <c r="AFD277" s="12"/>
      <c r="AFE277" s="12"/>
      <c r="AFF277" s="12"/>
      <c r="AFG277" s="12"/>
      <c r="AFH277" s="12"/>
      <c r="AFI277" s="12"/>
      <c r="AFJ277" s="12"/>
      <c r="AFK277" s="12"/>
      <c r="AFL277" s="12"/>
      <c r="AFM277" s="12"/>
      <c r="AFN277" s="12"/>
      <c r="AFO277" s="12"/>
      <c r="AFP277" s="12"/>
      <c r="AFQ277" s="12"/>
      <c r="AFR277" s="12"/>
      <c r="AFS277" s="12"/>
      <c r="AFT277" s="12"/>
      <c r="AFU277" s="12"/>
      <c r="AFV277" s="12"/>
      <c r="AFW277" s="12"/>
      <c r="AFX277" s="12"/>
      <c r="AFY277" s="12"/>
      <c r="AFZ277" s="12"/>
      <c r="AGA277" s="12"/>
      <c r="AGB277" s="12"/>
      <c r="AGC277" s="12"/>
      <c r="AGD277" s="12"/>
      <c r="AGE277" s="12"/>
      <c r="AGF277" s="12"/>
      <c r="AGG277" s="12"/>
      <c r="AGH277" s="12"/>
      <c r="AGI277" s="12"/>
      <c r="AGJ277" s="12"/>
      <c r="AGK277" s="12"/>
      <c r="AGL277" s="12"/>
      <c r="AGM277" s="12"/>
      <c r="AGN277" s="12"/>
      <c r="AGO277" s="12"/>
      <c r="AGP277" s="12"/>
      <c r="AGQ277" s="12"/>
      <c r="AGR277" s="12"/>
      <c r="AGS277" s="12"/>
      <c r="AGT277" s="12"/>
      <c r="AGU277" s="12"/>
      <c r="AGV277" s="12"/>
      <c r="AGW277" s="12"/>
      <c r="AGX277" s="12"/>
      <c r="AGY277" s="12"/>
      <c r="AGZ277" s="12"/>
      <c r="AHA277" s="12"/>
      <c r="AHB277" s="12"/>
      <c r="AHC277" s="12"/>
      <c r="AHD277" s="12"/>
      <c r="AHE277" s="12"/>
      <c r="AHF277" s="12"/>
      <c r="AHG277" s="12"/>
      <c r="AHH277" s="12"/>
      <c r="AHI277" s="12"/>
      <c r="AHJ277" s="12"/>
      <c r="AHK277" s="12"/>
      <c r="AHL277" s="12"/>
      <c r="AHM277" s="12"/>
      <c r="AHN277" s="12"/>
      <c r="AHO277" s="12"/>
      <c r="AHP277" s="12"/>
      <c r="AHQ277" s="12"/>
      <c r="AHR277" s="12"/>
      <c r="AHS277" s="12"/>
      <c r="AHT277" s="12"/>
      <c r="AHU277" s="12"/>
      <c r="AHV277" s="12"/>
      <c r="AHW277" s="12"/>
      <c r="AHX277" s="12"/>
      <c r="AHY277" s="12"/>
      <c r="AHZ277" s="12"/>
      <c r="AIA277" s="12"/>
      <c r="AIB277" s="12"/>
      <c r="AIC277" s="12"/>
      <c r="AID277" s="12"/>
      <c r="AIE277" s="12"/>
      <c r="AIF277" s="12"/>
      <c r="AIG277" s="12"/>
      <c r="AIH277" s="12"/>
      <c r="AII277" s="12"/>
      <c r="AIJ277" s="12"/>
      <c r="AIK277" s="12"/>
      <c r="AIL277" s="12"/>
      <c r="AIM277" s="12"/>
      <c r="AIN277" s="12"/>
      <c r="AIO277" s="12"/>
      <c r="AIP277" s="12"/>
      <c r="AIQ277" s="12"/>
      <c r="AIR277" s="12"/>
      <c r="AIS277" s="12"/>
      <c r="AIT277" s="12"/>
      <c r="AIU277" s="12"/>
      <c r="AIV277" s="12"/>
      <c r="AIW277" s="12"/>
      <c r="AIX277" s="12"/>
      <c r="AIY277" s="12"/>
      <c r="AIZ277" s="12"/>
      <c r="AJA277" s="12"/>
      <c r="AJB277" s="12"/>
      <c r="AJC277" s="12"/>
      <c r="AJD277" s="12"/>
      <c r="AJE277" s="12"/>
      <c r="AJF277" s="12"/>
      <c r="AJG277" s="12"/>
      <c r="AJH277" s="12"/>
      <c r="AJI277" s="12"/>
      <c r="AJJ277" s="12"/>
      <c r="AJK277" s="12"/>
      <c r="AJL277" s="12"/>
      <c r="AJM277" s="12"/>
      <c r="AJN277" s="12"/>
      <c r="AJO277" s="12"/>
      <c r="AJP277" s="12"/>
      <c r="AJQ277" s="12"/>
      <c r="AJR277" s="12"/>
      <c r="AJS277" s="12"/>
      <c r="AJT277" s="12"/>
      <c r="AJU277" s="12"/>
      <c r="AJV277" s="12"/>
      <c r="AJW277" s="12"/>
      <c r="AJX277" s="12"/>
      <c r="AJY277" s="12"/>
      <c r="AJZ277" s="12"/>
      <c r="AKA277" s="12"/>
      <c r="AKB277" s="12"/>
      <c r="AKC277" s="12"/>
      <c r="AKD277" s="12"/>
      <c r="AKE277" s="12"/>
      <c r="AKF277" s="12"/>
      <c r="AKG277" s="12"/>
      <c r="AKH277" s="12"/>
      <c r="AKI277" s="12"/>
      <c r="AKJ277" s="12"/>
      <c r="AKK277" s="12"/>
      <c r="AKL277" s="12"/>
      <c r="AKM277" s="12"/>
      <c r="AKN277" s="12"/>
      <c r="AKO277" s="12"/>
      <c r="AKP277" s="12"/>
      <c r="AKQ277" s="12"/>
      <c r="AKR277" s="12"/>
      <c r="AKS277" s="12"/>
      <c r="AKT277" s="12"/>
      <c r="AKU277" s="12"/>
      <c r="AKV277" s="12"/>
      <c r="AKW277" s="12"/>
      <c r="AKX277" s="12"/>
      <c r="AKY277" s="12"/>
      <c r="AKZ277" s="12"/>
      <c r="ALA277" s="12"/>
      <c r="ALB277" s="12"/>
      <c r="ALC277" s="12"/>
      <c r="ALD277" s="12"/>
      <c r="ALE277" s="12"/>
      <c r="ALF277" s="12"/>
      <c r="ALG277" s="12"/>
      <c r="ALH277" s="12"/>
      <c r="ALI277" s="12"/>
      <c r="ALJ277" s="12"/>
      <c r="ALK277" s="12"/>
      <c r="ALL277" s="12"/>
      <c r="ALM277" s="12"/>
      <c r="ALN277" s="12"/>
      <c r="ALO277" s="12"/>
      <c r="ALP277" s="12"/>
      <c r="ALQ277" s="12"/>
      <c r="ALR277" s="12"/>
      <c r="ALS277" s="12"/>
      <c r="ALT277" s="12"/>
      <c r="ALU277" s="12"/>
      <c r="ALV277" s="12"/>
      <c r="ALW277" s="12"/>
      <c r="ALX277" s="12"/>
      <c r="ALY277" s="12"/>
      <c r="ALZ277" s="12"/>
      <c r="AMA277" s="12"/>
      <c r="AMB277" s="12"/>
      <c r="AMC277" s="12"/>
      <c r="AMD277" s="12"/>
      <c r="AME277" s="12"/>
      <c r="AMF277" s="12"/>
      <c r="AMG277" s="12"/>
      <c r="AMH277" s="12"/>
      <c r="AMI277" s="12"/>
      <c r="AMJ277" s="12"/>
      <c r="AMK277" s="12"/>
      <c r="AML277" s="12"/>
      <c r="AMM277" s="12"/>
      <c r="AMN277" s="12"/>
      <c r="AMO277" s="12"/>
      <c r="AMP277" s="12"/>
      <c r="AMQ277" s="12"/>
      <c r="AMR277" s="12"/>
      <c r="AMS277" s="12"/>
      <c r="AMT277" s="12"/>
      <c r="AMU277" s="12"/>
      <c r="AMV277" s="12"/>
      <c r="AMW277" s="12"/>
      <c r="AMX277" s="12"/>
      <c r="AMY277" s="12"/>
      <c r="AMZ277" s="12"/>
      <c r="ANA277" s="12"/>
      <c r="ANB277" s="12"/>
      <c r="ANC277" s="12"/>
      <c r="AND277" s="12"/>
      <c r="ANE277" s="12"/>
      <c r="ANF277" s="12"/>
      <c r="ANG277" s="12"/>
      <c r="ANH277" s="12"/>
      <c r="ANI277" s="12"/>
      <c r="ANJ277" s="12"/>
      <c r="ANK277" s="12"/>
      <c r="ANL277" s="12"/>
      <c r="ANM277" s="12"/>
      <c r="ANN277" s="12"/>
      <c r="ANO277" s="12"/>
      <c r="ANP277" s="12"/>
      <c r="ANQ277" s="12"/>
      <c r="ANR277" s="12"/>
      <c r="ANS277" s="12"/>
      <c r="ANT277" s="12"/>
      <c r="ANU277" s="12"/>
      <c r="ANV277" s="12"/>
      <c r="ANW277" s="12"/>
      <c r="ANX277" s="12"/>
      <c r="ANY277" s="12"/>
      <c r="ANZ277" s="12"/>
      <c r="AOA277" s="12"/>
      <c r="AOB277" s="12"/>
      <c r="AOC277" s="12"/>
      <c r="AOD277" s="12"/>
      <c r="AOE277" s="12"/>
      <c r="AOF277" s="12"/>
      <c r="AOG277" s="12"/>
      <c r="AOH277" s="12"/>
      <c r="AOI277" s="12"/>
      <c r="AOJ277" s="12"/>
      <c r="AOK277" s="12"/>
      <c r="AOL277" s="12"/>
      <c r="AOM277" s="12"/>
      <c r="AON277" s="12"/>
      <c r="AOO277" s="12"/>
      <c r="AOP277" s="12"/>
      <c r="AOQ277" s="12"/>
      <c r="AOR277" s="12"/>
      <c r="AOS277" s="12"/>
      <c r="AOT277" s="12"/>
      <c r="AOU277" s="12"/>
      <c r="AOV277" s="12"/>
      <c r="AOW277" s="12"/>
      <c r="AOX277" s="12"/>
      <c r="AOY277" s="12"/>
      <c r="AOZ277" s="12"/>
      <c r="APA277" s="12"/>
      <c r="APB277" s="12"/>
      <c r="APC277" s="12"/>
      <c r="APD277" s="12"/>
      <c r="APE277" s="12"/>
      <c r="APF277" s="12"/>
      <c r="APG277" s="12"/>
      <c r="APH277" s="12"/>
      <c r="API277" s="12"/>
      <c r="APJ277" s="12"/>
      <c r="APK277" s="12"/>
      <c r="APL277" s="12"/>
      <c r="APM277" s="12"/>
      <c r="APN277" s="12"/>
      <c r="APO277" s="12"/>
      <c r="APP277" s="12"/>
      <c r="APQ277" s="12"/>
      <c r="APR277" s="12"/>
      <c r="APS277" s="12"/>
      <c r="APT277" s="12"/>
      <c r="APU277" s="12"/>
      <c r="APV277" s="12"/>
      <c r="APW277" s="12"/>
      <c r="APX277" s="12"/>
      <c r="APY277" s="12"/>
      <c r="APZ277" s="12"/>
      <c r="AQA277" s="12"/>
      <c r="AQB277" s="12"/>
      <c r="AQC277" s="12"/>
      <c r="AQD277" s="12"/>
      <c r="AQE277" s="12"/>
      <c r="AQF277" s="12"/>
      <c r="AQG277" s="12"/>
      <c r="AQH277" s="12"/>
      <c r="AQI277" s="12"/>
      <c r="AQJ277" s="12"/>
      <c r="AQK277" s="12"/>
      <c r="AQL277" s="12"/>
      <c r="AQM277" s="12"/>
      <c r="AQN277" s="12"/>
      <c r="AQO277" s="12"/>
      <c r="AQP277" s="12"/>
      <c r="AQQ277" s="12"/>
      <c r="AQR277" s="12"/>
      <c r="AQS277" s="12"/>
      <c r="AQT277" s="12"/>
      <c r="AQU277" s="12"/>
      <c r="AQV277" s="12"/>
      <c r="AQW277" s="12"/>
      <c r="AQX277" s="12"/>
      <c r="AQY277" s="12"/>
      <c r="AQZ277" s="12"/>
      <c r="ARA277" s="12"/>
      <c r="ARB277" s="12"/>
      <c r="ARC277" s="12"/>
      <c r="ARD277" s="12"/>
      <c r="ARE277" s="12"/>
      <c r="ARF277" s="12"/>
      <c r="ARG277" s="12"/>
      <c r="ARH277" s="12"/>
      <c r="ARI277" s="12"/>
      <c r="ARJ277" s="12"/>
      <c r="ARK277" s="12"/>
      <c r="ARL277" s="12"/>
      <c r="ARM277" s="12"/>
      <c r="ARN277" s="12"/>
      <c r="ARO277" s="12"/>
      <c r="ARP277" s="12"/>
      <c r="ARQ277" s="12"/>
      <c r="ARR277" s="12"/>
      <c r="ARS277" s="12"/>
      <c r="ART277" s="12"/>
      <c r="ARU277" s="12"/>
      <c r="ARV277" s="12"/>
      <c r="ARW277" s="12"/>
      <c r="ARX277" s="12"/>
      <c r="ARY277" s="12"/>
      <c r="ARZ277" s="12"/>
      <c r="ASA277" s="12"/>
      <c r="ASB277" s="12"/>
      <c r="ASC277" s="12"/>
      <c r="ASD277" s="12"/>
      <c r="ASE277" s="12"/>
      <c r="ASF277" s="12"/>
      <c r="ASG277" s="12"/>
      <c r="ASH277" s="12"/>
      <c r="ASI277" s="12"/>
      <c r="ASJ277" s="12"/>
      <c r="ASK277" s="12"/>
      <c r="ASL277" s="12"/>
      <c r="ASM277" s="12"/>
      <c r="ASN277" s="12"/>
      <c r="ASO277" s="12"/>
      <c r="ASP277" s="12"/>
      <c r="ASQ277" s="12"/>
      <c r="ASR277" s="12"/>
      <c r="ASS277" s="12"/>
      <c r="AST277" s="12"/>
      <c r="ASU277" s="12"/>
      <c r="ASV277" s="12"/>
      <c r="ASW277" s="12"/>
      <c r="ASX277" s="12"/>
      <c r="ASY277" s="12"/>
      <c r="ASZ277" s="12"/>
      <c r="ATA277" s="12"/>
      <c r="ATB277" s="12"/>
      <c r="ATC277" s="12"/>
      <c r="ATD277" s="12"/>
      <c r="ATE277" s="12"/>
      <c r="ATF277" s="12"/>
      <c r="ATG277" s="12"/>
      <c r="ATH277" s="12"/>
      <c r="ATI277" s="12"/>
      <c r="ATJ277" s="12"/>
      <c r="ATK277" s="12"/>
      <c r="ATL277" s="12"/>
      <c r="ATM277" s="12"/>
      <c r="ATN277" s="12"/>
      <c r="ATO277" s="12"/>
      <c r="ATP277" s="12"/>
      <c r="ATQ277" s="12"/>
      <c r="ATR277" s="12"/>
      <c r="ATS277" s="12"/>
      <c r="ATT277" s="12"/>
      <c r="ATU277" s="12"/>
      <c r="ATV277" s="12"/>
      <c r="ATW277" s="12"/>
      <c r="ATX277" s="12"/>
      <c r="ATY277" s="12"/>
      <c r="ATZ277" s="12"/>
      <c r="AUA277" s="12"/>
      <c r="AUB277" s="12"/>
      <c r="AUC277" s="12"/>
      <c r="AUD277" s="12"/>
      <c r="AUE277" s="12"/>
      <c r="AUF277" s="12"/>
      <c r="AUG277" s="12"/>
      <c r="AUH277" s="12"/>
      <c r="AUI277" s="12"/>
      <c r="AUJ277" s="12"/>
      <c r="AUK277" s="12"/>
      <c r="AUL277" s="12"/>
      <c r="AUM277" s="12"/>
      <c r="AUN277" s="12"/>
      <c r="AUO277" s="12"/>
      <c r="AUP277" s="12"/>
      <c r="AUQ277" s="12"/>
      <c r="AUR277" s="12"/>
      <c r="AUS277" s="12"/>
      <c r="AUT277" s="12"/>
      <c r="AUU277" s="12"/>
      <c r="AUV277" s="12"/>
      <c r="AUW277" s="12"/>
      <c r="AUX277" s="12"/>
      <c r="AUY277" s="12"/>
      <c r="AUZ277" s="12"/>
      <c r="AVA277" s="12"/>
      <c r="AVB277" s="12"/>
      <c r="AVC277" s="12"/>
      <c r="AVD277" s="12"/>
      <c r="AVE277" s="12"/>
      <c r="AVF277" s="12"/>
      <c r="AVG277" s="12"/>
      <c r="AVH277" s="12"/>
      <c r="AVI277" s="12"/>
      <c r="AVJ277" s="12"/>
      <c r="AVK277" s="12"/>
      <c r="AVL277" s="12"/>
      <c r="AVM277" s="12"/>
      <c r="AVN277" s="12"/>
      <c r="AVO277" s="12"/>
      <c r="AVP277" s="12"/>
      <c r="AVQ277" s="12"/>
      <c r="AVR277" s="12"/>
      <c r="AVS277" s="12"/>
      <c r="AVT277" s="12"/>
      <c r="AVU277" s="12"/>
      <c r="AVV277" s="12"/>
      <c r="AVW277" s="12"/>
      <c r="AVX277" s="12"/>
      <c r="AVY277" s="12"/>
      <c r="AVZ277" s="12"/>
      <c r="AWA277" s="12"/>
      <c r="AWB277" s="12"/>
      <c r="AWC277" s="12"/>
      <c r="AWD277" s="12"/>
      <c r="AWE277" s="12"/>
      <c r="AWF277" s="12"/>
      <c r="AWG277" s="12"/>
      <c r="AWH277" s="12"/>
      <c r="AWI277" s="12"/>
      <c r="AWJ277" s="12"/>
      <c r="AWK277" s="12"/>
      <c r="AWL277" s="12"/>
      <c r="AWM277" s="12"/>
      <c r="AWN277" s="12"/>
      <c r="AWO277" s="12"/>
      <c r="AWP277" s="12"/>
      <c r="AWQ277" s="12"/>
      <c r="AWR277" s="12"/>
      <c r="AWS277" s="12"/>
      <c r="AWT277" s="12"/>
      <c r="AWU277" s="12"/>
      <c r="AWV277" s="12"/>
      <c r="AWW277" s="12"/>
      <c r="AWX277" s="12"/>
      <c r="AWY277" s="12"/>
      <c r="AWZ277" s="12"/>
      <c r="AXA277" s="12"/>
      <c r="AXB277" s="12"/>
      <c r="AXC277" s="12"/>
      <c r="AXD277" s="12"/>
      <c r="AXE277" s="12"/>
      <c r="AXF277" s="12"/>
      <c r="AXG277" s="12"/>
      <c r="AXH277" s="12"/>
      <c r="AXI277" s="12"/>
      <c r="AXJ277" s="12"/>
      <c r="AXK277" s="12"/>
      <c r="AXL277" s="12"/>
      <c r="AXM277" s="12"/>
      <c r="AXN277" s="12"/>
      <c r="AXO277" s="12"/>
      <c r="AXP277" s="12"/>
      <c r="AXQ277" s="12"/>
      <c r="AXR277" s="12"/>
      <c r="AXS277" s="12"/>
      <c r="AXT277" s="12"/>
      <c r="AXU277" s="12"/>
      <c r="AXV277" s="12"/>
      <c r="AXW277" s="12"/>
      <c r="AXX277" s="12"/>
      <c r="AXY277" s="12"/>
      <c r="AXZ277" s="12"/>
      <c r="AYA277" s="12"/>
      <c r="AYB277" s="12"/>
      <c r="AYC277" s="12"/>
      <c r="AYD277" s="12"/>
      <c r="AYE277" s="12"/>
      <c r="AYF277" s="12"/>
      <c r="AYG277" s="12"/>
      <c r="AYH277" s="12"/>
      <c r="AYI277" s="12"/>
      <c r="AYJ277" s="12"/>
      <c r="AYK277" s="12"/>
      <c r="AYL277" s="12"/>
      <c r="AYM277" s="12"/>
      <c r="AYN277" s="12"/>
      <c r="AYO277" s="12"/>
      <c r="AYP277" s="12"/>
      <c r="AYQ277" s="12"/>
      <c r="AYR277" s="12"/>
      <c r="AYS277" s="12"/>
      <c r="AYT277" s="12"/>
      <c r="AYU277" s="12"/>
      <c r="AYV277" s="12"/>
      <c r="AYW277" s="12"/>
      <c r="AYX277" s="12"/>
      <c r="AYY277" s="12"/>
      <c r="AYZ277" s="12"/>
      <c r="AZA277" s="12"/>
      <c r="AZB277" s="12"/>
      <c r="AZC277" s="12"/>
      <c r="AZD277" s="12"/>
      <c r="AZE277" s="12"/>
      <c r="AZF277" s="12"/>
      <c r="AZG277" s="12"/>
      <c r="AZH277" s="12"/>
      <c r="AZI277" s="12"/>
      <c r="AZJ277" s="12"/>
      <c r="AZK277" s="12"/>
      <c r="AZL277" s="12"/>
      <c r="AZM277" s="12"/>
      <c r="AZN277" s="12"/>
      <c r="AZO277" s="12"/>
      <c r="AZP277" s="12"/>
      <c r="AZQ277" s="12"/>
      <c r="AZR277" s="12"/>
      <c r="AZS277" s="12"/>
      <c r="AZT277" s="12"/>
      <c r="AZU277" s="12"/>
      <c r="AZV277" s="12"/>
      <c r="AZW277" s="12"/>
      <c r="AZX277" s="12"/>
      <c r="AZY277" s="12"/>
      <c r="AZZ277" s="12"/>
      <c r="BAA277" s="12"/>
      <c r="BAB277" s="12"/>
      <c r="BAC277" s="12"/>
      <c r="BAD277" s="12"/>
      <c r="BAE277" s="12"/>
      <c r="BAF277" s="12"/>
      <c r="BAG277" s="12"/>
      <c r="BAH277" s="12"/>
      <c r="BAI277" s="12"/>
      <c r="BAJ277" s="12"/>
      <c r="BAK277" s="12"/>
      <c r="BAL277" s="12"/>
      <c r="BAM277" s="12"/>
      <c r="BAN277" s="12"/>
      <c r="BAO277" s="12"/>
      <c r="BAP277" s="12"/>
      <c r="BAQ277" s="12"/>
      <c r="BAR277" s="12"/>
      <c r="BAS277" s="12"/>
      <c r="BAT277" s="12"/>
      <c r="BAU277" s="12"/>
      <c r="BAV277" s="12"/>
      <c r="BAW277" s="12"/>
      <c r="BAX277" s="12"/>
      <c r="BAY277" s="12"/>
      <c r="BAZ277" s="12"/>
      <c r="BBA277" s="12"/>
      <c r="BBB277" s="12"/>
      <c r="BBC277" s="12"/>
      <c r="BBD277" s="12"/>
      <c r="BBE277" s="12"/>
      <c r="BBF277" s="12"/>
      <c r="BBG277" s="12"/>
      <c r="BBH277" s="12"/>
      <c r="BBI277" s="12"/>
      <c r="BBJ277" s="12"/>
      <c r="BBK277" s="12"/>
      <c r="BBL277" s="12"/>
      <c r="BBM277" s="12"/>
      <c r="BBN277" s="12"/>
      <c r="BBO277" s="12"/>
      <c r="BBP277" s="12"/>
      <c r="BBQ277" s="12"/>
      <c r="BBR277" s="12"/>
      <c r="BBS277" s="12"/>
      <c r="BBT277" s="12"/>
      <c r="BBU277" s="12"/>
      <c r="BBV277" s="12"/>
      <c r="BBW277" s="12"/>
      <c r="BBX277" s="12"/>
      <c r="BBY277" s="12"/>
      <c r="BBZ277" s="12"/>
      <c r="BCA277" s="12"/>
      <c r="BCB277" s="12"/>
      <c r="BCC277" s="12"/>
      <c r="BCD277" s="12"/>
      <c r="BCE277" s="12"/>
      <c r="BCF277" s="12"/>
      <c r="BCG277" s="12"/>
      <c r="BCH277" s="12"/>
      <c r="BCI277" s="12"/>
      <c r="BCJ277" s="12"/>
      <c r="BCK277" s="12"/>
      <c r="BCL277" s="12"/>
      <c r="BCM277" s="12"/>
      <c r="BCN277" s="12"/>
      <c r="BCO277" s="12"/>
      <c r="BCP277" s="12"/>
      <c r="BCQ277" s="12"/>
      <c r="BCR277" s="12"/>
      <c r="BCS277" s="12"/>
      <c r="BCT277" s="12"/>
      <c r="BCU277" s="12"/>
      <c r="BCV277" s="12"/>
      <c r="BCW277" s="12"/>
      <c r="BCX277" s="12"/>
      <c r="BCY277" s="12"/>
      <c r="BCZ277" s="12"/>
      <c r="BDA277" s="12"/>
      <c r="BDB277" s="12"/>
      <c r="BDC277" s="12"/>
      <c r="BDD277" s="12"/>
      <c r="BDE277" s="12"/>
      <c r="BDF277" s="12"/>
      <c r="BDG277" s="12"/>
      <c r="BDH277" s="12"/>
      <c r="BDI277" s="12"/>
      <c r="BDJ277" s="12"/>
      <c r="BDK277" s="12"/>
      <c r="BDL277" s="12"/>
      <c r="BDM277" s="12"/>
      <c r="BDN277" s="12"/>
      <c r="BDO277" s="12"/>
      <c r="BDP277" s="12"/>
      <c r="BDQ277" s="12"/>
      <c r="BDR277" s="12"/>
      <c r="BDS277" s="12"/>
      <c r="BDT277" s="12"/>
      <c r="BDU277" s="12"/>
      <c r="BDV277" s="12"/>
      <c r="BDW277" s="12"/>
      <c r="BDX277" s="12"/>
      <c r="BDY277" s="12"/>
      <c r="BDZ277" s="12"/>
      <c r="BEA277" s="12"/>
      <c r="BEB277" s="12"/>
      <c r="BEC277" s="12"/>
      <c r="BED277" s="12"/>
      <c r="BEE277" s="12"/>
      <c r="BEF277" s="12"/>
      <c r="BEG277" s="12"/>
      <c r="BEH277" s="12"/>
      <c r="BEI277" s="12"/>
      <c r="BEJ277" s="12"/>
      <c r="BEK277" s="12"/>
      <c r="BEL277" s="12"/>
      <c r="BEM277" s="12"/>
      <c r="BEN277" s="12"/>
      <c r="BEO277" s="12"/>
      <c r="BEP277" s="12"/>
      <c r="BEQ277" s="12"/>
      <c r="BER277" s="12"/>
      <c r="BES277" s="12"/>
      <c r="BET277" s="12"/>
      <c r="BEU277" s="12"/>
      <c r="BEV277" s="12"/>
      <c r="BEW277" s="12"/>
      <c r="BEX277" s="12"/>
      <c r="BEY277" s="12"/>
      <c r="BEZ277" s="12"/>
      <c r="BFA277" s="12"/>
      <c r="BFB277" s="12"/>
      <c r="BFC277" s="12"/>
      <c r="BFD277" s="12"/>
      <c r="BFE277" s="12"/>
      <c r="BFF277" s="12"/>
      <c r="BFG277" s="12"/>
      <c r="BFH277" s="12"/>
      <c r="BFI277" s="12"/>
      <c r="BFJ277" s="12"/>
      <c r="BFK277" s="12"/>
      <c r="BFL277" s="12"/>
      <c r="BFM277" s="12"/>
      <c r="BFN277" s="12"/>
      <c r="BFO277" s="12"/>
      <c r="BFP277" s="12"/>
      <c r="BFQ277" s="12"/>
      <c r="BFR277" s="12"/>
      <c r="BFS277" s="12"/>
      <c r="BFT277" s="12"/>
      <c r="BFU277" s="12"/>
      <c r="BFV277" s="12"/>
      <c r="BFW277" s="12"/>
      <c r="BFX277" s="12"/>
      <c r="BFY277" s="12"/>
      <c r="BFZ277" s="12"/>
      <c r="BGA277" s="12"/>
      <c r="BGB277" s="12"/>
      <c r="BGC277" s="12"/>
      <c r="BGD277" s="12"/>
      <c r="BGE277" s="12"/>
      <c r="BGF277" s="12"/>
      <c r="BGG277" s="12"/>
      <c r="BGH277" s="12"/>
      <c r="BGI277" s="12"/>
      <c r="BGJ277" s="12"/>
      <c r="BGK277" s="12"/>
      <c r="BGL277" s="12"/>
      <c r="BGM277" s="12"/>
      <c r="BGN277" s="12"/>
      <c r="BGO277" s="12"/>
      <c r="BGP277" s="12"/>
      <c r="BGQ277" s="12"/>
      <c r="BGR277" s="12"/>
    </row>
    <row r="278" spans="1:1552" s="3" customFormat="1" ht="15.75" customHeight="1" x14ac:dyDescent="0.25">
      <c r="A278" s="141"/>
      <c r="B278" s="130"/>
      <c r="C278" s="138">
        <v>2021</v>
      </c>
      <c r="D278" s="91" t="s">
        <v>12</v>
      </c>
      <c r="E278" s="91"/>
      <c r="F278" s="91" t="s">
        <v>12</v>
      </c>
      <c r="G278" s="91"/>
      <c r="H278" s="91" t="s">
        <v>12</v>
      </c>
      <c r="I278" s="91"/>
      <c r="J278" s="91" t="s">
        <v>12</v>
      </c>
      <c r="K278" s="91"/>
      <c r="L278" s="91" t="s">
        <v>13</v>
      </c>
      <c r="M278" s="91"/>
      <c r="N278" s="91" t="s">
        <v>13</v>
      </c>
      <c r="O278" s="91"/>
      <c r="P278" s="91" t="s">
        <v>12</v>
      </c>
      <c r="Q278" s="91"/>
      <c r="R278" s="91" t="s">
        <v>12</v>
      </c>
      <c r="S278" s="91"/>
      <c r="T278" s="91" t="s">
        <v>12</v>
      </c>
      <c r="U278" s="91"/>
      <c r="V278" s="91" t="s">
        <v>12</v>
      </c>
      <c r="W278" s="91"/>
      <c r="X278" s="91">
        <v>5</v>
      </c>
      <c r="Y278" s="91"/>
      <c r="Z278" s="91" t="s">
        <v>12</v>
      </c>
      <c r="AA278" s="91"/>
      <c r="AB278" s="91" t="s">
        <v>12</v>
      </c>
      <c r="AC278" s="91"/>
      <c r="AD278" s="91" t="s">
        <v>12</v>
      </c>
      <c r="AE278" s="91"/>
      <c r="AF278" s="91" t="s">
        <v>12</v>
      </c>
      <c r="AG278" s="91"/>
      <c r="AH278" s="91" t="s">
        <v>12</v>
      </c>
      <c r="AI278" s="91"/>
      <c r="AJ278" s="91" t="s">
        <v>12</v>
      </c>
      <c r="AK278" s="91"/>
      <c r="AL278" s="91" t="s">
        <v>12</v>
      </c>
      <c r="AM278" s="91"/>
      <c r="AN278" s="91" t="s">
        <v>12</v>
      </c>
      <c r="AO278" s="91"/>
      <c r="AP278" s="91" t="s">
        <v>12</v>
      </c>
      <c r="AQ278" s="91"/>
      <c r="AR278" s="91" t="s">
        <v>12</v>
      </c>
      <c r="AS278" s="91"/>
      <c r="AT278" s="91" t="s">
        <v>12</v>
      </c>
      <c r="AU278" s="91"/>
      <c r="AV278" s="91" t="s">
        <v>12</v>
      </c>
      <c r="AW278" s="91"/>
      <c r="AX278" s="91" t="s">
        <v>12</v>
      </c>
      <c r="AY278" s="91"/>
      <c r="AZ278" s="91" t="s">
        <v>12</v>
      </c>
      <c r="BA278" s="91"/>
      <c r="BB278" s="91" t="s">
        <v>12</v>
      </c>
      <c r="BC278" s="91"/>
      <c r="BD278" s="91" t="s">
        <v>12</v>
      </c>
      <c r="BE278" s="2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c r="GS278" s="12"/>
      <c r="GT278" s="12"/>
      <c r="GU278" s="12"/>
      <c r="GV278" s="12"/>
      <c r="GW278" s="12"/>
      <c r="GX278" s="12"/>
      <c r="GY278" s="12"/>
      <c r="GZ278" s="12"/>
      <c r="HA278" s="12"/>
      <c r="HB278" s="12"/>
      <c r="HC278" s="12"/>
      <c r="HD278" s="12"/>
      <c r="HE278" s="12"/>
      <c r="HF278" s="12"/>
      <c r="HG278" s="12"/>
      <c r="HH278" s="12"/>
      <c r="HI278" s="12"/>
      <c r="HJ278" s="12"/>
      <c r="HK278" s="12"/>
      <c r="HL278" s="12"/>
      <c r="HM278" s="12"/>
      <c r="HN278" s="12"/>
      <c r="HO278" s="12"/>
      <c r="HP278" s="12"/>
      <c r="HQ278" s="12"/>
      <c r="HR278" s="12"/>
      <c r="HS278" s="12"/>
      <c r="HT278" s="12"/>
      <c r="HU278" s="12"/>
      <c r="HV278" s="12"/>
      <c r="HW278" s="12"/>
      <c r="HX278" s="12"/>
      <c r="HY278" s="12"/>
      <c r="HZ278" s="12"/>
      <c r="IA278" s="12"/>
      <c r="IB278" s="12"/>
      <c r="IC278" s="12"/>
      <c r="ID278" s="12"/>
      <c r="IE278" s="12"/>
      <c r="IF278" s="12"/>
      <c r="IG278" s="12"/>
      <c r="IH278" s="12"/>
      <c r="II278" s="12"/>
      <c r="IJ278" s="12"/>
      <c r="IK278" s="12"/>
      <c r="IL278" s="12"/>
      <c r="IM278" s="12"/>
      <c r="IN278" s="12"/>
      <c r="IO278" s="12"/>
      <c r="IP278" s="12"/>
      <c r="IQ278" s="12"/>
      <c r="IR278" s="12"/>
      <c r="IS278" s="12"/>
      <c r="IT278" s="12"/>
      <c r="IU278" s="12"/>
      <c r="IV278" s="12"/>
      <c r="IW278" s="12"/>
      <c r="IX278" s="12"/>
      <c r="IY278" s="12"/>
      <c r="IZ278" s="12"/>
      <c r="JA278" s="12"/>
      <c r="JB278" s="12"/>
      <c r="JC278" s="12"/>
      <c r="JD278" s="12"/>
      <c r="JE278" s="12"/>
      <c r="JF278" s="12"/>
      <c r="JG278" s="12"/>
      <c r="JH278" s="12"/>
      <c r="JI278" s="12"/>
      <c r="JJ278" s="12"/>
      <c r="JK278" s="12"/>
      <c r="JL278" s="12"/>
      <c r="JM278" s="12"/>
      <c r="JN278" s="12"/>
      <c r="JO278" s="12"/>
      <c r="JP278" s="12"/>
      <c r="JQ278" s="12"/>
      <c r="JR278" s="12"/>
      <c r="JS278" s="12"/>
      <c r="JT278" s="12"/>
      <c r="JU278" s="12"/>
      <c r="JV278" s="12"/>
      <c r="JW278" s="12"/>
      <c r="JX278" s="12"/>
      <c r="JY278" s="12"/>
      <c r="JZ278" s="12"/>
      <c r="KA278" s="12"/>
      <c r="KB278" s="12"/>
      <c r="KC278" s="12"/>
      <c r="KD278" s="12"/>
      <c r="KE278" s="12"/>
      <c r="KF278" s="12"/>
      <c r="KG278" s="12"/>
      <c r="KH278" s="12"/>
      <c r="KI278" s="12"/>
      <c r="KJ278" s="12"/>
      <c r="KK278" s="12"/>
      <c r="KL278" s="12"/>
      <c r="KM278" s="12"/>
      <c r="KN278" s="12"/>
      <c r="KO278" s="12"/>
      <c r="KP278" s="12"/>
      <c r="KQ278" s="12"/>
      <c r="KR278" s="12"/>
      <c r="KS278" s="12"/>
      <c r="KT278" s="12"/>
      <c r="KU278" s="12"/>
      <c r="KV278" s="12"/>
      <c r="KW278" s="12"/>
      <c r="KX278" s="12"/>
      <c r="KY278" s="12"/>
      <c r="KZ278" s="12"/>
      <c r="LA278" s="12"/>
      <c r="LB278" s="12"/>
      <c r="LC278" s="12"/>
      <c r="LD278" s="12"/>
      <c r="LE278" s="12"/>
      <c r="LF278" s="12"/>
      <c r="LG278" s="12"/>
      <c r="LH278" s="12"/>
      <c r="LI278" s="12"/>
      <c r="LJ278" s="12"/>
      <c r="LK278" s="12"/>
      <c r="LL278" s="12"/>
      <c r="LM278" s="12"/>
      <c r="LN278" s="12"/>
      <c r="LO278" s="12"/>
      <c r="LP278" s="12"/>
      <c r="LQ278" s="12"/>
      <c r="LR278" s="12"/>
      <c r="LS278" s="12"/>
      <c r="LT278" s="12"/>
      <c r="LU278" s="12"/>
      <c r="LV278" s="12"/>
      <c r="LW278" s="12"/>
      <c r="LX278" s="12"/>
      <c r="LY278" s="12"/>
      <c r="LZ278" s="12"/>
      <c r="MA278" s="12"/>
      <c r="MB278" s="12"/>
      <c r="MC278" s="12"/>
      <c r="MD278" s="12"/>
      <c r="ME278" s="12"/>
      <c r="MF278" s="12"/>
      <c r="MG278" s="12"/>
      <c r="MH278" s="12"/>
      <c r="MI278" s="12"/>
      <c r="MJ278" s="12"/>
      <c r="MK278" s="12"/>
      <c r="ML278" s="12"/>
      <c r="MM278" s="12"/>
      <c r="MN278" s="12"/>
      <c r="MO278" s="12"/>
      <c r="MP278" s="12"/>
      <c r="MQ278" s="12"/>
      <c r="MR278" s="12"/>
      <c r="MS278" s="12"/>
      <c r="MT278" s="12"/>
      <c r="MU278" s="12"/>
      <c r="MV278" s="12"/>
      <c r="MW278" s="12"/>
      <c r="MX278" s="12"/>
      <c r="MY278" s="12"/>
      <c r="MZ278" s="12"/>
      <c r="NA278" s="12"/>
      <c r="NB278" s="12"/>
      <c r="NC278" s="12"/>
      <c r="ND278" s="12"/>
      <c r="NE278" s="12"/>
      <c r="NF278" s="12"/>
      <c r="NG278" s="12"/>
      <c r="NH278" s="12"/>
      <c r="NI278" s="12"/>
      <c r="NJ278" s="12"/>
      <c r="NK278" s="12"/>
      <c r="NL278" s="12"/>
      <c r="NM278" s="12"/>
      <c r="NN278" s="12"/>
      <c r="NO278" s="12"/>
      <c r="NP278" s="12"/>
      <c r="NQ278" s="12"/>
      <c r="NR278" s="12"/>
      <c r="NS278" s="12"/>
      <c r="NT278" s="12"/>
      <c r="NU278" s="12"/>
      <c r="NV278" s="12"/>
      <c r="NW278" s="12"/>
      <c r="NX278" s="12"/>
      <c r="NY278" s="12"/>
      <c r="NZ278" s="12"/>
      <c r="OA278" s="12"/>
      <c r="OB278" s="12"/>
      <c r="OC278" s="12"/>
      <c r="OD278" s="12"/>
      <c r="OE278" s="12"/>
      <c r="OF278" s="12"/>
      <c r="OG278" s="12"/>
      <c r="OH278" s="12"/>
      <c r="OI278" s="12"/>
      <c r="OJ278" s="12"/>
      <c r="OK278" s="12"/>
      <c r="OL278" s="12"/>
      <c r="OM278" s="12"/>
      <c r="ON278" s="12"/>
      <c r="OO278" s="12"/>
      <c r="OP278" s="12"/>
      <c r="OQ278" s="12"/>
      <c r="OR278" s="12"/>
      <c r="OS278" s="12"/>
      <c r="OT278" s="12"/>
      <c r="OU278" s="12"/>
      <c r="OV278" s="12"/>
      <c r="OW278" s="12"/>
      <c r="OX278" s="12"/>
      <c r="OY278" s="12"/>
      <c r="OZ278" s="12"/>
      <c r="PA278" s="12"/>
      <c r="PB278" s="12"/>
      <c r="PC278" s="12"/>
      <c r="PD278" s="12"/>
      <c r="PE278" s="12"/>
      <c r="PF278" s="12"/>
      <c r="PG278" s="12"/>
      <c r="PH278" s="12"/>
      <c r="PI278" s="12"/>
      <c r="PJ278" s="12"/>
      <c r="PK278" s="12"/>
      <c r="PL278" s="12"/>
      <c r="PM278" s="12"/>
      <c r="PN278" s="12"/>
      <c r="PO278" s="12"/>
      <c r="PP278" s="12"/>
      <c r="PQ278" s="12"/>
      <c r="PR278" s="12"/>
      <c r="PS278" s="12"/>
      <c r="PT278" s="12"/>
      <c r="PU278" s="12"/>
      <c r="PV278" s="12"/>
      <c r="PW278" s="12"/>
      <c r="PX278" s="12"/>
      <c r="PY278" s="12"/>
      <c r="PZ278" s="12"/>
      <c r="QA278" s="12"/>
      <c r="QB278" s="12"/>
      <c r="QC278" s="12"/>
      <c r="QD278" s="12"/>
      <c r="QE278" s="12"/>
      <c r="QF278" s="12"/>
      <c r="QG278" s="12"/>
      <c r="QH278" s="12"/>
      <c r="QI278" s="12"/>
      <c r="QJ278" s="12"/>
      <c r="QK278" s="12"/>
      <c r="QL278" s="12"/>
      <c r="QM278" s="12"/>
      <c r="QN278" s="12"/>
      <c r="QO278" s="12"/>
      <c r="QP278" s="12"/>
      <c r="QQ278" s="12"/>
      <c r="QR278" s="12"/>
      <c r="QS278" s="12"/>
      <c r="QT278" s="12"/>
      <c r="QU278" s="12"/>
      <c r="QV278" s="12"/>
      <c r="QW278" s="12"/>
      <c r="QX278" s="12"/>
      <c r="QY278" s="12"/>
      <c r="QZ278" s="12"/>
      <c r="RA278" s="12"/>
      <c r="RB278" s="12"/>
      <c r="RC278" s="12"/>
      <c r="RD278" s="12"/>
      <c r="RE278" s="12"/>
      <c r="RF278" s="12"/>
      <c r="RG278" s="12"/>
      <c r="RH278" s="12"/>
      <c r="RI278" s="12"/>
      <c r="RJ278" s="12"/>
      <c r="RK278" s="12"/>
      <c r="RL278" s="12"/>
      <c r="RM278" s="12"/>
      <c r="RN278" s="12"/>
      <c r="RO278" s="12"/>
      <c r="RP278" s="12"/>
      <c r="RQ278" s="12"/>
      <c r="RR278" s="12"/>
      <c r="RS278" s="12"/>
      <c r="RT278" s="12"/>
      <c r="RU278" s="12"/>
      <c r="RV278" s="12"/>
      <c r="RW278" s="12"/>
      <c r="RX278" s="12"/>
      <c r="RY278" s="12"/>
      <c r="RZ278" s="12"/>
      <c r="SA278" s="12"/>
      <c r="SB278" s="12"/>
      <c r="SC278" s="12"/>
      <c r="SD278" s="12"/>
      <c r="SE278" s="12"/>
      <c r="SF278" s="12"/>
      <c r="SG278" s="12"/>
      <c r="SH278" s="12"/>
      <c r="SI278" s="12"/>
      <c r="SJ278" s="12"/>
      <c r="SK278" s="12"/>
      <c r="SL278" s="12"/>
      <c r="SM278" s="12"/>
      <c r="SN278" s="12"/>
      <c r="SO278" s="12"/>
      <c r="SP278" s="12"/>
      <c r="SQ278" s="12"/>
      <c r="SR278" s="12"/>
      <c r="SS278" s="12"/>
      <c r="ST278" s="12"/>
      <c r="SU278" s="12"/>
      <c r="SV278" s="12"/>
      <c r="SW278" s="12"/>
      <c r="SX278" s="12"/>
      <c r="SY278" s="12"/>
      <c r="SZ278" s="12"/>
      <c r="TA278" s="12"/>
      <c r="TB278" s="12"/>
      <c r="TC278" s="12"/>
      <c r="TD278" s="12"/>
      <c r="TE278" s="12"/>
      <c r="TF278" s="12"/>
      <c r="TG278" s="12"/>
      <c r="TH278" s="12"/>
      <c r="TI278" s="12"/>
      <c r="TJ278" s="12"/>
      <c r="TK278" s="12"/>
      <c r="TL278" s="12"/>
      <c r="TM278" s="12"/>
      <c r="TN278" s="12"/>
      <c r="TO278" s="12"/>
      <c r="TP278" s="12"/>
      <c r="TQ278" s="12"/>
      <c r="TR278" s="12"/>
      <c r="TS278" s="12"/>
      <c r="TT278" s="12"/>
      <c r="TU278" s="12"/>
      <c r="TV278" s="12"/>
      <c r="TW278" s="12"/>
      <c r="TX278" s="12"/>
      <c r="TY278" s="12"/>
      <c r="TZ278" s="12"/>
      <c r="UA278" s="12"/>
      <c r="UB278" s="12"/>
      <c r="UC278" s="12"/>
      <c r="UD278" s="12"/>
      <c r="UE278" s="12"/>
      <c r="UF278" s="12"/>
      <c r="UG278" s="12"/>
      <c r="UH278" s="12"/>
      <c r="UI278" s="12"/>
      <c r="UJ278" s="12"/>
      <c r="UK278" s="12"/>
      <c r="UL278" s="12"/>
      <c r="UM278" s="12"/>
      <c r="UN278" s="12"/>
      <c r="UO278" s="12"/>
      <c r="UP278" s="12"/>
      <c r="UQ278" s="12"/>
      <c r="UR278" s="12"/>
      <c r="US278" s="12"/>
      <c r="UT278" s="12"/>
      <c r="UU278" s="12"/>
      <c r="UV278" s="12"/>
      <c r="UW278" s="12"/>
      <c r="UX278" s="12"/>
      <c r="UY278" s="12"/>
      <c r="UZ278" s="12"/>
      <c r="VA278" s="12"/>
      <c r="VB278" s="12"/>
      <c r="VC278" s="12"/>
      <c r="VD278" s="12"/>
      <c r="VE278" s="12"/>
      <c r="VF278" s="12"/>
      <c r="VG278" s="12"/>
      <c r="VH278" s="12"/>
      <c r="VI278" s="12"/>
      <c r="VJ278" s="12"/>
      <c r="VK278" s="12"/>
      <c r="VL278" s="12"/>
      <c r="VM278" s="12"/>
      <c r="VN278" s="12"/>
      <c r="VO278" s="12"/>
      <c r="VP278" s="12"/>
      <c r="VQ278" s="12"/>
      <c r="VR278" s="12"/>
      <c r="VS278" s="12"/>
      <c r="VT278" s="12"/>
      <c r="VU278" s="12"/>
      <c r="VV278" s="12"/>
      <c r="VW278" s="12"/>
      <c r="VX278" s="12"/>
      <c r="VY278" s="12"/>
      <c r="VZ278" s="12"/>
      <c r="WA278" s="12"/>
      <c r="WB278" s="12"/>
      <c r="WC278" s="12"/>
      <c r="WD278" s="12"/>
      <c r="WE278" s="12"/>
      <c r="WF278" s="12"/>
      <c r="WG278" s="12"/>
      <c r="WH278" s="12"/>
      <c r="WI278" s="12"/>
      <c r="WJ278" s="12"/>
      <c r="WK278" s="12"/>
      <c r="WL278" s="12"/>
      <c r="WM278" s="12"/>
      <c r="WN278" s="12"/>
      <c r="WO278" s="12"/>
      <c r="WP278" s="12"/>
      <c r="WQ278" s="12"/>
      <c r="WR278" s="12"/>
      <c r="WS278" s="12"/>
      <c r="WT278" s="12"/>
      <c r="WU278" s="12"/>
      <c r="WV278" s="12"/>
      <c r="WW278" s="12"/>
      <c r="WX278" s="12"/>
      <c r="WY278" s="12"/>
      <c r="WZ278" s="12"/>
      <c r="XA278" s="12"/>
      <c r="XB278" s="12"/>
      <c r="XC278" s="12"/>
      <c r="XD278" s="12"/>
      <c r="XE278" s="12"/>
      <c r="XF278" s="12"/>
      <c r="XG278" s="12"/>
      <c r="XH278" s="12"/>
      <c r="XI278" s="12"/>
      <c r="XJ278" s="12"/>
      <c r="XK278" s="12"/>
      <c r="XL278" s="12"/>
      <c r="XM278" s="12"/>
      <c r="XN278" s="12"/>
      <c r="XO278" s="12"/>
      <c r="XP278" s="12"/>
      <c r="XQ278" s="12"/>
      <c r="XR278" s="12"/>
      <c r="XS278" s="12"/>
      <c r="XT278" s="12"/>
      <c r="XU278" s="12"/>
      <c r="XV278" s="12"/>
      <c r="XW278" s="12"/>
      <c r="XX278" s="12"/>
      <c r="XY278" s="12"/>
      <c r="XZ278" s="12"/>
      <c r="YA278" s="12"/>
      <c r="YB278" s="12"/>
      <c r="YC278" s="12"/>
      <c r="YD278" s="12"/>
      <c r="YE278" s="12"/>
      <c r="YF278" s="12"/>
      <c r="YG278" s="12"/>
      <c r="YH278" s="12"/>
      <c r="YI278" s="12"/>
      <c r="YJ278" s="12"/>
      <c r="YK278" s="12"/>
      <c r="YL278" s="12"/>
      <c r="YM278" s="12"/>
      <c r="YN278" s="12"/>
      <c r="YO278" s="12"/>
      <c r="YP278" s="12"/>
      <c r="YQ278" s="12"/>
      <c r="YR278" s="12"/>
      <c r="YS278" s="12"/>
      <c r="YT278" s="12"/>
      <c r="YU278" s="12"/>
      <c r="YV278" s="12"/>
      <c r="YW278" s="12"/>
      <c r="YX278" s="12"/>
      <c r="YY278" s="12"/>
      <c r="YZ278" s="12"/>
      <c r="ZA278" s="12"/>
      <c r="ZB278" s="12"/>
      <c r="ZC278" s="12"/>
      <c r="ZD278" s="12"/>
      <c r="ZE278" s="12"/>
      <c r="ZF278" s="12"/>
      <c r="ZG278" s="12"/>
      <c r="ZH278" s="12"/>
      <c r="ZI278" s="12"/>
      <c r="ZJ278" s="12"/>
      <c r="ZK278" s="12"/>
      <c r="ZL278" s="12"/>
      <c r="ZM278" s="12"/>
      <c r="ZN278" s="12"/>
      <c r="ZO278" s="12"/>
      <c r="ZP278" s="12"/>
      <c r="ZQ278" s="12"/>
      <c r="ZR278" s="12"/>
      <c r="ZS278" s="12"/>
      <c r="ZT278" s="12"/>
      <c r="ZU278" s="12"/>
      <c r="ZV278" s="12"/>
      <c r="ZW278" s="12"/>
      <c r="ZX278" s="12"/>
      <c r="ZY278" s="12"/>
      <c r="ZZ278" s="12"/>
      <c r="AAA278" s="12"/>
      <c r="AAB278" s="12"/>
      <c r="AAC278" s="12"/>
      <c r="AAD278" s="12"/>
      <c r="AAE278" s="12"/>
      <c r="AAF278" s="12"/>
      <c r="AAG278" s="12"/>
      <c r="AAH278" s="12"/>
      <c r="AAI278" s="12"/>
      <c r="AAJ278" s="12"/>
      <c r="AAK278" s="12"/>
      <c r="AAL278" s="12"/>
      <c r="AAM278" s="12"/>
      <c r="AAN278" s="12"/>
      <c r="AAO278" s="12"/>
      <c r="AAP278" s="12"/>
      <c r="AAQ278" s="12"/>
      <c r="AAR278" s="12"/>
      <c r="AAS278" s="12"/>
      <c r="AAT278" s="12"/>
      <c r="AAU278" s="12"/>
      <c r="AAV278" s="12"/>
      <c r="AAW278" s="12"/>
      <c r="AAX278" s="12"/>
      <c r="AAY278" s="12"/>
      <c r="AAZ278" s="12"/>
      <c r="ABA278" s="12"/>
      <c r="ABB278" s="12"/>
      <c r="ABC278" s="12"/>
      <c r="ABD278" s="12"/>
      <c r="ABE278" s="12"/>
      <c r="ABF278" s="12"/>
      <c r="ABG278" s="12"/>
      <c r="ABH278" s="12"/>
      <c r="ABI278" s="12"/>
      <c r="ABJ278" s="12"/>
      <c r="ABK278" s="12"/>
      <c r="ABL278" s="12"/>
      <c r="ABM278" s="12"/>
      <c r="ABN278" s="12"/>
      <c r="ABO278" s="12"/>
      <c r="ABP278" s="12"/>
      <c r="ABQ278" s="12"/>
      <c r="ABR278" s="12"/>
      <c r="ABS278" s="12"/>
      <c r="ABT278" s="12"/>
      <c r="ABU278" s="12"/>
      <c r="ABV278" s="12"/>
      <c r="ABW278" s="12"/>
      <c r="ABX278" s="12"/>
      <c r="ABY278" s="12"/>
      <c r="ABZ278" s="12"/>
      <c r="ACA278" s="12"/>
      <c r="ACB278" s="12"/>
      <c r="ACC278" s="12"/>
      <c r="ACD278" s="12"/>
      <c r="ACE278" s="12"/>
      <c r="ACF278" s="12"/>
      <c r="ACG278" s="12"/>
      <c r="ACH278" s="12"/>
      <c r="ACI278" s="12"/>
      <c r="ACJ278" s="12"/>
      <c r="ACK278" s="12"/>
      <c r="ACL278" s="12"/>
      <c r="ACM278" s="12"/>
      <c r="ACN278" s="12"/>
      <c r="ACO278" s="12"/>
      <c r="ACP278" s="12"/>
      <c r="ACQ278" s="12"/>
      <c r="ACR278" s="12"/>
      <c r="ACS278" s="12"/>
      <c r="ACT278" s="12"/>
      <c r="ACU278" s="12"/>
      <c r="ACV278" s="12"/>
      <c r="ACW278" s="12"/>
      <c r="ACX278" s="12"/>
      <c r="ACY278" s="12"/>
      <c r="ACZ278" s="12"/>
      <c r="ADA278" s="12"/>
      <c r="ADB278" s="12"/>
      <c r="ADC278" s="12"/>
      <c r="ADD278" s="12"/>
      <c r="ADE278" s="12"/>
      <c r="ADF278" s="12"/>
      <c r="ADG278" s="12"/>
      <c r="ADH278" s="12"/>
      <c r="ADI278" s="12"/>
      <c r="ADJ278" s="12"/>
      <c r="ADK278" s="12"/>
      <c r="ADL278" s="12"/>
      <c r="ADM278" s="12"/>
      <c r="ADN278" s="12"/>
      <c r="ADO278" s="12"/>
      <c r="ADP278" s="12"/>
      <c r="ADQ278" s="12"/>
      <c r="ADR278" s="12"/>
      <c r="ADS278" s="12"/>
      <c r="ADT278" s="12"/>
      <c r="ADU278" s="12"/>
      <c r="ADV278" s="12"/>
      <c r="ADW278" s="12"/>
      <c r="ADX278" s="12"/>
      <c r="ADY278" s="12"/>
      <c r="ADZ278" s="12"/>
      <c r="AEA278" s="12"/>
      <c r="AEB278" s="12"/>
      <c r="AEC278" s="12"/>
      <c r="AED278" s="12"/>
      <c r="AEE278" s="12"/>
      <c r="AEF278" s="12"/>
      <c r="AEG278" s="12"/>
      <c r="AEH278" s="12"/>
      <c r="AEI278" s="12"/>
      <c r="AEJ278" s="12"/>
      <c r="AEK278" s="12"/>
      <c r="AEL278" s="12"/>
      <c r="AEM278" s="12"/>
      <c r="AEN278" s="12"/>
      <c r="AEO278" s="12"/>
      <c r="AEP278" s="12"/>
      <c r="AEQ278" s="12"/>
      <c r="AER278" s="12"/>
      <c r="AES278" s="12"/>
      <c r="AET278" s="12"/>
      <c r="AEU278" s="12"/>
      <c r="AEV278" s="12"/>
      <c r="AEW278" s="12"/>
      <c r="AEX278" s="12"/>
      <c r="AEY278" s="12"/>
      <c r="AEZ278" s="12"/>
      <c r="AFA278" s="12"/>
      <c r="AFB278" s="12"/>
      <c r="AFC278" s="12"/>
      <c r="AFD278" s="12"/>
      <c r="AFE278" s="12"/>
      <c r="AFF278" s="12"/>
      <c r="AFG278" s="12"/>
      <c r="AFH278" s="12"/>
      <c r="AFI278" s="12"/>
      <c r="AFJ278" s="12"/>
      <c r="AFK278" s="12"/>
      <c r="AFL278" s="12"/>
      <c r="AFM278" s="12"/>
      <c r="AFN278" s="12"/>
      <c r="AFO278" s="12"/>
      <c r="AFP278" s="12"/>
      <c r="AFQ278" s="12"/>
      <c r="AFR278" s="12"/>
      <c r="AFS278" s="12"/>
      <c r="AFT278" s="12"/>
      <c r="AFU278" s="12"/>
      <c r="AFV278" s="12"/>
      <c r="AFW278" s="12"/>
      <c r="AFX278" s="12"/>
      <c r="AFY278" s="12"/>
      <c r="AFZ278" s="12"/>
      <c r="AGA278" s="12"/>
      <c r="AGB278" s="12"/>
      <c r="AGC278" s="12"/>
      <c r="AGD278" s="12"/>
      <c r="AGE278" s="12"/>
      <c r="AGF278" s="12"/>
      <c r="AGG278" s="12"/>
      <c r="AGH278" s="12"/>
      <c r="AGI278" s="12"/>
      <c r="AGJ278" s="12"/>
      <c r="AGK278" s="12"/>
      <c r="AGL278" s="12"/>
      <c r="AGM278" s="12"/>
      <c r="AGN278" s="12"/>
      <c r="AGO278" s="12"/>
      <c r="AGP278" s="12"/>
      <c r="AGQ278" s="12"/>
      <c r="AGR278" s="12"/>
      <c r="AGS278" s="12"/>
      <c r="AGT278" s="12"/>
      <c r="AGU278" s="12"/>
      <c r="AGV278" s="12"/>
      <c r="AGW278" s="12"/>
      <c r="AGX278" s="12"/>
      <c r="AGY278" s="12"/>
      <c r="AGZ278" s="12"/>
      <c r="AHA278" s="12"/>
      <c r="AHB278" s="12"/>
      <c r="AHC278" s="12"/>
      <c r="AHD278" s="12"/>
      <c r="AHE278" s="12"/>
      <c r="AHF278" s="12"/>
      <c r="AHG278" s="12"/>
      <c r="AHH278" s="12"/>
      <c r="AHI278" s="12"/>
      <c r="AHJ278" s="12"/>
      <c r="AHK278" s="12"/>
      <c r="AHL278" s="12"/>
      <c r="AHM278" s="12"/>
      <c r="AHN278" s="12"/>
      <c r="AHO278" s="12"/>
      <c r="AHP278" s="12"/>
      <c r="AHQ278" s="12"/>
      <c r="AHR278" s="12"/>
      <c r="AHS278" s="12"/>
      <c r="AHT278" s="12"/>
      <c r="AHU278" s="12"/>
      <c r="AHV278" s="12"/>
      <c r="AHW278" s="12"/>
      <c r="AHX278" s="12"/>
      <c r="AHY278" s="12"/>
      <c r="AHZ278" s="12"/>
      <c r="AIA278" s="12"/>
      <c r="AIB278" s="12"/>
      <c r="AIC278" s="12"/>
      <c r="AID278" s="12"/>
      <c r="AIE278" s="12"/>
      <c r="AIF278" s="12"/>
      <c r="AIG278" s="12"/>
      <c r="AIH278" s="12"/>
      <c r="AII278" s="12"/>
      <c r="AIJ278" s="12"/>
      <c r="AIK278" s="12"/>
      <c r="AIL278" s="12"/>
      <c r="AIM278" s="12"/>
      <c r="AIN278" s="12"/>
      <c r="AIO278" s="12"/>
      <c r="AIP278" s="12"/>
      <c r="AIQ278" s="12"/>
      <c r="AIR278" s="12"/>
      <c r="AIS278" s="12"/>
      <c r="AIT278" s="12"/>
      <c r="AIU278" s="12"/>
      <c r="AIV278" s="12"/>
      <c r="AIW278" s="12"/>
      <c r="AIX278" s="12"/>
      <c r="AIY278" s="12"/>
      <c r="AIZ278" s="12"/>
      <c r="AJA278" s="12"/>
      <c r="AJB278" s="12"/>
      <c r="AJC278" s="12"/>
      <c r="AJD278" s="12"/>
      <c r="AJE278" s="12"/>
      <c r="AJF278" s="12"/>
      <c r="AJG278" s="12"/>
      <c r="AJH278" s="12"/>
      <c r="AJI278" s="12"/>
      <c r="AJJ278" s="12"/>
      <c r="AJK278" s="12"/>
      <c r="AJL278" s="12"/>
      <c r="AJM278" s="12"/>
      <c r="AJN278" s="12"/>
      <c r="AJO278" s="12"/>
      <c r="AJP278" s="12"/>
      <c r="AJQ278" s="12"/>
      <c r="AJR278" s="12"/>
      <c r="AJS278" s="12"/>
      <c r="AJT278" s="12"/>
      <c r="AJU278" s="12"/>
      <c r="AJV278" s="12"/>
      <c r="AJW278" s="12"/>
      <c r="AJX278" s="12"/>
      <c r="AJY278" s="12"/>
      <c r="AJZ278" s="12"/>
      <c r="AKA278" s="12"/>
      <c r="AKB278" s="12"/>
      <c r="AKC278" s="12"/>
      <c r="AKD278" s="12"/>
      <c r="AKE278" s="12"/>
      <c r="AKF278" s="12"/>
      <c r="AKG278" s="12"/>
      <c r="AKH278" s="12"/>
      <c r="AKI278" s="12"/>
      <c r="AKJ278" s="12"/>
      <c r="AKK278" s="12"/>
      <c r="AKL278" s="12"/>
      <c r="AKM278" s="12"/>
      <c r="AKN278" s="12"/>
      <c r="AKO278" s="12"/>
      <c r="AKP278" s="12"/>
      <c r="AKQ278" s="12"/>
      <c r="AKR278" s="12"/>
      <c r="AKS278" s="12"/>
      <c r="AKT278" s="12"/>
      <c r="AKU278" s="12"/>
      <c r="AKV278" s="12"/>
      <c r="AKW278" s="12"/>
      <c r="AKX278" s="12"/>
      <c r="AKY278" s="12"/>
      <c r="AKZ278" s="12"/>
      <c r="ALA278" s="12"/>
      <c r="ALB278" s="12"/>
      <c r="ALC278" s="12"/>
      <c r="ALD278" s="12"/>
      <c r="ALE278" s="12"/>
      <c r="ALF278" s="12"/>
      <c r="ALG278" s="12"/>
      <c r="ALH278" s="12"/>
      <c r="ALI278" s="12"/>
      <c r="ALJ278" s="12"/>
      <c r="ALK278" s="12"/>
      <c r="ALL278" s="12"/>
      <c r="ALM278" s="12"/>
      <c r="ALN278" s="12"/>
      <c r="ALO278" s="12"/>
      <c r="ALP278" s="12"/>
      <c r="ALQ278" s="12"/>
      <c r="ALR278" s="12"/>
      <c r="ALS278" s="12"/>
      <c r="ALT278" s="12"/>
      <c r="ALU278" s="12"/>
      <c r="ALV278" s="12"/>
      <c r="ALW278" s="12"/>
      <c r="ALX278" s="12"/>
      <c r="ALY278" s="12"/>
      <c r="ALZ278" s="12"/>
      <c r="AMA278" s="12"/>
      <c r="AMB278" s="12"/>
      <c r="AMC278" s="12"/>
      <c r="AMD278" s="12"/>
      <c r="AME278" s="12"/>
      <c r="AMF278" s="12"/>
      <c r="AMG278" s="12"/>
      <c r="AMH278" s="12"/>
      <c r="AMI278" s="12"/>
      <c r="AMJ278" s="12"/>
      <c r="AMK278" s="12"/>
      <c r="AML278" s="12"/>
      <c r="AMM278" s="12"/>
      <c r="AMN278" s="12"/>
      <c r="AMO278" s="12"/>
      <c r="AMP278" s="12"/>
      <c r="AMQ278" s="12"/>
      <c r="AMR278" s="12"/>
      <c r="AMS278" s="12"/>
      <c r="AMT278" s="12"/>
      <c r="AMU278" s="12"/>
      <c r="AMV278" s="12"/>
      <c r="AMW278" s="12"/>
      <c r="AMX278" s="12"/>
      <c r="AMY278" s="12"/>
      <c r="AMZ278" s="12"/>
      <c r="ANA278" s="12"/>
      <c r="ANB278" s="12"/>
      <c r="ANC278" s="12"/>
      <c r="AND278" s="12"/>
      <c r="ANE278" s="12"/>
      <c r="ANF278" s="12"/>
      <c r="ANG278" s="12"/>
      <c r="ANH278" s="12"/>
      <c r="ANI278" s="12"/>
      <c r="ANJ278" s="12"/>
      <c r="ANK278" s="12"/>
      <c r="ANL278" s="12"/>
      <c r="ANM278" s="12"/>
      <c r="ANN278" s="12"/>
      <c r="ANO278" s="12"/>
      <c r="ANP278" s="12"/>
      <c r="ANQ278" s="12"/>
      <c r="ANR278" s="12"/>
      <c r="ANS278" s="12"/>
      <c r="ANT278" s="12"/>
      <c r="ANU278" s="12"/>
      <c r="ANV278" s="12"/>
      <c r="ANW278" s="12"/>
      <c r="ANX278" s="12"/>
      <c r="ANY278" s="12"/>
      <c r="ANZ278" s="12"/>
      <c r="AOA278" s="12"/>
      <c r="AOB278" s="12"/>
      <c r="AOC278" s="12"/>
      <c r="AOD278" s="12"/>
      <c r="AOE278" s="12"/>
      <c r="AOF278" s="12"/>
      <c r="AOG278" s="12"/>
      <c r="AOH278" s="12"/>
      <c r="AOI278" s="12"/>
      <c r="AOJ278" s="12"/>
      <c r="AOK278" s="12"/>
      <c r="AOL278" s="12"/>
      <c r="AOM278" s="12"/>
      <c r="AON278" s="12"/>
      <c r="AOO278" s="12"/>
      <c r="AOP278" s="12"/>
      <c r="AOQ278" s="12"/>
      <c r="AOR278" s="12"/>
      <c r="AOS278" s="12"/>
      <c r="AOT278" s="12"/>
      <c r="AOU278" s="12"/>
      <c r="AOV278" s="12"/>
      <c r="AOW278" s="12"/>
      <c r="AOX278" s="12"/>
      <c r="AOY278" s="12"/>
      <c r="AOZ278" s="12"/>
      <c r="APA278" s="12"/>
      <c r="APB278" s="12"/>
      <c r="APC278" s="12"/>
      <c r="APD278" s="12"/>
      <c r="APE278" s="12"/>
      <c r="APF278" s="12"/>
      <c r="APG278" s="12"/>
      <c r="APH278" s="12"/>
      <c r="API278" s="12"/>
      <c r="APJ278" s="12"/>
      <c r="APK278" s="12"/>
      <c r="APL278" s="12"/>
      <c r="APM278" s="12"/>
      <c r="APN278" s="12"/>
      <c r="APO278" s="12"/>
      <c r="APP278" s="12"/>
      <c r="APQ278" s="12"/>
      <c r="APR278" s="12"/>
      <c r="APS278" s="12"/>
      <c r="APT278" s="12"/>
      <c r="APU278" s="12"/>
      <c r="APV278" s="12"/>
      <c r="APW278" s="12"/>
      <c r="APX278" s="12"/>
      <c r="APY278" s="12"/>
      <c r="APZ278" s="12"/>
      <c r="AQA278" s="12"/>
      <c r="AQB278" s="12"/>
      <c r="AQC278" s="12"/>
      <c r="AQD278" s="12"/>
      <c r="AQE278" s="12"/>
      <c r="AQF278" s="12"/>
      <c r="AQG278" s="12"/>
      <c r="AQH278" s="12"/>
      <c r="AQI278" s="12"/>
      <c r="AQJ278" s="12"/>
      <c r="AQK278" s="12"/>
      <c r="AQL278" s="12"/>
      <c r="AQM278" s="12"/>
      <c r="AQN278" s="12"/>
      <c r="AQO278" s="12"/>
      <c r="AQP278" s="12"/>
      <c r="AQQ278" s="12"/>
      <c r="AQR278" s="12"/>
      <c r="AQS278" s="12"/>
      <c r="AQT278" s="12"/>
      <c r="AQU278" s="12"/>
      <c r="AQV278" s="12"/>
      <c r="AQW278" s="12"/>
      <c r="AQX278" s="12"/>
      <c r="AQY278" s="12"/>
      <c r="AQZ278" s="12"/>
      <c r="ARA278" s="12"/>
      <c r="ARB278" s="12"/>
      <c r="ARC278" s="12"/>
      <c r="ARD278" s="12"/>
      <c r="ARE278" s="12"/>
      <c r="ARF278" s="12"/>
      <c r="ARG278" s="12"/>
      <c r="ARH278" s="12"/>
      <c r="ARI278" s="12"/>
      <c r="ARJ278" s="12"/>
      <c r="ARK278" s="12"/>
      <c r="ARL278" s="12"/>
      <c r="ARM278" s="12"/>
      <c r="ARN278" s="12"/>
      <c r="ARO278" s="12"/>
      <c r="ARP278" s="12"/>
      <c r="ARQ278" s="12"/>
      <c r="ARR278" s="12"/>
      <c r="ARS278" s="12"/>
      <c r="ART278" s="12"/>
      <c r="ARU278" s="12"/>
      <c r="ARV278" s="12"/>
      <c r="ARW278" s="12"/>
      <c r="ARX278" s="12"/>
      <c r="ARY278" s="12"/>
      <c r="ARZ278" s="12"/>
      <c r="ASA278" s="12"/>
      <c r="ASB278" s="12"/>
      <c r="ASC278" s="12"/>
      <c r="ASD278" s="12"/>
      <c r="ASE278" s="12"/>
      <c r="ASF278" s="12"/>
      <c r="ASG278" s="12"/>
      <c r="ASH278" s="12"/>
      <c r="ASI278" s="12"/>
      <c r="ASJ278" s="12"/>
      <c r="ASK278" s="12"/>
      <c r="ASL278" s="12"/>
      <c r="ASM278" s="12"/>
      <c r="ASN278" s="12"/>
      <c r="ASO278" s="12"/>
      <c r="ASP278" s="12"/>
      <c r="ASQ278" s="12"/>
      <c r="ASR278" s="12"/>
      <c r="ASS278" s="12"/>
      <c r="AST278" s="12"/>
      <c r="ASU278" s="12"/>
      <c r="ASV278" s="12"/>
      <c r="ASW278" s="12"/>
      <c r="ASX278" s="12"/>
      <c r="ASY278" s="12"/>
      <c r="ASZ278" s="12"/>
      <c r="ATA278" s="12"/>
      <c r="ATB278" s="12"/>
      <c r="ATC278" s="12"/>
      <c r="ATD278" s="12"/>
      <c r="ATE278" s="12"/>
      <c r="ATF278" s="12"/>
      <c r="ATG278" s="12"/>
      <c r="ATH278" s="12"/>
      <c r="ATI278" s="12"/>
      <c r="ATJ278" s="12"/>
      <c r="ATK278" s="12"/>
      <c r="ATL278" s="12"/>
      <c r="ATM278" s="12"/>
      <c r="ATN278" s="12"/>
      <c r="ATO278" s="12"/>
      <c r="ATP278" s="12"/>
      <c r="ATQ278" s="12"/>
      <c r="ATR278" s="12"/>
      <c r="ATS278" s="12"/>
      <c r="ATT278" s="12"/>
      <c r="ATU278" s="12"/>
      <c r="ATV278" s="12"/>
      <c r="ATW278" s="12"/>
      <c r="ATX278" s="12"/>
      <c r="ATY278" s="12"/>
      <c r="ATZ278" s="12"/>
      <c r="AUA278" s="12"/>
      <c r="AUB278" s="12"/>
      <c r="AUC278" s="12"/>
      <c r="AUD278" s="12"/>
      <c r="AUE278" s="12"/>
      <c r="AUF278" s="12"/>
      <c r="AUG278" s="12"/>
      <c r="AUH278" s="12"/>
      <c r="AUI278" s="12"/>
      <c r="AUJ278" s="12"/>
      <c r="AUK278" s="12"/>
      <c r="AUL278" s="12"/>
      <c r="AUM278" s="12"/>
      <c r="AUN278" s="12"/>
      <c r="AUO278" s="12"/>
      <c r="AUP278" s="12"/>
      <c r="AUQ278" s="12"/>
      <c r="AUR278" s="12"/>
      <c r="AUS278" s="12"/>
      <c r="AUT278" s="12"/>
      <c r="AUU278" s="12"/>
      <c r="AUV278" s="12"/>
      <c r="AUW278" s="12"/>
      <c r="AUX278" s="12"/>
      <c r="AUY278" s="12"/>
      <c r="AUZ278" s="12"/>
      <c r="AVA278" s="12"/>
      <c r="AVB278" s="12"/>
      <c r="AVC278" s="12"/>
      <c r="AVD278" s="12"/>
      <c r="AVE278" s="12"/>
      <c r="AVF278" s="12"/>
      <c r="AVG278" s="12"/>
      <c r="AVH278" s="12"/>
      <c r="AVI278" s="12"/>
      <c r="AVJ278" s="12"/>
      <c r="AVK278" s="12"/>
      <c r="AVL278" s="12"/>
      <c r="AVM278" s="12"/>
      <c r="AVN278" s="12"/>
      <c r="AVO278" s="12"/>
      <c r="AVP278" s="12"/>
      <c r="AVQ278" s="12"/>
      <c r="AVR278" s="12"/>
      <c r="AVS278" s="12"/>
      <c r="AVT278" s="12"/>
      <c r="AVU278" s="12"/>
      <c r="AVV278" s="12"/>
      <c r="AVW278" s="12"/>
      <c r="AVX278" s="12"/>
      <c r="AVY278" s="12"/>
      <c r="AVZ278" s="12"/>
      <c r="AWA278" s="12"/>
      <c r="AWB278" s="12"/>
      <c r="AWC278" s="12"/>
      <c r="AWD278" s="12"/>
      <c r="AWE278" s="12"/>
      <c r="AWF278" s="12"/>
      <c r="AWG278" s="12"/>
      <c r="AWH278" s="12"/>
      <c r="AWI278" s="12"/>
      <c r="AWJ278" s="12"/>
      <c r="AWK278" s="12"/>
      <c r="AWL278" s="12"/>
      <c r="AWM278" s="12"/>
      <c r="AWN278" s="12"/>
      <c r="AWO278" s="12"/>
      <c r="AWP278" s="12"/>
      <c r="AWQ278" s="12"/>
      <c r="AWR278" s="12"/>
      <c r="AWS278" s="12"/>
      <c r="AWT278" s="12"/>
      <c r="AWU278" s="12"/>
      <c r="AWV278" s="12"/>
      <c r="AWW278" s="12"/>
      <c r="AWX278" s="12"/>
      <c r="AWY278" s="12"/>
      <c r="AWZ278" s="12"/>
      <c r="AXA278" s="12"/>
      <c r="AXB278" s="12"/>
      <c r="AXC278" s="12"/>
      <c r="AXD278" s="12"/>
      <c r="AXE278" s="12"/>
      <c r="AXF278" s="12"/>
      <c r="AXG278" s="12"/>
      <c r="AXH278" s="12"/>
      <c r="AXI278" s="12"/>
      <c r="AXJ278" s="12"/>
      <c r="AXK278" s="12"/>
      <c r="AXL278" s="12"/>
      <c r="AXM278" s="12"/>
      <c r="AXN278" s="12"/>
      <c r="AXO278" s="12"/>
      <c r="AXP278" s="12"/>
      <c r="AXQ278" s="12"/>
      <c r="AXR278" s="12"/>
      <c r="AXS278" s="12"/>
      <c r="AXT278" s="12"/>
      <c r="AXU278" s="12"/>
      <c r="AXV278" s="12"/>
      <c r="AXW278" s="12"/>
      <c r="AXX278" s="12"/>
      <c r="AXY278" s="12"/>
      <c r="AXZ278" s="12"/>
      <c r="AYA278" s="12"/>
      <c r="AYB278" s="12"/>
      <c r="AYC278" s="12"/>
      <c r="AYD278" s="12"/>
      <c r="AYE278" s="12"/>
      <c r="AYF278" s="12"/>
      <c r="AYG278" s="12"/>
      <c r="AYH278" s="12"/>
      <c r="AYI278" s="12"/>
      <c r="AYJ278" s="12"/>
      <c r="AYK278" s="12"/>
      <c r="AYL278" s="12"/>
      <c r="AYM278" s="12"/>
      <c r="AYN278" s="12"/>
      <c r="AYO278" s="12"/>
      <c r="AYP278" s="12"/>
      <c r="AYQ278" s="12"/>
      <c r="AYR278" s="12"/>
      <c r="AYS278" s="12"/>
      <c r="AYT278" s="12"/>
      <c r="AYU278" s="12"/>
      <c r="AYV278" s="12"/>
      <c r="AYW278" s="12"/>
      <c r="AYX278" s="12"/>
      <c r="AYY278" s="12"/>
      <c r="AYZ278" s="12"/>
      <c r="AZA278" s="12"/>
      <c r="AZB278" s="12"/>
      <c r="AZC278" s="12"/>
      <c r="AZD278" s="12"/>
      <c r="AZE278" s="12"/>
      <c r="AZF278" s="12"/>
      <c r="AZG278" s="12"/>
      <c r="AZH278" s="12"/>
      <c r="AZI278" s="12"/>
      <c r="AZJ278" s="12"/>
      <c r="AZK278" s="12"/>
      <c r="AZL278" s="12"/>
      <c r="AZM278" s="12"/>
      <c r="AZN278" s="12"/>
      <c r="AZO278" s="12"/>
      <c r="AZP278" s="12"/>
      <c r="AZQ278" s="12"/>
      <c r="AZR278" s="12"/>
      <c r="AZS278" s="12"/>
      <c r="AZT278" s="12"/>
      <c r="AZU278" s="12"/>
      <c r="AZV278" s="12"/>
      <c r="AZW278" s="12"/>
      <c r="AZX278" s="12"/>
      <c r="AZY278" s="12"/>
      <c r="AZZ278" s="12"/>
      <c r="BAA278" s="12"/>
      <c r="BAB278" s="12"/>
      <c r="BAC278" s="12"/>
      <c r="BAD278" s="12"/>
      <c r="BAE278" s="12"/>
      <c r="BAF278" s="12"/>
      <c r="BAG278" s="12"/>
      <c r="BAH278" s="12"/>
      <c r="BAI278" s="12"/>
      <c r="BAJ278" s="12"/>
      <c r="BAK278" s="12"/>
      <c r="BAL278" s="12"/>
      <c r="BAM278" s="12"/>
      <c r="BAN278" s="12"/>
      <c r="BAO278" s="12"/>
      <c r="BAP278" s="12"/>
      <c r="BAQ278" s="12"/>
      <c r="BAR278" s="12"/>
      <c r="BAS278" s="12"/>
      <c r="BAT278" s="12"/>
      <c r="BAU278" s="12"/>
      <c r="BAV278" s="12"/>
      <c r="BAW278" s="12"/>
      <c r="BAX278" s="12"/>
      <c r="BAY278" s="12"/>
      <c r="BAZ278" s="12"/>
      <c r="BBA278" s="12"/>
      <c r="BBB278" s="12"/>
      <c r="BBC278" s="12"/>
      <c r="BBD278" s="12"/>
      <c r="BBE278" s="12"/>
      <c r="BBF278" s="12"/>
      <c r="BBG278" s="12"/>
      <c r="BBH278" s="12"/>
      <c r="BBI278" s="12"/>
      <c r="BBJ278" s="12"/>
      <c r="BBK278" s="12"/>
      <c r="BBL278" s="12"/>
      <c r="BBM278" s="12"/>
      <c r="BBN278" s="12"/>
      <c r="BBO278" s="12"/>
      <c r="BBP278" s="12"/>
      <c r="BBQ278" s="12"/>
      <c r="BBR278" s="12"/>
      <c r="BBS278" s="12"/>
      <c r="BBT278" s="12"/>
      <c r="BBU278" s="12"/>
      <c r="BBV278" s="12"/>
      <c r="BBW278" s="12"/>
      <c r="BBX278" s="12"/>
      <c r="BBY278" s="12"/>
      <c r="BBZ278" s="12"/>
      <c r="BCA278" s="12"/>
      <c r="BCB278" s="12"/>
      <c r="BCC278" s="12"/>
      <c r="BCD278" s="12"/>
      <c r="BCE278" s="12"/>
      <c r="BCF278" s="12"/>
      <c r="BCG278" s="12"/>
      <c r="BCH278" s="12"/>
      <c r="BCI278" s="12"/>
      <c r="BCJ278" s="12"/>
      <c r="BCK278" s="12"/>
      <c r="BCL278" s="12"/>
      <c r="BCM278" s="12"/>
      <c r="BCN278" s="12"/>
      <c r="BCO278" s="12"/>
      <c r="BCP278" s="12"/>
      <c r="BCQ278" s="12"/>
      <c r="BCR278" s="12"/>
      <c r="BCS278" s="12"/>
      <c r="BCT278" s="12"/>
      <c r="BCU278" s="12"/>
      <c r="BCV278" s="12"/>
      <c r="BCW278" s="12"/>
      <c r="BCX278" s="12"/>
      <c r="BCY278" s="12"/>
      <c r="BCZ278" s="12"/>
      <c r="BDA278" s="12"/>
      <c r="BDB278" s="12"/>
      <c r="BDC278" s="12"/>
      <c r="BDD278" s="12"/>
      <c r="BDE278" s="12"/>
      <c r="BDF278" s="12"/>
      <c r="BDG278" s="12"/>
      <c r="BDH278" s="12"/>
      <c r="BDI278" s="12"/>
      <c r="BDJ278" s="12"/>
      <c r="BDK278" s="12"/>
      <c r="BDL278" s="12"/>
      <c r="BDM278" s="12"/>
      <c r="BDN278" s="12"/>
      <c r="BDO278" s="12"/>
      <c r="BDP278" s="12"/>
      <c r="BDQ278" s="12"/>
      <c r="BDR278" s="12"/>
      <c r="BDS278" s="12"/>
      <c r="BDT278" s="12"/>
      <c r="BDU278" s="12"/>
      <c r="BDV278" s="12"/>
      <c r="BDW278" s="12"/>
      <c r="BDX278" s="12"/>
      <c r="BDY278" s="12"/>
      <c r="BDZ278" s="12"/>
      <c r="BEA278" s="12"/>
      <c r="BEB278" s="12"/>
      <c r="BEC278" s="12"/>
      <c r="BED278" s="12"/>
      <c r="BEE278" s="12"/>
      <c r="BEF278" s="12"/>
      <c r="BEG278" s="12"/>
      <c r="BEH278" s="12"/>
      <c r="BEI278" s="12"/>
      <c r="BEJ278" s="12"/>
      <c r="BEK278" s="12"/>
      <c r="BEL278" s="12"/>
      <c r="BEM278" s="12"/>
      <c r="BEN278" s="12"/>
      <c r="BEO278" s="12"/>
      <c r="BEP278" s="12"/>
      <c r="BEQ278" s="12"/>
      <c r="BER278" s="12"/>
      <c r="BES278" s="12"/>
      <c r="BET278" s="12"/>
      <c r="BEU278" s="12"/>
      <c r="BEV278" s="12"/>
      <c r="BEW278" s="12"/>
      <c r="BEX278" s="12"/>
      <c r="BEY278" s="12"/>
      <c r="BEZ278" s="12"/>
      <c r="BFA278" s="12"/>
      <c r="BFB278" s="12"/>
      <c r="BFC278" s="12"/>
      <c r="BFD278" s="12"/>
      <c r="BFE278" s="12"/>
      <c r="BFF278" s="12"/>
      <c r="BFG278" s="12"/>
      <c r="BFH278" s="12"/>
      <c r="BFI278" s="12"/>
      <c r="BFJ278" s="12"/>
      <c r="BFK278" s="12"/>
      <c r="BFL278" s="12"/>
      <c r="BFM278" s="12"/>
      <c r="BFN278" s="12"/>
      <c r="BFO278" s="12"/>
      <c r="BFP278" s="12"/>
      <c r="BFQ278" s="12"/>
      <c r="BFR278" s="12"/>
      <c r="BFS278" s="12"/>
      <c r="BFT278" s="12"/>
      <c r="BFU278" s="12"/>
      <c r="BFV278" s="12"/>
      <c r="BFW278" s="12"/>
      <c r="BFX278" s="12"/>
      <c r="BFY278" s="12"/>
      <c r="BFZ278" s="12"/>
      <c r="BGA278" s="12"/>
      <c r="BGB278" s="12"/>
      <c r="BGC278" s="12"/>
      <c r="BGD278" s="12"/>
      <c r="BGE278" s="12"/>
      <c r="BGF278" s="12"/>
      <c r="BGG278" s="12"/>
      <c r="BGH278" s="12"/>
      <c r="BGI278" s="12"/>
      <c r="BGJ278" s="12"/>
      <c r="BGK278" s="12"/>
      <c r="BGL278" s="12"/>
      <c r="BGM278" s="12"/>
      <c r="BGN278" s="12"/>
      <c r="BGO278" s="12"/>
      <c r="BGP278" s="12"/>
      <c r="BGQ278" s="12"/>
      <c r="BGR278" s="12"/>
    </row>
    <row r="279" spans="1:1552" s="11" customFormat="1" ht="15.75" customHeight="1" x14ac:dyDescent="0.25">
      <c r="A279" s="141"/>
      <c r="B279" s="130"/>
      <c r="C279" s="138">
        <v>2022</v>
      </c>
      <c r="D279" s="91" t="s">
        <v>12</v>
      </c>
      <c r="E279" s="91"/>
      <c r="F279" s="91" t="s">
        <v>12</v>
      </c>
      <c r="G279" s="91"/>
      <c r="H279" s="91" t="s">
        <v>12</v>
      </c>
      <c r="I279" s="91"/>
      <c r="J279" s="91" t="s">
        <v>12</v>
      </c>
      <c r="K279" s="91"/>
      <c r="L279" s="91" t="s">
        <v>12</v>
      </c>
      <c r="M279" s="91"/>
      <c r="N279" s="91" t="s">
        <v>13</v>
      </c>
      <c r="O279" s="91"/>
      <c r="P279" s="91" t="s">
        <v>12</v>
      </c>
      <c r="Q279" s="91"/>
      <c r="R279" s="91" t="s">
        <v>12</v>
      </c>
      <c r="S279" s="91"/>
      <c r="T279" s="91" t="s">
        <v>12</v>
      </c>
      <c r="U279" s="91"/>
      <c r="V279" s="91" t="s">
        <v>12</v>
      </c>
      <c r="W279" s="91"/>
      <c r="X279" s="91" t="s">
        <v>12</v>
      </c>
      <c r="Y279" s="91"/>
      <c r="Z279" s="91">
        <v>3509</v>
      </c>
      <c r="AA279" s="91"/>
      <c r="AB279" s="91" t="s">
        <v>12</v>
      </c>
      <c r="AC279" s="91"/>
      <c r="AD279" s="91" t="s">
        <v>12</v>
      </c>
      <c r="AE279" s="91"/>
      <c r="AF279" s="91" t="s">
        <v>12</v>
      </c>
      <c r="AG279" s="91"/>
      <c r="AH279" s="91" t="s">
        <v>12</v>
      </c>
      <c r="AI279" s="91"/>
      <c r="AJ279" s="91" t="s">
        <v>12</v>
      </c>
      <c r="AK279" s="91"/>
      <c r="AL279" s="91" t="s">
        <v>12</v>
      </c>
      <c r="AM279" s="91"/>
      <c r="AN279" s="91" t="s">
        <v>12</v>
      </c>
      <c r="AO279" s="91"/>
      <c r="AP279" s="91" t="s">
        <v>12</v>
      </c>
      <c r="AQ279" s="91"/>
      <c r="AR279" s="91" t="s">
        <v>12</v>
      </c>
      <c r="AS279" s="91"/>
      <c r="AT279" s="91" t="s">
        <v>12</v>
      </c>
      <c r="AU279" s="91"/>
      <c r="AV279" s="91" t="s">
        <v>12</v>
      </c>
      <c r="AW279" s="91"/>
      <c r="AX279" s="91" t="s">
        <v>12</v>
      </c>
      <c r="AY279" s="91"/>
      <c r="AZ279" s="91" t="s">
        <v>12</v>
      </c>
      <c r="BA279" s="91"/>
      <c r="BB279" s="91" t="s">
        <v>12</v>
      </c>
      <c r="BC279" s="91"/>
      <c r="BD279" s="91" t="s">
        <v>12</v>
      </c>
      <c r="BE279" s="2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c r="HR279" s="12"/>
      <c r="HS279" s="12"/>
      <c r="HT279" s="12"/>
      <c r="HU279" s="12"/>
      <c r="HV279" s="12"/>
      <c r="HW279" s="12"/>
      <c r="HX279" s="12"/>
      <c r="HY279" s="12"/>
      <c r="HZ279" s="12"/>
      <c r="IA279" s="12"/>
      <c r="IB279" s="12"/>
      <c r="IC279" s="12"/>
      <c r="ID279" s="12"/>
      <c r="IE279" s="12"/>
      <c r="IF279" s="12"/>
      <c r="IG279" s="12"/>
      <c r="IH279" s="12"/>
      <c r="II279" s="12"/>
      <c r="IJ279" s="12"/>
      <c r="IK279" s="12"/>
      <c r="IL279" s="12"/>
      <c r="IM279" s="12"/>
      <c r="IN279" s="12"/>
      <c r="IO279" s="12"/>
      <c r="IP279" s="12"/>
      <c r="IQ279" s="12"/>
      <c r="IR279" s="12"/>
      <c r="IS279" s="12"/>
      <c r="IT279" s="12"/>
      <c r="IU279" s="12"/>
      <c r="IV279" s="12"/>
      <c r="IW279" s="12"/>
      <c r="IX279" s="12"/>
      <c r="IY279" s="12"/>
      <c r="IZ279" s="12"/>
      <c r="JA279" s="12"/>
      <c r="JB279" s="12"/>
      <c r="JC279" s="12"/>
      <c r="JD279" s="12"/>
      <c r="JE279" s="12"/>
      <c r="JF279" s="12"/>
      <c r="JG279" s="12"/>
      <c r="JH279" s="12"/>
      <c r="JI279" s="12"/>
      <c r="JJ279" s="12"/>
      <c r="JK279" s="12"/>
      <c r="JL279" s="12"/>
      <c r="JM279" s="12"/>
      <c r="JN279" s="12"/>
      <c r="JO279" s="12"/>
      <c r="JP279" s="12"/>
      <c r="JQ279" s="12"/>
      <c r="JR279" s="12"/>
      <c r="JS279" s="12"/>
      <c r="JT279" s="12"/>
      <c r="JU279" s="12"/>
      <c r="JV279" s="12"/>
      <c r="JW279" s="12"/>
      <c r="JX279" s="12"/>
      <c r="JY279" s="12"/>
      <c r="JZ279" s="12"/>
      <c r="KA279" s="12"/>
      <c r="KB279" s="12"/>
      <c r="KC279" s="12"/>
      <c r="KD279" s="12"/>
      <c r="KE279" s="12"/>
      <c r="KF279" s="12"/>
      <c r="KG279" s="12"/>
      <c r="KH279" s="12"/>
      <c r="KI279" s="12"/>
      <c r="KJ279" s="12"/>
      <c r="KK279" s="12"/>
      <c r="KL279" s="12"/>
      <c r="KM279" s="12"/>
      <c r="KN279" s="12"/>
      <c r="KO279" s="12"/>
      <c r="KP279" s="12"/>
      <c r="KQ279" s="12"/>
      <c r="KR279" s="12"/>
      <c r="KS279" s="12"/>
      <c r="KT279" s="12"/>
      <c r="KU279" s="12"/>
      <c r="KV279" s="12"/>
      <c r="KW279" s="12"/>
      <c r="KX279" s="12"/>
      <c r="KY279" s="12"/>
      <c r="KZ279" s="12"/>
      <c r="LA279" s="12"/>
      <c r="LB279" s="12"/>
      <c r="LC279" s="12"/>
      <c r="LD279" s="12"/>
      <c r="LE279" s="12"/>
      <c r="LF279" s="12"/>
      <c r="LG279" s="12"/>
      <c r="LH279" s="12"/>
      <c r="LI279" s="12"/>
      <c r="LJ279" s="12"/>
      <c r="LK279" s="12"/>
      <c r="LL279" s="12"/>
      <c r="LM279" s="12"/>
      <c r="LN279" s="12"/>
      <c r="LO279" s="12"/>
      <c r="LP279" s="12"/>
      <c r="LQ279" s="12"/>
      <c r="LR279" s="12"/>
      <c r="LS279" s="12"/>
      <c r="LT279" s="12"/>
      <c r="LU279" s="12"/>
      <c r="LV279" s="12"/>
      <c r="LW279" s="12"/>
      <c r="LX279" s="12"/>
      <c r="LY279" s="12"/>
      <c r="LZ279" s="12"/>
      <c r="MA279" s="12"/>
      <c r="MB279" s="12"/>
      <c r="MC279" s="12"/>
      <c r="MD279" s="12"/>
      <c r="ME279" s="12"/>
      <c r="MF279" s="12"/>
      <c r="MG279" s="12"/>
      <c r="MH279" s="12"/>
      <c r="MI279" s="12"/>
      <c r="MJ279" s="12"/>
      <c r="MK279" s="12"/>
      <c r="ML279" s="12"/>
      <c r="MM279" s="12"/>
      <c r="MN279" s="12"/>
      <c r="MO279" s="12"/>
      <c r="MP279" s="12"/>
      <c r="MQ279" s="12"/>
      <c r="MR279" s="12"/>
      <c r="MS279" s="12"/>
      <c r="MT279" s="12"/>
      <c r="MU279" s="12"/>
      <c r="MV279" s="12"/>
      <c r="MW279" s="12"/>
      <c r="MX279" s="12"/>
      <c r="MY279" s="12"/>
      <c r="MZ279" s="12"/>
      <c r="NA279" s="12"/>
      <c r="NB279" s="12"/>
      <c r="NC279" s="12"/>
      <c r="ND279" s="12"/>
      <c r="NE279" s="12"/>
      <c r="NF279" s="12"/>
      <c r="NG279" s="12"/>
      <c r="NH279" s="12"/>
      <c r="NI279" s="12"/>
      <c r="NJ279" s="12"/>
      <c r="NK279" s="12"/>
      <c r="NL279" s="12"/>
      <c r="NM279" s="12"/>
      <c r="NN279" s="12"/>
      <c r="NO279" s="12"/>
      <c r="NP279" s="12"/>
      <c r="NQ279" s="12"/>
      <c r="NR279" s="12"/>
      <c r="NS279" s="12"/>
      <c r="NT279" s="12"/>
      <c r="NU279" s="12"/>
      <c r="NV279" s="12"/>
      <c r="NW279" s="12"/>
      <c r="NX279" s="12"/>
      <c r="NY279" s="12"/>
      <c r="NZ279" s="12"/>
      <c r="OA279" s="12"/>
      <c r="OB279" s="12"/>
      <c r="OC279" s="12"/>
      <c r="OD279" s="12"/>
      <c r="OE279" s="12"/>
      <c r="OF279" s="12"/>
      <c r="OG279" s="12"/>
      <c r="OH279" s="12"/>
      <c r="OI279" s="12"/>
      <c r="OJ279" s="12"/>
      <c r="OK279" s="12"/>
      <c r="OL279" s="12"/>
      <c r="OM279" s="12"/>
      <c r="ON279" s="12"/>
      <c r="OO279" s="12"/>
      <c r="OP279" s="12"/>
      <c r="OQ279" s="12"/>
      <c r="OR279" s="12"/>
      <c r="OS279" s="12"/>
      <c r="OT279" s="12"/>
      <c r="OU279" s="12"/>
      <c r="OV279" s="12"/>
      <c r="OW279" s="12"/>
      <c r="OX279" s="12"/>
      <c r="OY279" s="12"/>
      <c r="OZ279" s="12"/>
      <c r="PA279" s="12"/>
      <c r="PB279" s="12"/>
      <c r="PC279" s="12"/>
      <c r="PD279" s="12"/>
      <c r="PE279" s="12"/>
      <c r="PF279" s="12"/>
      <c r="PG279" s="12"/>
      <c r="PH279" s="12"/>
      <c r="PI279" s="12"/>
      <c r="PJ279" s="12"/>
      <c r="PK279" s="12"/>
      <c r="PL279" s="12"/>
      <c r="PM279" s="12"/>
      <c r="PN279" s="12"/>
      <c r="PO279" s="12"/>
      <c r="PP279" s="12"/>
      <c r="PQ279" s="12"/>
      <c r="PR279" s="12"/>
      <c r="PS279" s="12"/>
      <c r="PT279" s="12"/>
      <c r="PU279" s="12"/>
      <c r="PV279" s="12"/>
      <c r="PW279" s="12"/>
      <c r="PX279" s="12"/>
      <c r="PY279" s="12"/>
      <c r="PZ279" s="12"/>
      <c r="QA279" s="12"/>
      <c r="QB279" s="12"/>
      <c r="QC279" s="12"/>
      <c r="QD279" s="12"/>
      <c r="QE279" s="12"/>
      <c r="QF279" s="12"/>
      <c r="QG279" s="12"/>
      <c r="QH279" s="12"/>
      <c r="QI279" s="12"/>
      <c r="QJ279" s="12"/>
      <c r="QK279" s="12"/>
      <c r="QL279" s="12"/>
      <c r="QM279" s="12"/>
      <c r="QN279" s="12"/>
      <c r="QO279" s="12"/>
      <c r="QP279" s="12"/>
      <c r="QQ279" s="12"/>
      <c r="QR279" s="12"/>
      <c r="QS279" s="12"/>
      <c r="QT279" s="12"/>
      <c r="QU279" s="12"/>
      <c r="QV279" s="12"/>
      <c r="QW279" s="12"/>
      <c r="QX279" s="12"/>
      <c r="QY279" s="12"/>
      <c r="QZ279" s="12"/>
      <c r="RA279" s="12"/>
      <c r="RB279" s="12"/>
      <c r="RC279" s="12"/>
      <c r="RD279" s="12"/>
      <c r="RE279" s="12"/>
      <c r="RF279" s="12"/>
      <c r="RG279" s="12"/>
      <c r="RH279" s="12"/>
      <c r="RI279" s="12"/>
      <c r="RJ279" s="12"/>
      <c r="RK279" s="12"/>
      <c r="RL279" s="12"/>
      <c r="RM279" s="12"/>
      <c r="RN279" s="12"/>
      <c r="RO279" s="12"/>
      <c r="RP279" s="12"/>
      <c r="RQ279" s="12"/>
      <c r="RR279" s="12"/>
      <c r="RS279" s="12"/>
      <c r="RT279" s="12"/>
      <c r="RU279" s="12"/>
      <c r="RV279" s="12"/>
      <c r="RW279" s="12"/>
      <c r="RX279" s="12"/>
      <c r="RY279" s="12"/>
      <c r="RZ279" s="12"/>
      <c r="SA279" s="12"/>
      <c r="SB279" s="12"/>
      <c r="SC279" s="12"/>
      <c r="SD279" s="12"/>
      <c r="SE279" s="12"/>
      <c r="SF279" s="12"/>
      <c r="SG279" s="12"/>
      <c r="SH279" s="12"/>
      <c r="SI279" s="12"/>
      <c r="SJ279" s="12"/>
      <c r="SK279" s="12"/>
      <c r="SL279" s="12"/>
      <c r="SM279" s="12"/>
      <c r="SN279" s="12"/>
      <c r="SO279" s="12"/>
      <c r="SP279" s="12"/>
      <c r="SQ279" s="12"/>
      <c r="SR279" s="12"/>
      <c r="SS279" s="12"/>
      <c r="ST279" s="12"/>
      <c r="SU279" s="12"/>
      <c r="SV279" s="12"/>
      <c r="SW279" s="12"/>
      <c r="SX279" s="12"/>
      <c r="SY279" s="12"/>
      <c r="SZ279" s="12"/>
      <c r="TA279" s="12"/>
      <c r="TB279" s="12"/>
      <c r="TC279" s="12"/>
      <c r="TD279" s="12"/>
      <c r="TE279" s="12"/>
      <c r="TF279" s="12"/>
      <c r="TG279" s="12"/>
      <c r="TH279" s="12"/>
      <c r="TI279" s="12"/>
      <c r="TJ279" s="12"/>
      <c r="TK279" s="12"/>
      <c r="TL279" s="12"/>
      <c r="TM279" s="12"/>
      <c r="TN279" s="12"/>
      <c r="TO279" s="12"/>
      <c r="TP279" s="12"/>
      <c r="TQ279" s="12"/>
      <c r="TR279" s="12"/>
      <c r="TS279" s="12"/>
      <c r="TT279" s="12"/>
      <c r="TU279" s="12"/>
      <c r="TV279" s="12"/>
      <c r="TW279" s="12"/>
      <c r="TX279" s="12"/>
      <c r="TY279" s="12"/>
      <c r="TZ279" s="12"/>
      <c r="UA279" s="12"/>
      <c r="UB279" s="12"/>
      <c r="UC279" s="12"/>
      <c r="UD279" s="12"/>
      <c r="UE279" s="12"/>
      <c r="UF279" s="12"/>
      <c r="UG279" s="12"/>
      <c r="UH279" s="12"/>
      <c r="UI279" s="12"/>
      <c r="UJ279" s="12"/>
      <c r="UK279" s="12"/>
      <c r="UL279" s="12"/>
      <c r="UM279" s="12"/>
      <c r="UN279" s="12"/>
      <c r="UO279" s="12"/>
      <c r="UP279" s="12"/>
      <c r="UQ279" s="12"/>
      <c r="UR279" s="12"/>
      <c r="US279" s="12"/>
      <c r="UT279" s="12"/>
      <c r="UU279" s="12"/>
      <c r="UV279" s="12"/>
      <c r="UW279" s="12"/>
      <c r="UX279" s="12"/>
      <c r="UY279" s="12"/>
      <c r="UZ279" s="12"/>
      <c r="VA279" s="12"/>
      <c r="VB279" s="12"/>
      <c r="VC279" s="12"/>
      <c r="VD279" s="12"/>
      <c r="VE279" s="12"/>
      <c r="VF279" s="12"/>
      <c r="VG279" s="12"/>
      <c r="VH279" s="12"/>
      <c r="VI279" s="12"/>
      <c r="VJ279" s="12"/>
      <c r="VK279" s="12"/>
      <c r="VL279" s="12"/>
      <c r="VM279" s="12"/>
      <c r="VN279" s="12"/>
      <c r="VO279" s="12"/>
      <c r="VP279" s="12"/>
      <c r="VQ279" s="12"/>
      <c r="VR279" s="12"/>
      <c r="VS279" s="12"/>
      <c r="VT279" s="12"/>
      <c r="VU279" s="12"/>
      <c r="VV279" s="12"/>
      <c r="VW279" s="12"/>
      <c r="VX279" s="12"/>
      <c r="VY279" s="12"/>
      <c r="VZ279" s="12"/>
      <c r="WA279" s="12"/>
      <c r="WB279" s="12"/>
      <c r="WC279" s="12"/>
      <c r="WD279" s="12"/>
      <c r="WE279" s="12"/>
      <c r="WF279" s="12"/>
      <c r="WG279" s="12"/>
      <c r="WH279" s="12"/>
      <c r="WI279" s="12"/>
      <c r="WJ279" s="12"/>
      <c r="WK279" s="12"/>
      <c r="WL279" s="12"/>
      <c r="WM279" s="12"/>
      <c r="WN279" s="12"/>
      <c r="WO279" s="12"/>
      <c r="WP279" s="12"/>
      <c r="WQ279" s="12"/>
      <c r="WR279" s="12"/>
      <c r="WS279" s="12"/>
      <c r="WT279" s="12"/>
      <c r="WU279" s="12"/>
      <c r="WV279" s="12"/>
      <c r="WW279" s="12"/>
      <c r="WX279" s="12"/>
      <c r="WY279" s="12"/>
      <c r="WZ279" s="12"/>
      <c r="XA279" s="12"/>
      <c r="XB279" s="12"/>
      <c r="XC279" s="12"/>
      <c r="XD279" s="12"/>
      <c r="XE279" s="12"/>
      <c r="XF279" s="12"/>
      <c r="XG279" s="12"/>
      <c r="XH279" s="12"/>
      <c r="XI279" s="12"/>
      <c r="XJ279" s="12"/>
      <c r="XK279" s="12"/>
      <c r="XL279" s="12"/>
      <c r="XM279" s="12"/>
      <c r="XN279" s="12"/>
      <c r="XO279" s="12"/>
      <c r="XP279" s="12"/>
      <c r="XQ279" s="12"/>
      <c r="XR279" s="12"/>
      <c r="XS279" s="12"/>
      <c r="XT279" s="12"/>
      <c r="XU279" s="12"/>
      <c r="XV279" s="12"/>
      <c r="XW279" s="12"/>
      <c r="XX279" s="12"/>
      <c r="XY279" s="12"/>
      <c r="XZ279" s="12"/>
      <c r="YA279" s="12"/>
      <c r="YB279" s="12"/>
      <c r="YC279" s="12"/>
      <c r="YD279" s="12"/>
      <c r="YE279" s="12"/>
      <c r="YF279" s="12"/>
      <c r="YG279" s="12"/>
      <c r="YH279" s="12"/>
      <c r="YI279" s="12"/>
      <c r="YJ279" s="12"/>
      <c r="YK279" s="12"/>
      <c r="YL279" s="12"/>
      <c r="YM279" s="12"/>
      <c r="YN279" s="12"/>
      <c r="YO279" s="12"/>
      <c r="YP279" s="12"/>
      <c r="YQ279" s="12"/>
      <c r="YR279" s="12"/>
      <c r="YS279" s="12"/>
      <c r="YT279" s="12"/>
      <c r="YU279" s="12"/>
      <c r="YV279" s="12"/>
      <c r="YW279" s="12"/>
      <c r="YX279" s="12"/>
      <c r="YY279" s="12"/>
      <c r="YZ279" s="12"/>
      <c r="ZA279" s="12"/>
      <c r="ZB279" s="12"/>
      <c r="ZC279" s="12"/>
      <c r="ZD279" s="12"/>
      <c r="ZE279" s="12"/>
      <c r="ZF279" s="12"/>
      <c r="ZG279" s="12"/>
      <c r="ZH279" s="12"/>
      <c r="ZI279" s="12"/>
      <c r="ZJ279" s="12"/>
      <c r="ZK279" s="12"/>
      <c r="ZL279" s="12"/>
      <c r="ZM279" s="12"/>
      <c r="ZN279" s="12"/>
      <c r="ZO279" s="12"/>
      <c r="ZP279" s="12"/>
      <c r="ZQ279" s="12"/>
      <c r="ZR279" s="12"/>
      <c r="ZS279" s="12"/>
      <c r="ZT279" s="12"/>
      <c r="ZU279" s="12"/>
      <c r="ZV279" s="12"/>
      <c r="ZW279" s="12"/>
      <c r="ZX279" s="12"/>
      <c r="ZY279" s="12"/>
      <c r="ZZ279" s="12"/>
      <c r="AAA279" s="12"/>
      <c r="AAB279" s="12"/>
      <c r="AAC279" s="12"/>
      <c r="AAD279" s="12"/>
      <c r="AAE279" s="12"/>
      <c r="AAF279" s="12"/>
      <c r="AAG279" s="12"/>
      <c r="AAH279" s="12"/>
      <c r="AAI279" s="12"/>
      <c r="AAJ279" s="12"/>
      <c r="AAK279" s="12"/>
      <c r="AAL279" s="12"/>
      <c r="AAM279" s="12"/>
      <c r="AAN279" s="12"/>
      <c r="AAO279" s="12"/>
      <c r="AAP279" s="12"/>
      <c r="AAQ279" s="12"/>
      <c r="AAR279" s="12"/>
      <c r="AAS279" s="12"/>
      <c r="AAT279" s="12"/>
      <c r="AAU279" s="12"/>
      <c r="AAV279" s="12"/>
      <c r="AAW279" s="12"/>
      <c r="AAX279" s="12"/>
      <c r="AAY279" s="12"/>
      <c r="AAZ279" s="12"/>
      <c r="ABA279" s="12"/>
      <c r="ABB279" s="12"/>
      <c r="ABC279" s="12"/>
      <c r="ABD279" s="12"/>
      <c r="ABE279" s="12"/>
      <c r="ABF279" s="12"/>
      <c r="ABG279" s="12"/>
      <c r="ABH279" s="12"/>
      <c r="ABI279" s="12"/>
      <c r="ABJ279" s="12"/>
      <c r="ABK279" s="12"/>
      <c r="ABL279" s="12"/>
      <c r="ABM279" s="12"/>
      <c r="ABN279" s="12"/>
      <c r="ABO279" s="12"/>
      <c r="ABP279" s="12"/>
      <c r="ABQ279" s="12"/>
      <c r="ABR279" s="12"/>
      <c r="ABS279" s="12"/>
      <c r="ABT279" s="12"/>
      <c r="ABU279" s="12"/>
      <c r="ABV279" s="12"/>
      <c r="ABW279" s="12"/>
      <c r="ABX279" s="12"/>
      <c r="ABY279" s="12"/>
      <c r="ABZ279" s="12"/>
      <c r="ACA279" s="12"/>
      <c r="ACB279" s="12"/>
      <c r="ACC279" s="12"/>
      <c r="ACD279" s="12"/>
      <c r="ACE279" s="12"/>
      <c r="ACF279" s="12"/>
      <c r="ACG279" s="12"/>
      <c r="ACH279" s="12"/>
      <c r="ACI279" s="12"/>
      <c r="ACJ279" s="12"/>
      <c r="ACK279" s="12"/>
      <c r="ACL279" s="12"/>
      <c r="ACM279" s="12"/>
      <c r="ACN279" s="12"/>
      <c r="ACO279" s="12"/>
      <c r="ACP279" s="12"/>
      <c r="ACQ279" s="12"/>
      <c r="ACR279" s="12"/>
      <c r="ACS279" s="12"/>
      <c r="ACT279" s="12"/>
      <c r="ACU279" s="12"/>
      <c r="ACV279" s="12"/>
      <c r="ACW279" s="12"/>
      <c r="ACX279" s="12"/>
      <c r="ACY279" s="12"/>
      <c r="ACZ279" s="12"/>
      <c r="ADA279" s="12"/>
      <c r="ADB279" s="12"/>
      <c r="ADC279" s="12"/>
      <c r="ADD279" s="12"/>
      <c r="ADE279" s="12"/>
      <c r="ADF279" s="12"/>
      <c r="ADG279" s="12"/>
      <c r="ADH279" s="12"/>
      <c r="ADI279" s="12"/>
      <c r="ADJ279" s="12"/>
      <c r="ADK279" s="12"/>
      <c r="ADL279" s="12"/>
      <c r="ADM279" s="12"/>
      <c r="ADN279" s="12"/>
      <c r="ADO279" s="12"/>
      <c r="ADP279" s="12"/>
      <c r="ADQ279" s="12"/>
      <c r="ADR279" s="12"/>
      <c r="ADS279" s="12"/>
      <c r="ADT279" s="12"/>
      <c r="ADU279" s="12"/>
      <c r="ADV279" s="12"/>
      <c r="ADW279" s="12"/>
      <c r="ADX279" s="12"/>
      <c r="ADY279" s="12"/>
      <c r="ADZ279" s="12"/>
      <c r="AEA279" s="12"/>
      <c r="AEB279" s="12"/>
      <c r="AEC279" s="12"/>
      <c r="AED279" s="12"/>
      <c r="AEE279" s="12"/>
      <c r="AEF279" s="12"/>
      <c r="AEG279" s="12"/>
      <c r="AEH279" s="12"/>
      <c r="AEI279" s="12"/>
      <c r="AEJ279" s="12"/>
      <c r="AEK279" s="12"/>
      <c r="AEL279" s="12"/>
      <c r="AEM279" s="12"/>
      <c r="AEN279" s="12"/>
      <c r="AEO279" s="12"/>
      <c r="AEP279" s="12"/>
      <c r="AEQ279" s="12"/>
      <c r="AER279" s="12"/>
      <c r="AES279" s="12"/>
      <c r="AET279" s="12"/>
      <c r="AEU279" s="12"/>
      <c r="AEV279" s="12"/>
      <c r="AEW279" s="12"/>
      <c r="AEX279" s="12"/>
      <c r="AEY279" s="12"/>
      <c r="AEZ279" s="12"/>
      <c r="AFA279" s="12"/>
      <c r="AFB279" s="12"/>
      <c r="AFC279" s="12"/>
      <c r="AFD279" s="12"/>
      <c r="AFE279" s="12"/>
      <c r="AFF279" s="12"/>
      <c r="AFG279" s="12"/>
      <c r="AFH279" s="12"/>
      <c r="AFI279" s="12"/>
      <c r="AFJ279" s="12"/>
      <c r="AFK279" s="12"/>
      <c r="AFL279" s="12"/>
      <c r="AFM279" s="12"/>
      <c r="AFN279" s="12"/>
      <c r="AFO279" s="12"/>
      <c r="AFP279" s="12"/>
      <c r="AFQ279" s="12"/>
      <c r="AFR279" s="12"/>
      <c r="AFS279" s="12"/>
      <c r="AFT279" s="12"/>
      <c r="AFU279" s="12"/>
      <c r="AFV279" s="12"/>
      <c r="AFW279" s="12"/>
      <c r="AFX279" s="12"/>
      <c r="AFY279" s="12"/>
      <c r="AFZ279" s="12"/>
      <c r="AGA279" s="12"/>
      <c r="AGB279" s="12"/>
      <c r="AGC279" s="12"/>
      <c r="AGD279" s="12"/>
      <c r="AGE279" s="12"/>
      <c r="AGF279" s="12"/>
      <c r="AGG279" s="12"/>
      <c r="AGH279" s="12"/>
      <c r="AGI279" s="12"/>
      <c r="AGJ279" s="12"/>
      <c r="AGK279" s="12"/>
      <c r="AGL279" s="12"/>
      <c r="AGM279" s="12"/>
      <c r="AGN279" s="12"/>
      <c r="AGO279" s="12"/>
      <c r="AGP279" s="12"/>
      <c r="AGQ279" s="12"/>
      <c r="AGR279" s="12"/>
      <c r="AGS279" s="12"/>
      <c r="AGT279" s="12"/>
      <c r="AGU279" s="12"/>
      <c r="AGV279" s="12"/>
      <c r="AGW279" s="12"/>
      <c r="AGX279" s="12"/>
      <c r="AGY279" s="12"/>
      <c r="AGZ279" s="12"/>
      <c r="AHA279" s="12"/>
      <c r="AHB279" s="12"/>
      <c r="AHC279" s="12"/>
      <c r="AHD279" s="12"/>
      <c r="AHE279" s="12"/>
      <c r="AHF279" s="12"/>
      <c r="AHG279" s="12"/>
      <c r="AHH279" s="12"/>
      <c r="AHI279" s="12"/>
      <c r="AHJ279" s="12"/>
      <c r="AHK279" s="12"/>
      <c r="AHL279" s="12"/>
      <c r="AHM279" s="12"/>
      <c r="AHN279" s="12"/>
      <c r="AHO279" s="12"/>
      <c r="AHP279" s="12"/>
      <c r="AHQ279" s="12"/>
      <c r="AHR279" s="12"/>
      <c r="AHS279" s="12"/>
      <c r="AHT279" s="12"/>
      <c r="AHU279" s="12"/>
      <c r="AHV279" s="12"/>
      <c r="AHW279" s="12"/>
      <c r="AHX279" s="12"/>
      <c r="AHY279" s="12"/>
      <c r="AHZ279" s="12"/>
      <c r="AIA279" s="12"/>
      <c r="AIB279" s="12"/>
      <c r="AIC279" s="12"/>
      <c r="AID279" s="12"/>
      <c r="AIE279" s="12"/>
      <c r="AIF279" s="12"/>
      <c r="AIG279" s="12"/>
      <c r="AIH279" s="12"/>
      <c r="AII279" s="12"/>
      <c r="AIJ279" s="12"/>
      <c r="AIK279" s="12"/>
      <c r="AIL279" s="12"/>
      <c r="AIM279" s="12"/>
      <c r="AIN279" s="12"/>
      <c r="AIO279" s="12"/>
      <c r="AIP279" s="12"/>
      <c r="AIQ279" s="12"/>
      <c r="AIR279" s="12"/>
      <c r="AIS279" s="12"/>
      <c r="AIT279" s="12"/>
      <c r="AIU279" s="12"/>
      <c r="AIV279" s="12"/>
      <c r="AIW279" s="12"/>
      <c r="AIX279" s="12"/>
      <c r="AIY279" s="12"/>
      <c r="AIZ279" s="12"/>
      <c r="AJA279" s="12"/>
      <c r="AJB279" s="12"/>
      <c r="AJC279" s="12"/>
      <c r="AJD279" s="12"/>
      <c r="AJE279" s="12"/>
      <c r="AJF279" s="12"/>
      <c r="AJG279" s="12"/>
      <c r="AJH279" s="12"/>
      <c r="AJI279" s="12"/>
      <c r="AJJ279" s="12"/>
      <c r="AJK279" s="12"/>
      <c r="AJL279" s="12"/>
      <c r="AJM279" s="12"/>
      <c r="AJN279" s="12"/>
      <c r="AJO279" s="12"/>
      <c r="AJP279" s="12"/>
      <c r="AJQ279" s="12"/>
      <c r="AJR279" s="12"/>
      <c r="AJS279" s="12"/>
      <c r="AJT279" s="12"/>
      <c r="AJU279" s="12"/>
      <c r="AJV279" s="12"/>
      <c r="AJW279" s="12"/>
      <c r="AJX279" s="12"/>
      <c r="AJY279" s="12"/>
      <c r="AJZ279" s="12"/>
      <c r="AKA279" s="12"/>
      <c r="AKB279" s="12"/>
      <c r="AKC279" s="12"/>
      <c r="AKD279" s="12"/>
      <c r="AKE279" s="12"/>
      <c r="AKF279" s="12"/>
      <c r="AKG279" s="12"/>
      <c r="AKH279" s="12"/>
      <c r="AKI279" s="12"/>
      <c r="AKJ279" s="12"/>
      <c r="AKK279" s="12"/>
      <c r="AKL279" s="12"/>
      <c r="AKM279" s="12"/>
      <c r="AKN279" s="12"/>
      <c r="AKO279" s="12"/>
      <c r="AKP279" s="12"/>
      <c r="AKQ279" s="12"/>
      <c r="AKR279" s="12"/>
      <c r="AKS279" s="12"/>
      <c r="AKT279" s="12"/>
      <c r="AKU279" s="12"/>
      <c r="AKV279" s="12"/>
      <c r="AKW279" s="12"/>
      <c r="AKX279" s="12"/>
      <c r="AKY279" s="12"/>
      <c r="AKZ279" s="12"/>
      <c r="ALA279" s="12"/>
      <c r="ALB279" s="12"/>
      <c r="ALC279" s="12"/>
      <c r="ALD279" s="12"/>
      <c r="ALE279" s="12"/>
      <c r="ALF279" s="12"/>
      <c r="ALG279" s="12"/>
      <c r="ALH279" s="12"/>
      <c r="ALI279" s="12"/>
      <c r="ALJ279" s="12"/>
      <c r="ALK279" s="12"/>
      <c r="ALL279" s="12"/>
      <c r="ALM279" s="12"/>
      <c r="ALN279" s="12"/>
      <c r="ALO279" s="12"/>
      <c r="ALP279" s="12"/>
      <c r="ALQ279" s="12"/>
      <c r="ALR279" s="12"/>
      <c r="ALS279" s="12"/>
      <c r="ALT279" s="12"/>
      <c r="ALU279" s="12"/>
      <c r="ALV279" s="12"/>
      <c r="ALW279" s="12"/>
      <c r="ALX279" s="12"/>
      <c r="ALY279" s="12"/>
      <c r="ALZ279" s="12"/>
      <c r="AMA279" s="12"/>
      <c r="AMB279" s="12"/>
      <c r="AMC279" s="12"/>
      <c r="AMD279" s="12"/>
      <c r="AME279" s="12"/>
      <c r="AMF279" s="12"/>
      <c r="AMG279" s="12"/>
      <c r="AMH279" s="12"/>
      <c r="AMI279" s="12"/>
      <c r="AMJ279" s="12"/>
      <c r="AMK279" s="12"/>
      <c r="AML279" s="12"/>
      <c r="AMM279" s="12"/>
      <c r="AMN279" s="12"/>
      <c r="AMO279" s="12"/>
      <c r="AMP279" s="12"/>
      <c r="AMQ279" s="12"/>
      <c r="AMR279" s="12"/>
      <c r="AMS279" s="12"/>
      <c r="AMT279" s="12"/>
      <c r="AMU279" s="12"/>
      <c r="AMV279" s="12"/>
      <c r="AMW279" s="12"/>
      <c r="AMX279" s="12"/>
      <c r="AMY279" s="12"/>
      <c r="AMZ279" s="12"/>
      <c r="ANA279" s="12"/>
      <c r="ANB279" s="12"/>
      <c r="ANC279" s="12"/>
      <c r="AND279" s="12"/>
      <c r="ANE279" s="12"/>
      <c r="ANF279" s="12"/>
      <c r="ANG279" s="12"/>
      <c r="ANH279" s="12"/>
      <c r="ANI279" s="12"/>
      <c r="ANJ279" s="12"/>
      <c r="ANK279" s="12"/>
      <c r="ANL279" s="12"/>
      <c r="ANM279" s="12"/>
      <c r="ANN279" s="12"/>
      <c r="ANO279" s="12"/>
      <c r="ANP279" s="12"/>
      <c r="ANQ279" s="12"/>
      <c r="ANR279" s="12"/>
      <c r="ANS279" s="12"/>
      <c r="ANT279" s="12"/>
      <c r="ANU279" s="12"/>
      <c r="ANV279" s="12"/>
      <c r="ANW279" s="12"/>
      <c r="ANX279" s="12"/>
      <c r="ANY279" s="12"/>
      <c r="ANZ279" s="12"/>
      <c r="AOA279" s="12"/>
      <c r="AOB279" s="12"/>
      <c r="AOC279" s="12"/>
      <c r="AOD279" s="12"/>
      <c r="AOE279" s="12"/>
      <c r="AOF279" s="12"/>
      <c r="AOG279" s="12"/>
      <c r="AOH279" s="12"/>
      <c r="AOI279" s="12"/>
      <c r="AOJ279" s="12"/>
      <c r="AOK279" s="12"/>
      <c r="AOL279" s="12"/>
      <c r="AOM279" s="12"/>
      <c r="AON279" s="12"/>
      <c r="AOO279" s="12"/>
      <c r="AOP279" s="12"/>
      <c r="AOQ279" s="12"/>
      <c r="AOR279" s="12"/>
      <c r="AOS279" s="12"/>
      <c r="AOT279" s="12"/>
      <c r="AOU279" s="12"/>
      <c r="AOV279" s="12"/>
      <c r="AOW279" s="12"/>
      <c r="AOX279" s="12"/>
      <c r="AOY279" s="12"/>
      <c r="AOZ279" s="12"/>
      <c r="APA279" s="12"/>
      <c r="APB279" s="12"/>
      <c r="APC279" s="12"/>
      <c r="APD279" s="12"/>
      <c r="APE279" s="12"/>
      <c r="APF279" s="12"/>
      <c r="APG279" s="12"/>
      <c r="APH279" s="12"/>
      <c r="API279" s="12"/>
      <c r="APJ279" s="12"/>
      <c r="APK279" s="12"/>
      <c r="APL279" s="12"/>
      <c r="APM279" s="12"/>
      <c r="APN279" s="12"/>
      <c r="APO279" s="12"/>
      <c r="APP279" s="12"/>
      <c r="APQ279" s="12"/>
      <c r="APR279" s="12"/>
      <c r="APS279" s="12"/>
      <c r="APT279" s="12"/>
      <c r="APU279" s="12"/>
      <c r="APV279" s="12"/>
      <c r="APW279" s="12"/>
      <c r="APX279" s="12"/>
      <c r="APY279" s="12"/>
      <c r="APZ279" s="12"/>
      <c r="AQA279" s="12"/>
      <c r="AQB279" s="12"/>
      <c r="AQC279" s="12"/>
      <c r="AQD279" s="12"/>
      <c r="AQE279" s="12"/>
      <c r="AQF279" s="12"/>
      <c r="AQG279" s="12"/>
      <c r="AQH279" s="12"/>
      <c r="AQI279" s="12"/>
      <c r="AQJ279" s="12"/>
      <c r="AQK279" s="12"/>
      <c r="AQL279" s="12"/>
      <c r="AQM279" s="12"/>
      <c r="AQN279" s="12"/>
      <c r="AQO279" s="12"/>
      <c r="AQP279" s="12"/>
      <c r="AQQ279" s="12"/>
      <c r="AQR279" s="12"/>
      <c r="AQS279" s="12"/>
      <c r="AQT279" s="12"/>
      <c r="AQU279" s="12"/>
      <c r="AQV279" s="12"/>
      <c r="AQW279" s="12"/>
      <c r="AQX279" s="12"/>
      <c r="AQY279" s="12"/>
      <c r="AQZ279" s="12"/>
      <c r="ARA279" s="12"/>
      <c r="ARB279" s="12"/>
      <c r="ARC279" s="12"/>
      <c r="ARD279" s="12"/>
      <c r="ARE279" s="12"/>
      <c r="ARF279" s="12"/>
      <c r="ARG279" s="12"/>
      <c r="ARH279" s="12"/>
      <c r="ARI279" s="12"/>
      <c r="ARJ279" s="12"/>
      <c r="ARK279" s="12"/>
      <c r="ARL279" s="12"/>
      <c r="ARM279" s="12"/>
      <c r="ARN279" s="12"/>
      <c r="ARO279" s="12"/>
      <c r="ARP279" s="12"/>
      <c r="ARQ279" s="12"/>
      <c r="ARR279" s="12"/>
      <c r="ARS279" s="12"/>
      <c r="ART279" s="12"/>
      <c r="ARU279" s="12"/>
      <c r="ARV279" s="12"/>
      <c r="ARW279" s="12"/>
      <c r="ARX279" s="12"/>
      <c r="ARY279" s="12"/>
      <c r="ARZ279" s="12"/>
      <c r="ASA279" s="12"/>
      <c r="ASB279" s="12"/>
      <c r="ASC279" s="12"/>
      <c r="ASD279" s="12"/>
      <c r="ASE279" s="12"/>
      <c r="ASF279" s="12"/>
      <c r="ASG279" s="12"/>
      <c r="ASH279" s="12"/>
      <c r="ASI279" s="12"/>
      <c r="ASJ279" s="12"/>
      <c r="ASK279" s="12"/>
      <c r="ASL279" s="12"/>
      <c r="ASM279" s="12"/>
      <c r="ASN279" s="12"/>
      <c r="ASO279" s="12"/>
      <c r="ASP279" s="12"/>
      <c r="ASQ279" s="12"/>
      <c r="ASR279" s="12"/>
      <c r="ASS279" s="12"/>
      <c r="AST279" s="12"/>
      <c r="ASU279" s="12"/>
      <c r="ASV279" s="12"/>
      <c r="ASW279" s="12"/>
      <c r="ASX279" s="12"/>
      <c r="ASY279" s="12"/>
      <c r="ASZ279" s="12"/>
      <c r="ATA279" s="12"/>
      <c r="ATB279" s="12"/>
      <c r="ATC279" s="12"/>
      <c r="ATD279" s="12"/>
      <c r="ATE279" s="12"/>
      <c r="ATF279" s="12"/>
      <c r="ATG279" s="12"/>
      <c r="ATH279" s="12"/>
      <c r="ATI279" s="12"/>
      <c r="ATJ279" s="12"/>
      <c r="ATK279" s="12"/>
      <c r="ATL279" s="12"/>
      <c r="ATM279" s="12"/>
      <c r="ATN279" s="12"/>
      <c r="ATO279" s="12"/>
      <c r="ATP279" s="12"/>
      <c r="ATQ279" s="12"/>
      <c r="ATR279" s="12"/>
      <c r="ATS279" s="12"/>
      <c r="ATT279" s="12"/>
      <c r="ATU279" s="12"/>
      <c r="ATV279" s="12"/>
      <c r="ATW279" s="12"/>
      <c r="ATX279" s="12"/>
      <c r="ATY279" s="12"/>
      <c r="ATZ279" s="12"/>
      <c r="AUA279" s="12"/>
      <c r="AUB279" s="12"/>
      <c r="AUC279" s="12"/>
      <c r="AUD279" s="12"/>
      <c r="AUE279" s="12"/>
      <c r="AUF279" s="12"/>
      <c r="AUG279" s="12"/>
      <c r="AUH279" s="12"/>
      <c r="AUI279" s="12"/>
      <c r="AUJ279" s="12"/>
      <c r="AUK279" s="12"/>
      <c r="AUL279" s="12"/>
      <c r="AUM279" s="12"/>
      <c r="AUN279" s="12"/>
      <c r="AUO279" s="12"/>
      <c r="AUP279" s="12"/>
      <c r="AUQ279" s="12"/>
      <c r="AUR279" s="12"/>
      <c r="AUS279" s="12"/>
      <c r="AUT279" s="12"/>
      <c r="AUU279" s="12"/>
      <c r="AUV279" s="12"/>
      <c r="AUW279" s="12"/>
      <c r="AUX279" s="12"/>
      <c r="AUY279" s="12"/>
      <c r="AUZ279" s="12"/>
      <c r="AVA279" s="12"/>
      <c r="AVB279" s="12"/>
      <c r="AVC279" s="12"/>
      <c r="AVD279" s="12"/>
      <c r="AVE279" s="12"/>
      <c r="AVF279" s="12"/>
      <c r="AVG279" s="12"/>
      <c r="AVH279" s="12"/>
      <c r="AVI279" s="12"/>
      <c r="AVJ279" s="12"/>
      <c r="AVK279" s="12"/>
      <c r="AVL279" s="12"/>
      <c r="AVM279" s="12"/>
      <c r="AVN279" s="12"/>
      <c r="AVO279" s="12"/>
      <c r="AVP279" s="12"/>
      <c r="AVQ279" s="12"/>
      <c r="AVR279" s="12"/>
      <c r="AVS279" s="12"/>
      <c r="AVT279" s="12"/>
      <c r="AVU279" s="12"/>
      <c r="AVV279" s="12"/>
      <c r="AVW279" s="12"/>
      <c r="AVX279" s="12"/>
      <c r="AVY279" s="12"/>
      <c r="AVZ279" s="12"/>
      <c r="AWA279" s="12"/>
      <c r="AWB279" s="12"/>
      <c r="AWC279" s="12"/>
      <c r="AWD279" s="12"/>
      <c r="AWE279" s="12"/>
      <c r="AWF279" s="12"/>
      <c r="AWG279" s="12"/>
      <c r="AWH279" s="12"/>
      <c r="AWI279" s="12"/>
      <c r="AWJ279" s="12"/>
      <c r="AWK279" s="12"/>
      <c r="AWL279" s="12"/>
      <c r="AWM279" s="12"/>
      <c r="AWN279" s="12"/>
      <c r="AWO279" s="12"/>
      <c r="AWP279" s="12"/>
      <c r="AWQ279" s="12"/>
      <c r="AWR279" s="12"/>
      <c r="AWS279" s="12"/>
      <c r="AWT279" s="12"/>
      <c r="AWU279" s="12"/>
      <c r="AWV279" s="12"/>
      <c r="AWW279" s="12"/>
      <c r="AWX279" s="12"/>
      <c r="AWY279" s="12"/>
      <c r="AWZ279" s="12"/>
      <c r="AXA279" s="12"/>
      <c r="AXB279" s="12"/>
      <c r="AXC279" s="12"/>
      <c r="AXD279" s="12"/>
      <c r="AXE279" s="12"/>
      <c r="AXF279" s="12"/>
      <c r="AXG279" s="12"/>
      <c r="AXH279" s="12"/>
      <c r="AXI279" s="12"/>
      <c r="AXJ279" s="12"/>
      <c r="AXK279" s="12"/>
      <c r="AXL279" s="12"/>
      <c r="AXM279" s="12"/>
      <c r="AXN279" s="12"/>
      <c r="AXO279" s="12"/>
      <c r="AXP279" s="12"/>
      <c r="AXQ279" s="12"/>
      <c r="AXR279" s="12"/>
      <c r="AXS279" s="12"/>
      <c r="AXT279" s="12"/>
      <c r="AXU279" s="12"/>
      <c r="AXV279" s="12"/>
      <c r="AXW279" s="12"/>
      <c r="AXX279" s="12"/>
      <c r="AXY279" s="12"/>
      <c r="AXZ279" s="12"/>
      <c r="AYA279" s="12"/>
      <c r="AYB279" s="12"/>
      <c r="AYC279" s="12"/>
      <c r="AYD279" s="12"/>
      <c r="AYE279" s="12"/>
      <c r="AYF279" s="12"/>
      <c r="AYG279" s="12"/>
      <c r="AYH279" s="12"/>
      <c r="AYI279" s="12"/>
      <c r="AYJ279" s="12"/>
      <c r="AYK279" s="12"/>
      <c r="AYL279" s="12"/>
      <c r="AYM279" s="12"/>
      <c r="AYN279" s="12"/>
      <c r="AYO279" s="12"/>
      <c r="AYP279" s="12"/>
      <c r="AYQ279" s="12"/>
      <c r="AYR279" s="12"/>
      <c r="AYS279" s="12"/>
      <c r="AYT279" s="12"/>
      <c r="AYU279" s="12"/>
      <c r="AYV279" s="12"/>
      <c r="AYW279" s="12"/>
      <c r="AYX279" s="12"/>
      <c r="AYY279" s="12"/>
      <c r="AYZ279" s="12"/>
      <c r="AZA279" s="12"/>
      <c r="AZB279" s="12"/>
      <c r="AZC279" s="12"/>
      <c r="AZD279" s="12"/>
      <c r="AZE279" s="12"/>
      <c r="AZF279" s="12"/>
      <c r="AZG279" s="12"/>
      <c r="AZH279" s="12"/>
      <c r="AZI279" s="12"/>
      <c r="AZJ279" s="12"/>
      <c r="AZK279" s="12"/>
      <c r="AZL279" s="12"/>
      <c r="AZM279" s="12"/>
      <c r="AZN279" s="12"/>
      <c r="AZO279" s="12"/>
      <c r="AZP279" s="12"/>
      <c r="AZQ279" s="12"/>
      <c r="AZR279" s="12"/>
      <c r="AZS279" s="12"/>
      <c r="AZT279" s="12"/>
      <c r="AZU279" s="12"/>
      <c r="AZV279" s="12"/>
      <c r="AZW279" s="12"/>
      <c r="AZX279" s="12"/>
      <c r="AZY279" s="12"/>
      <c r="AZZ279" s="12"/>
      <c r="BAA279" s="12"/>
      <c r="BAB279" s="12"/>
      <c r="BAC279" s="12"/>
      <c r="BAD279" s="12"/>
      <c r="BAE279" s="12"/>
      <c r="BAF279" s="12"/>
      <c r="BAG279" s="12"/>
      <c r="BAH279" s="12"/>
      <c r="BAI279" s="12"/>
      <c r="BAJ279" s="12"/>
      <c r="BAK279" s="12"/>
      <c r="BAL279" s="12"/>
      <c r="BAM279" s="12"/>
      <c r="BAN279" s="12"/>
      <c r="BAO279" s="12"/>
      <c r="BAP279" s="12"/>
      <c r="BAQ279" s="12"/>
      <c r="BAR279" s="12"/>
      <c r="BAS279" s="12"/>
      <c r="BAT279" s="12"/>
      <c r="BAU279" s="12"/>
      <c r="BAV279" s="12"/>
      <c r="BAW279" s="12"/>
      <c r="BAX279" s="12"/>
      <c r="BAY279" s="12"/>
      <c r="BAZ279" s="12"/>
      <c r="BBA279" s="12"/>
      <c r="BBB279" s="12"/>
      <c r="BBC279" s="12"/>
      <c r="BBD279" s="12"/>
      <c r="BBE279" s="12"/>
      <c r="BBF279" s="12"/>
      <c r="BBG279" s="12"/>
      <c r="BBH279" s="12"/>
      <c r="BBI279" s="12"/>
      <c r="BBJ279" s="12"/>
      <c r="BBK279" s="12"/>
      <c r="BBL279" s="12"/>
      <c r="BBM279" s="12"/>
      <c r="BBN279" s="12"/>
      <c r="BBO279" s="12"/>
      <c r="BBP279" s="12"/>
      <c r="BBQ279" s="12"/>
      <c r="BBR279" s="12"/>
      <c r="BBS279" s="12"/>
      <c r="BBT279" s="12"/>
      <c r="BBU279" s="12"/>
      <c r="BBV279" s="12"/>
      <c r="BBW279" s="12"/>
      <c r="BBX279" s="12"/>
      <c r="BBY279" s="12"/>
      <c r="BBZ279" s="12"/>
      <c r="BCA279" s="12"/>
      <c r="BCB279" s="12"/>
      <c r="BCC279" s="12"/>
      <c r="BCD279" s="12"/>
      <c r="BCE279" s="12"/>
      <c r="BCF279" s="12"/>
      <c r="BCG279" s="12"/>
      <c r="BCH279" s="12"/>
      <c r="BCI279" s="12"/>
      <c r="BCJ279" s="12"/>
      <c r="BCK279" s="12"/>
      <c r="BCL279" s="12"/>
      <c r="BCM279" s="12"/>
      <c r="BCN279" s="12"/>
      <c r="BCO279" s="12"/>
      <c r="BCP279" s="12"/>
      <c r="BCQ279" s="12"/>
      <c r="BCR279" s="12"/>
      <c r="BCS279" s="12"/>
      <c r="BCT279" s="12"/>
      <c r="BCU279" s="12"/>
      <c r="BCV279" s="12"/>
      <c r="BCW279" s="12"/>
      <c r="BCX279" s="12"/>
      <c r="BCY279" s="12"/>
      <c r="BCZ279" s="12"/>
      <c r="BDA279" s="12"/>
      <c r="BDB279" s="12"/>
      <c r="BDC279" s="12"/>
      <c r="BDD279" s="12"/>
      <c r="BDE279" s="12"/>
      <c r="BDF279" s="12"/>
      <c r="BDG279" s="12"/>
      <c r="BDH279" s="12"/>
      <c r="BDI279" s="12"/>
      <c r="BDJ279" s="12"/>
      <c r="BDK279" s="12"/>
      <c r="BDL279" s="12"/>
      <c r="BDM279" s="12"/>
      <c r="BDN279" s="12"/>
      <c r="BDO279" s="12"/>
      <c r="BDP279" s="12"/>
      <c r="BDQ279" s="12"/>
      <c r="BDR279" s="12"/>
      <c r="BDS279" s="12"/>
      <c r="BDT279" s="12"/>
      <c r="BDU279" s="12"/>
      <c r="BDV279" s="12"/>
      <c r="BDW279" s="12"/>
      <c r="BDX279" s="12"/>
      <c r="BDY279" s="12"/>
      <c r="BDZ279" s="12"/>
      <c r="BEA279" s="12"/>
      <c r="BEB279" s="12"/>
      <c r="BEC279" s="12"/>
      <c r="BED279" s="12"/>
      <c r="BEE279" s="12"/>
      <c r="BEF279" s="12"/>
      <c r="BEG279" s="12"/>
      <c r="BEH279" s="12"/>
      <c r="BEI279" s="12"/>
      <c r="BEJ279" s="12"/>
      <c r="BEK279" s="12"/>
      <c r="BEL279" s="12"/>
      <c r="BEM279" s="12"/>
      <c r="BEN279" s="12"/>
      <c r="BEO279" s="12"/>
      <c r="BEP279" s="12"/>
      <c r="BEQ279" s="12"/>
      <c r="BER279" s="12"/>
      <c r="BES279" s="12"/>
      <c r="BET279" s="12"/>
      <c r="BEU279" s="12"/>
      <c r="BEV279" s="12"/>
      <c r="BEW279" s="12"/>
      <c r="BEX279" s="12"/>
      <c r="BEY279" s="12"/>
      <c r="BEZ279" s="12"/>
      <c r="BFA279" s="12"/>
      <c r="BFB279" s="12"/>
      <c r="BFC279" s="12"/>
      <c r="BFD279" s="12"/>
      <c r="BFE279" s="12"/>
      <c r="BFF279" s="12"/>
      <c r="BFG279" s="12"/>
      <c r="BFH279" s="12"/>
      <c r="BFI279" s="12"/>
      <c r="BFJ279" s="12"/>
      <c r="BFK279" s="12"/>
      <c r="BFL279" s="12"/>
      <c r="BFM279" s="12"/>
      <c r="BFN279" s="12"/>
      <c r="BFO279" s="12"/>
      <c r="BFP279" s="12"/>
      <c r="BFQ279" s="12"/>
      <c r="BFR279" s="12"/>
      <c r="BFS279" s="12"/>
      <c r="BFT279" s="12"/>
      <c r="BFU279" s="12"/>
      <c r="BFV279" s="12"/>
      <c r="BFW279" s="12"/>
      <c r="BFX279" s="12"/>
      <c r="BFY279" s="12"/>
      <c r="BFZ279" s="12"/>
      <c r="BGA279" s="12"/>
      <c r="BGB279" s="12"/>
      <c r="BGC279" s="12"/>
      <c r="BGD279" s="12"/>
      <c r="BGE279" s="12"/>
      <c r="BGF279" s="12"/>
      <c r="BGG279" s="12"/>
      <c r="BGH279" s="12"/>
      <c r="BGI279" s="12"/>
      <c r="BGJ279" s="12"/>
      <c r="BGK279" s="12"/>
      <c r="BGL279" s="12"/>
      <c r="BGM279" s="12"/>
      <c r="BGN279" s="12"/>
      <c r="BGO279" s="12"/>
      <c r="BGP279" s="12"/>
      <c r="BGQ279" s="12"/>
      <c r="BGR279" s="12"/>
    </row>
    <row r="280" spans="1:1552" s="11" customFormat="1" ht="15.75" customHeight="1" x14ac:dyDescent="0.25">
      <c r="A280" s="141"/>
      <c r="B280" s="139"/>
      <c r="C280" s="94">
        <v>2023</v>
      </c>
      <c r="D280" s="95" t="s">
        <v>12</v>
      </c>
      <c r="E280" s="96"/>
      <c r="F280" s="96" t="s">
        <v>12</v>
      </c>
      <c r="G280" s="96"/>
      <c r="H280" s="96" t="s">
        <v>12</v>
      </c>
      <c r="I280" s="96"/>
      <c r="J280" s="96" t="s">
        <v>12</v>
      </c>
      <c r="K280" s="96"/>
      <c r="L280" s="96">
        <v>21</v>
      </c>
      <c r="M280" s="96"/>
      <c r="N280" s="96" t="s">
        <v>12</v>
      </c>
      <c r="O280" s="96"/>
      <c r="P280" s="96" t="s">
        <v>12</v>
      </c>
      <c r="Q280" s="96"/>
      <c r="R280" s="96" t="s">
        <v>12</v>
      </c>
      <c r="S280" s="96"/>
      <c r="T280" s="96" t="s">
        <v>12</v>
      </c>
      <c r="U280" s="96"/>
      <c r="V280" s="96" t="s">
        <v>12</v>
      </c>
      <c r="W280" s="96"/>
      <c r="X280" s="96" t="s">
        <v>12</v>
      </c>
      <c r="Y280" s="96"/>
      <c r="Z280" s="96" t="s">
        <v>12</v>
      </c>
      <c r="AA280" s="96"/>
      <c r="AB280" s="96" t="s">
        <v>12</v>
      </c>
      <c r="AC280" s="96"/>
      <c r="AD280" s="96" t="s">
        <v>12</v>
      </c>
      <c r="AE280" s="96"/>
      <c r="AF280" s="96" t="s">
        <v>12</v>
      </c>
      <c r="AG280" s="96"/>
      <c r="AH280" s="96" t="s">
        <v>12</v>
      </c>
      <c r="AI280" s="96"/>
      <c r="AJ280" s="96" t="s">
        <v>12</v>
      </c>
      <c r="AK280" s="96"/>
      <c r="AL280" s="96" t="s">
        <v>12</v>
      </c>
      <c r="AM280" s="96"/>
      <c r="AN280" s="96" t="s">
        <v>12</v>
      </c>
      <c r="AO280" s="96"/>
      <c r="AP280" s="96" t="s">
        <v>12</v>
      </c>
      <c r="AQ280" s="96"/>
      <c r="AR280" s="96" t="s">
        <v>12</v>
      </c>
      <c r="AS280" s="96"/>
      <c r="AT280" s="96" t="s">
        <v>12</v>
      </c>
      <c r="AU280" s="96"/>
      <c r="AV280" s="96" t="s">
        <v>12</v>
      </c>
      <c r="AW280" s="96"/>
      <c r="AX280" s="96" t="s">
        <v>12</v>
      </c>
      <c r="AY280" s="96"/>
      <c r="AZ280" s="96" t="s">
        <v>12</v>
      </c>
      <c r="BA280" s="96"/>
      <c r="BB280" s="96" t="s">
        <v>12</v>
      </c>
      <c r="BC280" s="96"/>
      <c r="BD280" s="96" t="s">
        <v>12</v>
      </c>
      <c r="BE280" s="2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c r="GS280" s="12"/>
      <c r="GT280" s="12"/>
      <c r="GU280" s="12"/>
      <c r="GV280" s="12"/>
      <c r="GW280" s="12"/>
      <c r="GX280" s="12"/>
      <c r="GY280" s="12"/>
      <c r="GZ280" s="12"/>
      <c r="HA280" s="12"/>
      <c r="HB280" s="12"/>
      <c r="HC280" s="12"/>
      <c r="HD280" s="12"/>
      <c r="HE280" s="12"/>
      <c r="HF280" s="12"/>
      <c r="HG280" s="12"/>
      <c r="HH280" s="12"/>
      <c r="HI280" s="12"/>
      <c r="HJ280" s="12"/>
      <c r="HK280" s="12"/>
      <c r="HL280" s="12"/>
      <c r="HM280" s="12"/>
      <c r="HN280" s="12"/>
      <c r="HO280" s="12"/>
      <c r="HP280" s="12"/>
      <c r="HQ280" s="12"/>
      <c r="HR280" s="12"/>
      <c r="HS280" s="12"/>
      <c r="HT280" s="12"/>
      <c r="HU280" s="12"/>
      <c r="HV280" s="12"/>
      <c r="HW280" s="12"/>
      <c r="HX280" s="12"/>
      <c r="HY280" s="12"/>
      <c r="HZ280" s="12"/>
      <c r="IA280" s="12"/>
      <c r="IB280" s="12"/>
      <c r="IC280" s="12"/>
      <c r="ID280" s="12"/>
      <c r="IE280" s="12"/>
      <c r="IF280" s="12"/>
      <c r="IG280" s="12"/>
      <c r="IH280" s="12"/>
      <c r="II280" s="12"/>
      <c r="IJ280" s="12"/>
      <c r="IK280" s="12"/>
      <c r="IL280" s="12"/>
      <c r="IM280" s="12"/>
      <c r="IN280" s="12"/>
      <c r="IO280" s="12"/>
      <c r="IP280" s="12"/>
      <c r="IQ280" s="12"/>
      <c r="IR280" s="12"/>
      <c r="IS280" s="12"/>
      <c r="IT280" s="12"/>
      <c r="IU280" s="12"/>
      <c r="IV280" s="12"/>
      <c r="IW280" s="12"/>
      <c r="IX280" s="12"/>
      <c r="IY280" s="12"/>
      <c r="IZ280" s="12"/>
      <c r="JA280" s="12"/>
      <c r="JB280" s="12"/>
      <c r="JC280" s="12"/>
      <c r="JD280" s="12"/>
      <c r="JE280" s="12"/>
      <c r="JF280" s="12"/>
      <c r="JG280" s="12"/>
      <c r="JH280" s="12"/>
      <c r="JI280" s="12"/>
      <c r="JJ280" s="12"/>
      <c r="JK280" s="12"/>
      <c r="JL280" s="12"/>
      <c r="JM280" s="12"/>
      <c r="JN280" s="12"/>
      <c r="JO280" s="12"/>
      <c r="JP280" s="12"/>
      <c r="JQ280" s="12"/>
      <c r="JR280" s="12"/>
      <c r="JS280" s="12"/>
      <c r="JT280" s="12"/>
      <c r="JU280" s="12"/>
      <c r="JV280" s="12"/>
      <c r="JW280" s="12"/>
      <c r="JX280" s="12"/>
      <c r="JY280" s="12"/>
      <c r="JZ280" s="12"/>
      <c r="KA280" s="12"/>
      <c r="KB280" s="12"/>
      <c r="KC280" s="12"/>
      <c r="KD280" s="12"/>
      <c r="KE280" s="12"/>
      <c r="KF280" s="12"/>
      <c r="KG280" s="12"/>
      <c r="KH280" s="12"/>
      <c r="KI280" s="12"/>
      <c r="KJ280" s="12"/>
      <c r="KK280" s="12"/>
      <c r="KL280" s="12"/>
      <c r="KM280" s="12"/>
      <c r="KN280" s="12"/>
      <c r="KO280" s="12"/>
      <c r="KP280" s="12"/>
      <c r="KQ280" s="12"/>
      <c r="KR280" s="12"/>
      <c r="KS280" s="12"/>
      <c r="KT280" s="12"/>
      <c r="KU280" s="12"/>
      <c r="KV280" s="12"/>
      <c r="KW280" s="12"/>
      <c r="KX280" s="12"/>
      <c r="KY280" s="12"/>
      <c r="KZ280" s="12"/>
      <c r="LA280" s="12"/>
      <c r="LB280" s="12"/>
      <c r="LC280" s="12"/>
      <c r="LD280" s="12"/>
      <c r="LE280" s="12"/>
      <c r="LF280" s="12"/>
      <c r="LG280" s="12"/>
      <c r="LH280" s="12"/>
      <c r="LI280" s="12"/>
      <c r="LJ280" s="12"/>
      <c r="LK280" s="12"/>
      <c r="LL280" s="12"/>
      <c r="LM280" s="12"/>
      <c r="LN280" s="12"/>
      <c r="LO280" s="12"/>
      <c r="LP280" s="12"/>
      <c r="LQ280" s="12"/>
      <c r="LR280" s="12"/>
      <c r="LS280" s="12"/>
      <c r="LT280" s="12"/>
      <c r="LU280" s="12"/>
      <c r="LV280" s="12"/>
      <c r="LW280" s="12"/>
      <c r="LX280" s="12"/>
      <c r="LY280" s="12"/>
      <c r="LZ280" s="12"/>
      <c r="MA280" s="12"/>
      <c r="MB280" s="12"/>
      <c r="MC280" s="12"/>
      <c r="MD280" s="12"/>
      <c r="ME280" s="12"/>
      <c r="MF280" s="12"/>
      <c r="MG280" s="12"/>
      <c r="MH280" s="12"/>
      <c r="MI280" s="12"/>
      <c r="MJ280" s="12"/>
      <c r="MK280" s="12"/>
      <c r="ML280" s="12"/>
      <c r="MM280" s="12"/>
      <c r="MN280" s="12"/>
      <c r="MO280" s="12"/>
      <c r="MP280" s="12"/>
      <c r="MQ280" s="12"/>
      <c r="MR280" s="12"/>
      <c r="MS280" s="12"/>
      <c r="MT280" s="12"/>
      <c r="MU280" s="12"/>
      <c r="MV280" s="12"/>
      <c r="MW280" s="12"/>
      <c r="MX280" s="12"/>
      <c r="MY280" s="12"/>
      <c r="MZ280" s="12"/>
      <c r="NA280" s="12"/>
      <c r="NB280" s="12"/>
      <c r="NC280" s="12"/>
      <c r="ND280" s="12"/>
      <c r="NE280" s="12"/>
      <c r="NF280" s="12"/>
      <c r="NG280" s="12"/>
      <c r="NH280" s="12"/>
      <c r="NI280" s="12"/>
      <c r="NJ280" s="12"/>
      <c r="NK280" s="12"/>
      <c r="NL280" s="12"/>
      <c r="NM280" s="12"/>
      <c r="NN280" s="12"/>
      <c r="NO280" s="12"/>
      <c r="NP280" s="12"/>
      <c r="NQ280" s="12"/>
      <c r="NR280" s="12"/>
      <c r="NS280" s="12"/>
      <c r="NT280" s="12"/>
      <c r="NU280" s="12"/>
      <c r="NV280" s="12"/>
      <c r="NW280" s="12"/>
      <c r="NX280" s="12"/>
      <c r="NY280" s="12"/>
      <c r="NZ280" s="12"/>
      <c r="OA280" s="12"/>
      <c r="OB280" s="12"/>
      <c r="OC280" s="12"/>
      <c r="OD280" s="12"/>
      <c r="OE280" s="12"/>
      <c r="OF280" s="12"/>
      <c r="OG280" s="12"/>
      <c r="OH280" s="12"/>
      <c r="OI280" s="12"/>
      <c r="OJ280" s="12"/>
      <c r="OK280" s="12"/>
      <c r="OL280" s="12"/>
      <c r="OM280" s="12"/>
      <c r="ON280" s="12"/>
      <c r="OO280" s="12"/>
      <c r="OP280" s="12"/>
      <c r="OQ280" s="12"/>
      <c r="OR280" s="12"/>
      <c r="OS280" s="12"/>
      <c r="OT280" s="12"/>
      <c r="OU280" s="12"/>
      <c r="OV280" s="12"/>
      <c r="OW280" s="12"/>
      <c r="OX280" s="12"/>
      <c r="OY280" s="12"/>
      <c r="OZ280" s="12"/>
      <c r="PA280" s="12"/>
      <c r="PB280" s="12"/>
      <c r="PC280" s="12"/>
      <c r="PD280" s="12"/>
      <c r="PE280" s="12"/>
      <c r="PF280" s="12"/>
      <c r="PG280" s="12"/>
      <c r="PH280" s="12"/>
      <c r="PI280" s="12"/>
      <c r="PJ280" s="12"/>
      <c r="PK280" s="12"/>
      <c r="PL280" s="12"/>
      <c r="PM280" s="12"/>
      <c r="PN280" s="12"/>
      <c r="PO280" s="12"/>
      <c r="PP280" s="12"/>
      <c r="PQ280" s="12"/>
      <c r="PR280" s="12"/>
      <c r="PS280" s="12"/>
      <c r="PT280" s="12"/>
      <c r="PU280" s="12"/>
      <c r="PV280" s="12"/>
      <c r="PW280" s="12"/>
      <c r="PX280" s="12"/>
      <c r="PY280" s="12"/>
      <c r="PZ280" s="12"/>
      <c r="QA280" s="12"/>
      <c r="QB280" s="12"/>
      <c r="QC280" s="12"/>
      <c r="QD280" s="12"/>
      <c r="QE280" s="12"/>
      <c r="QF280" s="12"/>
      <c r="QG280" s="12"/>
      <c r="QH280" s="12"/>
      <c r="QI280" s="12"/>
      <c r="QJ280" s="12"/>
      <c r="QK280" s="12"/>
      <c r="QL280" s="12"/>
      <c r="QM280" s="12"/>
      <c r="QN280" s="12"/>
      <c r="QO280" s="12"/>
      <c r="QP280" s="12"/>
      <c r="QQ280" s="12"/>
      <c r="QR280" s="12"/>
      <c r="QS280" s="12"/>
      <c r="QT280" s="12"/>
      <c r="QU280" s="12"/>
      <c r="QV280" s="12"/>
      <c r="QW280" s="12"/>
      <c r="QX280" s="12"/>
      <c r="QY280" s="12"/>
      <c r="QZ280" s="12"/>
      <c r="RA280" s="12"/>
      <c r="RB280" s="12"/>
      <c r="RC280" s="12"/>
      <c r="RD280" s="12"/>
      <c r="RE280" s="12"/>
      <c r="RF280" s="12"/>
      <c r="RG280" s="12"/>
      <c r="RH280" s="12"/>
      <c r="RI280" s="12"/>
      <c r="RJ280" s="12"/>
      <c r="RK280" s="12"/>
      <c r="RL280" s="12"/>
      <c r="RM280" s="12"/>
      <c r="RN280" s="12"/>
      <c r="RO280" s="12"/>
      <c r="RP280" s="12"/>
      <c r="RQ280" s="12"/>
      <c r="RR280" s="12"/>
      <c r="RS280" s="12"/>
      <c r="RT280" s="12"/>
      <c r="RU280" s="12"/>
      <c r="RV280" s="12"/>
      <c r="RW280" s="12"/>
      <c r="RX280" s="12"/>
      <c r="RY280" s="12"/>
      <c r="RZ280" s="12"/>
      <c r="SA280" s="12"/>
      <c r="SB280" s="12"/>
      <c r="SC280" s="12"/>
      <c r="SD280" s="12"/>
      <c r="SE280" s="12"/>
      <c r="SF280" s="12"/>
      <c r="SG280" s="12"/>
      <c r="SH280" s="12"/>
      <c r="SI280" s="12"/>
      <c r="SJ280" s="12"/>
      <c r="SK280" s="12"/>
      <c r="SL280" s="12"/>
      <c r="SM280" s="12"/>
      <c r="SN280" s="12"/>
      <c r="SO280" s="12"/>
      <c r="SP280" s="12"/>
      <c r="SQ280" s="12"/>
      <c r="SR280" s="12"/>
      <c r="SS280" s="12"/>
      <c r="ST280" s="12"/>
      <c r="SU280" s="12"/>
      <c r="SV280" s="12"/>
      <c r="SW280" s="12"/>
      <c r="SX280" s="12"/>
      <c r="SY280" s="12"/>
      <c r="SZ280" s="12"/>
      <c r="TA280" s="12"/>
      <c r="TB280" s="12"/>
      <c r="TC280" s="12"/>
      <c r="TD280" s="12"/>
      <c r="TE280" s="12"/>
      <c r="TF280" s="12"/>
      <c r="TG280" s="12"/>
      <c r="TH280" s="12"/>
      <c r="TI280" s="12"/>
      <c r="TJ280" s="12"/>
      <c r="TK280" s="12"/>
      <c r="TL280" s="12"/>
      <c r="TM280" s="12"/>
      <c r="TN280" s="12"/>
      <c r="TO280" s="12"/>
      <c r="TP280" s="12"/>
      <c r="TQ280" s="12"/>
      <c r="TR280" s="12"/>
      <c r="TS280" s="12"/>
      <c r="TT280" s="12"/>
      <c r="TU280" s="12"/>
      <c r="TV280" s="12"/>
      <c r="TW280" s="12"/>
      <c r="TX280" s="12"/>
      <c r="TY280" s="12"/>
      <c r="TZ280" s="12"/>
      <c r="UA280" s="12"/>
      <c r="UB280" s="12"/>
      <c r="UC280" s="12"/>
      <c r="UD280" s="12"/>
      <c r="UE280" s="12"/>
      <c r="UF280" s="12"/>
      <c r="UG280" s="12"/>
      <c r="UH280" s="12"/>
      <c r="UI280" s="12"/>
      <c r="UJ280" s="12"/>
      <c r="UK280" s="12"/>
      <c r="UL280" s="12"/>
      <c r="UM280" s="12"/>
      <c r="UN280" s="12"/>
      <c r="UO280" s="12"/>
      <c r="UP280" s="12"/>
      <c r="UQ280" s="12"/>
      <c r="UR280" s="12"/>
      <c r="US280" s="12"/>
      <c r="UT280" s="12"/>
      <c r="UU280" s="12"/>
      <c r="UV280" s="12"/>
      <c r="UW280" s="12"/>
      <c r="UX280" s="12"/>
      <c r="UY280" s="12"/>
      <c r="UZ280" s="12"/>
      <c r="VA280" s="12"/>
      <c r="VB280" s="12"/>
      <c r="VC280" s="12"/>
      <c r="VD280" s="12"/>
      <c r="VE280" s="12"/>
      <c r="VF280" s="12"/>
      <c r="VG280" s="12"/>
      <c r="VH280" s="12"/>
      <c r="VI280" s="12"/>
      <c r="VJ280" s="12"/>
      <c r="VK280" s="12"/>
      <c r="VL280" s="12"/>
      <c r="VM280" s="12"/>
      <c r="VN280" s="12"/>
      <c r="VO280" s="12"/>
      <c r="VP280" s="12"/>
      <c r="VQ280" s="12"/>
      <c r="VR280" s="12"/>
      <c r="VS280" s="12"/>
      <c r="VT280" s="12"/>
      <c r="VU280" s="12"/>
      <c r="VV280" s="12"/>
      <c r="VW280" s="12"/>
      <c r="VX280" s="12"/>
      <c r="VY280" s="12"/>
      <c r="VZ280" s="12"/>
      <c r="WA280" s="12"/>
      <c r="WB280" s="12"/>
      <c r="WC280" s="12"/>
      <c r="WD280" s="12"/>
      <c r="WE280" s="12"/>
      <c r="WF280" s="12"/>
      <c r="WG280" s="12"/>
      <c r="WH280" s="12"/>
      <c r="WI280" s="12"/>
      <c r="WJ280" s="12"/>
      <c r="WK280" s="12"/>
      <c r="WL280" s="12"/>
      <c r="WM280" s="12"/>
      <c r="WN280" s="12"/>
      <c r="WO280" s="12"/>
      <c r="WP280" s="12"/>
      <c r="WQ280" s="12"/>
      <c r="WR280" s="12"/>
      <c r="WS280" s="12"/>
      <c r="WT280" s="12"/>
      <c r="WU280" s="12"/>
      <c r="WV280" s="12"/>
      <c r="WW280" s="12"/>
      <c r="WX280" s="12"/>
      <c r="WY280" s="12"/>
      <c r="WZ280" s="12"/>
      <c r="XA280" s="12"/>
      <c r="XB280" s="12"/>
      <c r="XC280" s="12"/>
      <c r="XD280" s="12"/>
      <c r="XE280" s="12"/>
      <c r="XF280" s="12"/>
      <c r="XG280" s="12"/>
      <c r="XH280" s="12"/>
      <c r="XI280" s="12"/>
      <c r="XJ280" s="12"/>
      <c r="XK280" s="12"/>
      <c r="XL280" s="12"/>
      <c r="XM280" s="12"/>
      <c r="XN280" s="12"/>
      <c r="XO280" s="12"/>
      <c r="XP280" s="12"/>
      <c r="XQ280" s="12"/>
      <c r="XR280" s="12"/>
      <c r="XS280" s="12"/>
      <c r="XT280" s="12"/>
      <c r="XU280" s="12"/>
      <c r="XV280" s="12"/>
      <c r="XW280" s="12"/>
      <c r="XX280" s="12"/>
      <c r="XY280" s="12"/>
      <c r="XZ280" s="12"/>
      <c r="YA280" s="12"/>
      <c r="YB280" s="12"/>
      <c r="YC280" s="12"/>
      <c r="YD280" s="12"/>
      <c r="YE280" s="12"/>
      <c r="YF280" s="12"/>
      <c r="YG280" s="12"/>
      <c r="YH280" s="12"/>
      <c r="YI280" s="12"/>
      <c r="YJ280" s="12"/>
      <c r="YK280" s="12"/>
      <c r="YL280" s="12"/>
      <c r="YM280" s="12"/>
      <c r="YN280" s="12"/>
      <c r="YO280" s="12"/>
      <c r="YP280" s="12"/>
      <c r="YQ280" s="12"/>
      <c r="YR280" s="12"/>
      <c r="YS280" s="12"/>
      <c r="YT280" s="12"/>
      <c r="YU280" s="12"/>
      <c r="YV280" s="12"/>
      <c r="YW280" s="12"/>
      <c r="YX280" s="12"/>
      <c r="YY280" s="12"/>
      <c r="YZ280" s="12"/>
      <c r="ZA280" s="12"/>
      <c r="ZB280" s="12"/>
      <c r="ZC280" s="12"/>
      <c r="ZD280" s="12"/>
      <c r="ZE280" s="12"/>
      <c r="ZF280" s="12"/>
      <c r="ZG280" s="12"/>
      <c r="ZH280" s="12"/>
      <c r="ZI280" s="12"/>
      <c r="ZJ280" s="12"/>
      <c r="ZK280" s="12"/>
      <c r="ZL280" s="12"/>
      <c r="ZM280" s="12"/>
      <c r="ZN280" s="12"/>
      <c r="ZO280" s="12"/>
      <c r="ZP280" s="12"/>
      <c r="ZQ280" s="12"/>
      <c r="ZR280" s="12"/>
      <c r="ZS280" s="12"/>
      <c r="ZT280" s="12"/>
      <c r="ZU280" s="12"/>
      <c r="ZV280" s="12"/>
      <c r="ZW280" s="12"/>
      <c r="ZX280" s="12"/>
      <c r="ZY280" s="12"/>
      <c r="ZZ280" s="12"/>
      <c r="AAA280" s="12"/>
      <c r="AAB280" s="12"/>
      <c r="AAC280" s="12"/>
      <c r="AAD280" s="12"/>
      <c r="AAE280" s="12"/>
      <c r="AAF280" s="12"/>
      <c r="AAG280" s="12"/>
      <c r="AAH280" s="12"/>
      <c r="AAI280" s="12"/>
      <c r="AAJ280" s="12"/>
      <c r="AAK280" s="12"/>
      <c r="AAL280" s="12"/>
      <c r="AAM280" s="12"/>
      <c r="AAN280" s="12"/>
      <c r="AAO280" s="12"/>
      <c r="AAP280" s="12"/>
      <c r="AAQ280" s="12"/>
      <c r="AAR280" s="12"/>
      <c r="AAS280" s="12"/>
      <c r="AAT280" s="12"/>
      <c r="AAU280" s="12"/>
      <c r="AAV280" s="12"/>
      <c r="AAW280" s="12"/>
      <c r="AAX280" s="12"/>
      <c r="AAY280" s="12"/>
      <c r="AAZ280" s="12"/>
      <c r="ABA280" s="12"/>
      <c r="ABB280" s="12"/>
      <c r="ABC280" s="12"/>
      <c r="ABD280" s="12"/>
      <c r="ABE280" s="12"/>
      <c r="ABF280" s="12"/>
      <c r="ABG280" s="12"/>
      <c r="ABH280" s="12"/>
      <c r="ABI280" s="12"/>
      <c r="ABJ280" s="12"/>
      <c r="ABK280" s="12"/>
      <c r="ABL280" s="12"/>
      <c r="ABM280" s="12"/>
      <c r="ABN280" s="12"/>
      <c r="ABO280" s="12"/>
      <c r="ABP280" s="12"/>
      <c r="ABQ280" s="12"/>
      <c r="ABR280" s="12"/>
      <c r="ABS280" s="12"/>
      <c r="ABT280" s="12"/>
      <c r="ABU280" s="12"/>
      <c r="ABV280" s="12"/>
      <c r="ABW280" s="12"/>
      <c r="ABX280" s="12"/>
      <c r="ABY280" s="12"/>
      <c r="ABZ280" s="12"/>
      <c r="ACA280" s="12"/>
      <c r="ACB280" s="12"/>
      <c r="ACC280" s="12"/>
      <c r="ACD280" s="12"/>
      <c r="ACE280" s="12"/>
      <c r="ACF280" s="12"/>
      <c r="ACG280" s="12"/>
      <c r="ACH280" s="12"/>
      <c r="ACI280" s="12"/>
      <c r="ACJ280" s="12"/>
      <c r="ACK280" s="12"/>
      <c r="ACL280" s="12"/>
      <c r="ACM280" s="12"/>
      <c r="ACN280" s="12"/>
      <c r="ACO280" s="12"/>
      <c r="ACP280" s="12"/>
      <c r="ACQ280" s="12"/>
      <c r="ACR280" s="12"/>
      <c r="ACS280" s="12"/>
      <c r="ACT280" s="12"/>
      <c r="ACU280" s="12"/>
      <c r="ACV280" s="12"/>
      <c r="ACW280" s="12"/>
      <c r="ACX280" s="12"/>
      <c r="ACY280" s="12"/>
      <c r="ACZ280" s="12"/>
      <c r="ADA280" s="12"/>
      <c r="ADB280" s="12"/>
      <c r="ADC280" s="12"/>
      <c r="ADD280" s="12"/>
      <c r="ADE280" s="12"/>
      <c r="ADF280" s="12"/>
      <c r="ADG280" s="12"/>
      <c r="ADH280" s="12"/>
      <c r="ADI280" s="12"/>
      <c r="ADJ280" s="12"/>
      <c r="ADK280" s="12"/>
      <c r="ADL280" s="12"/>
      <c r="ADM280" s="12"/>
      <c r="ADN280" s="12"/>
      <c r="ADO280" s="12"/>
      <c r="ADP280" s="12"/>
      <c r="ADQ280" s="12"/>
      <c r="ADR280" s="12"/>
      <c r="ADS280" s="12"/>
      <c r="ADT280" s="12"/>
      <c r="ADU280" s="12"/>
      <c r="ADV280" s="12"/>
      <c r="ADW280" s="12"/>
      <c r="ADX280" s="12"/>
      <c r="ADY280" s="12"/>
      <c r="ADZ280" s="12"/>
      <c r="AEA280" s="12"/>
      <c r="AEB280" s="12"/>
      <c r="AEC280" s="12"/>
      <c r="AED280" s="12"/>
      <c r="AEE280" s="12"/>
      <c r="AEF280" s="12"/>
      <c r="AEG280" s="12"/>
      <c r="AEH280" s="12"/>
      <c r="AEI280" s="12"/>
      <c r="AEJ280" s="12"/>
      <c r="AEK280" s="12"/>
      <c r="AEL280" s="12"/>
      <c r="AEM280" s="12"/>
      <c r="AEN280" s="12"/>
      <c r="AEO280" s="12"/>
      <c r="AEP280" s="12"/>
      <c r="AEQ280" s="12"/>
      <c r="AER280" s="12"/>
      <c r="AES280" s="12"/>
      <c r="AET280" s="12"/>
      <c r="AEU280" s="12"/>
      <c r="AEV280" s="12"/>
      <c r="AEW280" s="12"/>
      <c r="AEX280" s="12"/>
      <c r="AEY280" s="12"/>
      <c r="AEZ280" s="12"/>
      <c r="AFA280" s="12"/>
      <c r="AFB280" s="12"/>
      <c r="AFC280" s="12"/>
      <c r="AFD280" s="12"/>
      <c r="AFE280" s="12"/>
      <c r="AFF280" s="12"/>
      <c r="AFG280" s="12"/>
      <c r="AFH280" s="12"/>
      <c r="AFI280" s="12"/>
      <c r="AFJ280" s="12"/>
      <c r="AFK280" s="12"/>
      <c r="AFL280" s="12"/>
      <c r="AFM280" s="12"/>
      <c r="AFN280" s="12"/>
      <c r="AFO280" s="12"/>
      <c r="AFP280" s="12"/>
      <c r="AFQ280" s="12"/>
      <c r="AFR280" s="12"/>
      <c r="AFS280" s="12"/>
      <c r="AFT280" s="12"/>
      <c r="AFU280" s="12"/>
      <c r="AFV280" s="12"/>
      <c r="AFW280" s="12"/>
      <c r="AFX280" s="12"/>
      <c r="AFY280" s="12"/>
      <c r="AFZ280" s="12"/>
      <c r="AGA280" s="12"/>
      <c r="AGB280" s="12"/>
      <c r="AGC280" s="12"/>
      <c r="AGD280" s="12"/>
      <c r="AGE280" s="12"/>
      <c r="AGF280" s="12"/>
      <c r="AGG280" s="12"/>
      <c r="AGH280" s="12"/>
      <c r="AGI280" s="12"/>
      <c r="AGJ280" s="12"/>
      <c r="AGK280" s="12"/>
      <c r="AGL280" s="12"/>
      <c r="AGM280" s="12"/>
      <c r="AGN280" s="12"/>
      <c r="AGO280" s="12"/>
      <c r="AGP280" s="12"/>
      <c r="AGQ280" s="12"/>
      <c r="AGR280" s="12"/>
      <c r="AGS280" s="12"/>
      <c r="AGT280" s="12"/>
      <c r="AGU280" s="12"/>
      <c r="AGV280" s="12"/>
      <c r="AGW280" s="12"/>
      <c r="AGX280" s="12"/>
      <c r="AGY280" s="12"/>
      <c r="AGZ280" s="12"/>
      <c r="AHA280" s="12"/>
      <c r="AHB280" s="12"/>
      <c r="AHC280" s="12"/>
      <c r="AHD280" s="12"/>
      <c r="AHE280" s="12"/>
      <c r="AHF280" s="12"/>
      <c r="AHG280" s="12"/>
      <c r="AHH280" s="12"/>
      <c r="AHI280" s="12"/>
      <c r="AHJ280" s="12"/>
      <c r="AHK280" s="12"/>
      <c r="AHL280" s="12"/>
      <c r="AHM280" s="12"/>
      <c r="AHN280" s="12"/>
      <c r="AHO280" s="12"/>
      <c r="AHP280" s="12"/>
      <c r="AHQ280" s="12"/>
      <c r="AHR280" s="12"/>
      <c r="AHS280" s="12"/>
      <c r="AHT280" s="12"/>
      <c r="AHU280" s="12"/>
      <c r="AHV280" s="12"/>
      <c r="AHW280" s="12"/>
      <c r="AHX280" s="12"/>
      <c r="AHY280" s="12"/>
      <c r="AHZ280" s="12"/>
      <c r="AIA280" s="12"/>
      <c r="AIB280" s="12"/>
      <c r="AIC280" s="12"/>
      <c r="AID280" s="12"/>
      <c r="AIE280" s="12"/>
      <c r="AIF280" s="12"/>
      <c r="AIG280" s="12"/>
      <c r="AIH280" s="12"/>
      <c r="AII280" s="12"/>
      <c r="AIJ280" s="12"/>
      <c r="AIK280" s="12"/>
      <c r="AIL280" s="12"/>
      <c r="AIM280" s="12"/>
      <c r="AIN280" s="12"/>
      <c r="AIO280" s="12"/>
      <c r="AIP280" s="12"/>
      <c r="AIQ280" s="12"/>
      <c r="AIR280" s="12"/>
      <c r="AIS280" s="12"/>
      <c r="AIT280" s="12"/>
      <c r="AIU280" s="12"/>
      <c r="AIV280" s="12"/>
      <c r="AIW280" s="12"/>
      <c r="AIX280" s="12"/>
      <c r="AIY280" s="12"/>
      <c r="AIZ280" s="12"/>
      <c r="AJA280" s="12"/>
      <c r="AJB280" s="12"/>
      <c r="AJC280" s="12"/>
      <c r="AJD280" s="12"/>
      <c r="AJE280" s="12"/>
      <c r="AJF280" s="12"/>
      <c r="AJG280" s="12"/>
      <c r="AJH280" s="12"/>
      <c r="AJI280" s="12"/>
      <c r="AJJ280" s="12"/>
      <c r="AJK280" s="12"/>
      <c r="AJL280" s="12"/>
      <c r="AJM280" s="12"/>
      <c r="AJN280" s="12"/>
      <c r="AJO280" s="12"/>
      <c r="AJP280" s="12"/>
      <c r="AJQ280" s="12"/>
      <c r="AJR280" s="12"/>
      <c r="AJS280" s="12"/>
      <c r="AJT280" s="12"/>
      <c r="AJU280" s="12"/>
      <c r="AJV280" s="12"/>
      <c r="AJW280" s="12"/>
      <c r="AJX280" s="12"/>
      <c r="AJY280" s="12"/>
      <c r="AJZ280" s="12"/>
      <c r="AKA280" s="12"/>
      <c r="AKB280" s="12"/>
      <c r="AKC280" s="12"/>
      <c r="AKD280" s="12"/>
      <c r="AKE280" s="12"/>
      <c r="AKF280" s="12"/>
      <c r="AKG280" s="12"/>
      <c r="AKH280" s="12"/>
      <c r="AKI280" s="12"/>
      <c r="AKJ280" s="12"/>
      <c r="AKK280" s="12"/>
      <c r="AKL280" s="12"/>
      <c r="AKM280" s="12"/>
      <c r="AKN280" s="12"/>
      <c r="AKO280" s="12"/>
      <c r="AKP280" s="12"/>
      <c r="AKQ280" s="12"/>
      <c r="AKR280" s="12"/>
      <c r="AKS280" s="12"/>
      <c r="AKT280" s="12"/>
      <c r="AKU280" s="12"/>
      <c r="AKV280" s="12"/>
      <c r="AKW280" s="12"/>
      <c r="AKX280" s="12"/>
      <c r="AKY280" s="12"/>
      <c r="AKZ280" s="12"/>
      <c r="ALA280" s="12"/>
      <c r="ALB280" s="12"/>
      <c r="ALC280" s="12"/>
      <c r="ALD280" s="12"/>
      <c r="ALE280" s="12"/>
      <c r="ALF280" s="12"/>
      <c r="ALG280" s="12"/>
      <c r="ALH280" s="12"/>
      <c r="ALI280" s="12"/>
      <c r="ALJ280" s="12"/>
      <c r="ALK280" s="12"/>
      <c r="ALL280" s="12"/>
      <c r="ALM280" s="12"/>
      <c r="ALN280" s="12"/>
      <c r="ALO280" s="12"/>
      <c r="ALP280" s="12"/>
      <c r="ALQ280" s="12"/>
      <c r="ALR280" s="12"/>
      <c r="ALS280" s="12"/>
      <c r="ALT280" s="12"/>
      <c r="ALU280" s="12"/>
      <c r="ALV280" s="12"/>
      <c r="ALW280" s="12"/>
      <c r="ALX280" s="12"/>
      <c r="ALY280" s="12"/>
      <c r="ALZ280" s="12"/>
      <c r="AMA280" s="12"/>
      <c r="AMB280" s="12"/>
      <c r="AMC280" s="12"/>
      <c r="AMD280" s="12"/>
      <c r="AME280" s="12"/>
      <c r="AMF280" s="12"/>
      <c r="AMG280" s="12"/>
      <c r="AMH280" s="12"/>
      <c r="AMI280" s="12"/>
      <c r="AMJ280" s="12"/>
      <c r="AMK280" s="12"/>
      <c r="AML280" s="12"/>
      <c r="AMM280" s="12"/>
      <c r="AMN280" s="12"/>
      <c r="AMO280" s="12"/>
      <c r="AMP280" s="12"/>
      <c r="AMQ280" s="12"/>
      <c r="AMR280" s="12"/>
      <c r="AMS280" s="12"/>
      <c r="AMT280" s="12"/>
      <c r="AMU280" s="12"/>
      <c r="AMV280" s="12"/>
      <c r="AMW280" s="12"/>
      <c r="AMX280" s="12"/>
      <c r="AMY280" s="12"/>
      <c r="AMZ280" s="12"/>
      <c r="ANA280" s="12"/>
      <c r="ANB280" s="12"/>
      <c r="ANC280" s="12"/>
      <c r="AND280" s="12"/>
      <c r="ANE280" s="12"/>
      <c r="ANF280" s="12"/>
      <c r="ANG280" s="12"/>
      <c r="ANH280" s="12"/>
      <c r="ANI280" s="12"/>
      <c r="ANJ280" s="12"/>
      <c r="ANK280" s="12"/>
      <c r="ANL280" s="12"/>
      <c r="ANM280" s="12"/>
      <c r="ANN280" s="12"/>
      <c r="ANO280" s="12"/>
      <c r="ANP280" s="12"/>
      <c r="ANQ280" s="12"/>
      <c r="ANR280" s="12"/>
      <c r="ANS280" s="12"/>
      <c r="ANT280" s="12"/>
      <c r="ANU280" s="12"/>
      <c r="ANV280" s="12"/>
      <c r="ANW280" s="12"/>
      <c r="ANX280" s="12"/>
      <c r="ANY280" s="12"/>
      <c r="ANZ280" s="12"/>
      <c r="AOA280" s="12"/>
      <c r="AOB280" s="12"/>
      <c r="AOC280" s="12"/>
      <c r="AOD280" s="12"/>
      <c r="AOE280" s="12"/>
      <c r="AOF280" s="12"/>
      <c r="AOG280" s="12"/>
      <c r="AOH280" s="12"/>
      <c r="AOI280" s="12"/>
      <c r="AOJ280" s="12"/>
      <c r="AOK280" s="12"/>
      <c r="AOL280" s="12"/>
      <c r="AOM280" s="12"/>
      <c r="AON280" s="12"/>
      <c r="AOO280" s="12"/>
      <c r="AOP280" s="12"/>
      <c r="AOQ280" s="12"/>
      <c r="AOR280" s="12"/>
      <c r="AOS280" s="12"/>
      <c r="AOT280" s="12"/>
      <c r="AOU280" s="12"/>
      <c r="AOV280" s="12"/>
      <c r="AOW280" s="12"/>
      <c r="AOX280" s="12"/>
      <c r="AOY280" s="12"/>
      <c r="AOZ280" s="12"/>
      <c r="APA280" s="12"/>
      <c r="APB280" s="12"/>
      <c r="APC280" s="12"/>
      <c r="APD280" s="12"/>
      <c r="APE280" s="12"/>
      <c r="APF280" s="12"/>
      <c r="APG280" s="12"/>
      <c r="APH280" s="12"/>
      <c r="API280" s="12"/>
      <c r="APJ280" s="12"/>
      <c r="APK280" s="12"/>
      <c r="APL280" s="12"/>
      <c r="APM280" s="12"/>
      <c r="APN280" s="12"/>
      <c r="APO280" s="12"/>
      <c r="APP280" s="12"/>
      <c r="APQ280" s="12"/>
      <c r="APR280" s="12"/>
      <c r="APS280" s="12"/>
      <c r="APT280" s="12"/>
      <c r="APU280" s="12"/>
      <c r="APV280" s="12"/>
      <c r="APW280" s="12"/>
      <c r="APX280" s="12"/>
      <c r="APY280" s="12"/>
      <c r="APZ280" s="12"/>
      <c r="AQA280" s="12"/>
      <c r="AQB280" s="12"/>
      <c r="AQC280" s="12"/>
      <c r="AQD280" s="12"/>
      <c r="AQE280" s="12"/>
      <c r="AQF280" s="12"/>
      <c r="AQG280" s="12"/>
      <c r="AQH280" s="12"/>
      <c r="AQI280" s="12"/>
      <c r="AQJ280" s="12"/>
      <c r="AQK280" s="12"/>
      <c r="AQL280" s="12"/>
      <c r="AQM280" s="12"/>
      <c r="AQN280" s="12"/>
      <c r="AQO280" s="12"/>
      <c r="AQP280" s="12"/>
      <c r="AQQ280" s="12"/>
      <c r="AQR280" s="12"/>
      <c r="AQS280" s="12"/>
      <c r="AQT280" s="12"/>
      <c r="AQU280" s="12"/>
      <c r="AQV280" s="12"/>
      <c r="AQW280" s="12"/>
      <c r="AQX280" s="12"/>
      <c r="AQY280" s="12"/>
      <c r="AQZ280" s="12"/>
      <c r="ARA280" s="12"/>
      <c r="ARB280" s="12"/>
      <c r="ARC280" s="12"/>
      <c r="ARD280" s="12"/>
      <c r="ARE280" s="12"/>
      <c r="ARF280" s="12"/>
      <c r="ARG280" s="12"/>
      <c r="ARH280" s="12"/>
      <c r="ARI280" s="12"/>
      <c r="ARJ280" s="12"/>
      <c r="ARK280" s="12"/>
      <c r="ARL280" s="12"/>
      <c r="ARM280" s="12"/>
      <c r="ARN280" s="12"/>
      <c r="ARO280" s="12"/>
      <c r="ARP280" s="12"/>
      <c r="ARQ280" s="12"/>
      <c r="ARR280" s="12"/>
      <c r="ARS280" s="12"/>
      <c r="ART280" s="12"/>
      <c r="ARU280" s="12"/>
      <c r="ARV280" s="12"/>
      <c r="ARW280" s="12"/>
      <c r="ARX280" s="12"/>
      <c r="ARY280" s="12"/>
      <c r="ARZ280" s="12"/>
      <c r="ASA280" s="12"/>
      <c r="ASB280" s="12"/>
      <c r="ASC280" s="12"/>
      <c r="ASD280" s="12"/>
      <c r="ASE280" s="12"/>
      <c r="ASF280" s="12"/>
      <c r="ASG280" s="12"/>
      <c r="ASH280" s="12"/>
      <c r="ASI280" s="12"/>
      <c r="ASJ280" s="12"/>
      <c r="ASK280" s="12"/>
      <c r="ASL280" s="12"/>
      <c r="ASM280" s="12"/>
      <c r="ASN280" s="12"/>
      <c r="ASO280" s="12"/>
      <c r="ASP280" s="12"/>
      <c r="ASQ280" s="12"/>
      <c r="ASR280" s="12"/>
      <c r="ASS280" s="12"/>
      <c r="AST280" s="12"/>
      <c r="ASU280" s="12"/>
      <c r="ASV280" s="12"/>
      <c r="ASW280" s="12"/>
      <c r="ASX280" s="12"/>
      <c r="ASY280" s="12"/>
      <c r="ASZ280" s="12"/>
      <c r="ATA280" s="12"/>
      <c r="ATB280" s="12"/>
      <c r="ATC280" s="12"/>
      <c r="ATD280" s="12"/>
      <c r="ATE280" s="12"/>
      <c r="ATF280" s="12"/>
      <c r="ATG280" s="12"/>
      <c r="ATH280" s="12"/>
      <c r="ATI280" s="12"/>
      <c r="ATJ280" s="12"/>
      <c r="ATK280" s="12"/>
      <c r="ATL280" s="12"/>
      <c r="ATM280" s="12"/>
      <c r="ATN280" s="12"/>
      <c r="ATO280" s="12"/>
      <c r="ATP280" s="12"/>
      <c r="ATQ280" s="12"/>
      <c r="ATR280" s="12"/>
      <c r="ATS280" s="12"/>
      <c r="ATT280" s="12"/>
      <c r="ATU280" s="12"/>
      <c r="ATV280" s="12"/>
      <c r="ATW280" s="12"/>
      <c r="ATX280" s="12"/>
      <c r="ATY280" s="12"/>
      <c r="ATZ280" s="12"/>
      <c r="AUA280" s="12"/>
      <c r="AUB280" s="12"/>
      <c r="AUC280" s="12"/>
      <c r="AUD280" s="12"/>
      <c r="AUE280" s="12"/>
      <c r="AUF280" s="12"/>
      <c r="AUG280" s="12"/>
      <c r="AUH280" s="12"/>
      <c r="AUI280" s="12"/>
      <c r="AUJ280" s="12"/>
      <c r="AUK280" s="12"/>
      <c r="AUL280" s="12"/>
      <c r="AUM280" s="12"/>
      <c r="AUN280" s="12"/>
      <c r="AUO280" s="12"/>
      <c r="AUP280" s="12"/>
      <c r="AUQ280" s="12"/>
      <c r="AUR280" s="12"/>
      <c r="AUS280" s="12"/>
      <c r="AUT280" s="12"/>
      <c r="AUU280" s="12"/>
      <c r="AUV280" s="12"/>
      <c r="AUW280" s="12"/>
      <c r="AUX280" s="12"/>
      <c r="AUY280" s="12"/>
      <c r="AUZ280" s="12"/>
      <c r="AVA280" s="12"/>
      <c r="AVB280" s="12"/>
      <c r="AVC280" s="12"/>
      <c r="AVD280" s="12"/>
      <c r="AVE280" s="12"/>
      <c r="AVF280" s="12"/>
      <c r="AVG280" s="12"/>
      <c r="AVH280" s="12"/>
      <c r="AVI280" s="12"/>
      <c r="AVJ280" s="12"/>
      <c r="AVK280" s="12"/>
      <c r="AVL280" s="12"/>
      <c r="AVM280" s="12"/>
      <c r="AVN280" s="12"/>
      <c r="AVO280" s="12"/>
      <c r="AVP280" s="12"/>
      <c r="AVQ280" s="12"/>
      <c r="AVR280" s="12"/>
      <c r="AVS280" s="12"/>
      <c r="AVT280" s="12"/>
      <c r="AVU280" s="12"/>
      <c r="AVV280" s="12"/>
      <c r="AVW280" s="12"/>
      <c r="AVX280" s="12"/>
      <c r="AVY280" s="12"/>
      <c r="AVZ280" s="12"/>
      <c r="AWA280" s="12"/>
      <c r="AWB280" s="12"/>
      <c r="AWC280" s="12"/>
      <c r="AWD280" s="12"/>
      <c r="AWE280" s="12"/>
      <c r="AWF280" s="12"/>
      <c r="AWG280" s="12"/>
      <c r="AWH280" s="12"/>
      <c r="AWI280" s="12"/>
      <c r="AWJ280" s="12"/>
      <c r="AWK280" s="12"/>
      <c r="AWL280" s="12"/>
      <c r="AWM280" s="12"/>
      <c r="AWN280" s="12"/>
      <c r="AWO280" s="12"/>
      <c r="AWP280" s="12"/>
      <c r="AWQ280" s="12"/>
      <c r="AWR280" s="12"/>
      <c r="AWS280" s="12"/>
      <c r="AWT280" s="12"/>
      <c r="AWU280" s="12"/>
      <c r="AWV280" s="12"/>
      <c r="AWW280" s="12"/>
      <c r="AWX280" s="12"/>
      <c r="AWY280" s="12"/>
      <c r="AWZ280" s="12"/>
      <c r="AXA280" s="12"/>
      <c r="AXB280" s="12"/>
      <c r="AXC280" s="12"/>
      <c r="AXD280" s="12"/>
      <c r="AXE280" s="12"/>
      <c r="AXF280" s="12"/>
      <c r="AXG280" s="12"/>
      <c r="AXH280" s="12"/>
      <c r="AXI280" s="12"/>
      <c r="AXJ280" s="12"/>
      <c r="AXK280" s="12"/>
      <c r="AXL280" s="12"/>
      <c r="AXM280" s="12"/>
      <c r="AXN280" s="12"/>
      <c r="AXO280" s="12"/>
      <c r="AXP280" s="12"/>
      <c r="AXQ280" s="12"/>
      <c r="AXR280" s="12"/>
      <c r="AXS280" s="12"/>
      <c r="AXT280" s="12"/>
      <c r="AXU280" s="12"/>
      <c r="AXV280" s="12"/>
      <c r="AXW280" s="12"/>
      <c r="AXX280" s="12"/>
      <c r="AXY280" s="12"/>
      <c r="AXZ280" s="12"/>
      <c r="AYA280" s="12"/>
      <c r="AYB280" s="12"/>
      <c r="AYC280" s="12"/>
      <c r="AYD280" s="12"/>
      <c r="AYE280" s="12"/>
      <c r="AYF280" s="12"/>
      <c r="AYG280" s="12"/>
      <c r="AYH280" s="12"/>
      <c r="AYI280" s="12"/>
      <c r="AYJ280" s="12"/>
      <c r="AYK280" s="12"/>
      <c r="AYL280" s="12"/>
      <c r="AYM280" s="12"/>
      <c r="AYN280" s="12"/>
      <c r="AYO280" s="12"/>
      <c r="AYP280" s="12"/>
      <c r="AYQ280" s="12"/>
      <c r="AYR280" s="12"/>
      <c r="AYS280" s="12"/>
      <c r="AYT280" s="12"/>
      <c r="AYU280" s="12"/>
      <c r="AYV280" s="12"/>
      <c r="AYW280" s="12"/>
      <c r="AYX280" s="12"/>
      <c r="AYY280" s="12"/>
      <c r="AYZ280" s="12"/>
      <c r="AZA280" s="12"/>
      <c r="AZB280" s="12"/>
      <c r="AZC280" s="12"/>
      <c r="AZD280" s="12"/>
      <c r="AZE280" s="12"/>
      <c r="AZF280" s="12"/>
      <c r="AZG280" s="12"/>
      <c r="AZH280" s="12"/>
      <c r="AZI280" s="12"/>
      <c r="AZJ280" s="12"/>
      <c r="AZK280" s="12"/>
      <c r="AZL280" s="12"/>
      <c r="AZM280" s="12"/>
      <c r="AZN280" s="12"/>
      <c r="AZO280" s="12"/>
      <c r="AZP280" s="12"/>
      <c r="AZQ280" s="12"/>
      <c r="AZR280" s="12"/>
      <c r="AZS280" s="12"/>
      <c r="AZT280" s="12"/>
      <c r="AZU280" s="12"/>
      <c r="AZV280" s="12"/>
      <c r="AZW280" s="12"/>
      <c r="AZX280" s="12"/>
      <c r="AZY280" s="12"/>
      <c r="AZZ280" s="12"/>
      <c r="BAA280" s="12"/>
      <c r="BAB280" s="12"/>
      <c r="BAC280" s="12"/>
      <c r="BAD280" s="12"/>
      <c r="BAE280" s="12"/>
      <c r="BAF280" s="12"/>
      <c r="BAG280" s="12"/>
      <c r="BAH280" s="12"/>
      <c r="BAI280" s="12"/>
      <c r="BAJ280" s="12"/>
      <c r="BAK280" s="12"/>
      <c r="BAL280" s="12"/>
      <c r="BAM280" s="12"/>
      <c r="BAN280" s="12"/>
      <c r="BAO280" s="12"/>
      <c r="BAP280" s="12"/>
      <c r="BAQ280" s="12"/>
      <c r="BAR280" s="12"/>
      <c r="BAS280" s="12"/>
      <c r="BAT280" s="12"/>
      <c r="BAU280" s="12"/>
      <c r="BAV280" s="12"/>
      <c r="BAW280" s="12"/>
      <c r="BAX280" s="12"/>
      <c r="BAY280" s="12"/>
      <c r="BAZ280" s="12"/>
      <c r="BBA280" s="12"/>
      <c r="BBB280" s="12"/>
      <c r="BBC280" s="12"/>
      <c r="BBD280" s="12"/>
      <c r="BBE280" s="12"/>
      <c r="BBF280" s="12"/>
      <c r="BBG280" s="12"/>
      <c r="BBH280" s="12"/>
      <c r="BBI280" s="12"/>
      <c r="BBJ280" s="12"/>
      <c r="BBK280" s="12"/>
      <c r="BBL280" s="12"/>
      <c r="BBM280" s="12"/>
      <c r="BBN280" s="12"/>
      <c r="BBO280" s="12"/>
      <c r="BBP280" s="12"/>
      <c r="BBQ280" s="12"/>
      <c r="BBR280" s="12"/>
      <c r="BBS280" s="12"/>
      <c r="BBT280" s="12"/>
      <c r="BBU280" s="12"/>
      <c r="BBV280" s="12"/>
      <c r="BBW280" s="12"/>
      <c r="BBX280" s="12"/>
      <c r="BBY280" s="12"/>
      <c r="BBZ280" s="12"/>
      <c r="BCA280" s="12"/>
      <c r="BCB280" s="12"/>
      <c r="BCC280" s="12"/>
      <c r="BCD280" s="12"/>
      <c r="BCE280" s="12"/>
      <c r="BCF280" s="12"/>
      <c r="BCG280" s="12"/>
      <c r="BCH280" s="12"/>
      <c r="BCI280" s="12"/>
      <c r="BCJ280" s="12"/>
      <c r="BCK280" s="12"/>
      <c r="BCL280" s="12"/>
      <c r="BCM280" s="12"/>
      <c r="BCN280" s="12"/>
      <c r="BCO280" s="12"/>
      <c r="BCP280" s="12"/>
      <c r="BCQ280" s="12"/>
      <c r="BCR280" s="12"/>
      <c r="BCS280" s="12"/>
      <c r="BCT280" s="12"/>
      <c r="BCU280" s="12"/>
      <c r="BCV280" s="12"/>
      <c r="BCW280" s="12"/>
      <c r="BCX280" s="12"/>
      <c r="BCY280" s="12"/>
      <c r="BCZ280" s="12"/>
      <c r="BDA280" s="12"/>
      <c r="BDB280" s="12"/>
      <c r="BDC280" s="12"/>
      <c r="BDD280" s="12"/>
      <c r="BDE280" s="12"/>
      <c r="BDF280" s="12"/>
      <c r="BDG280" s="12"/>
      <c r="BDH280" s="12"/>
      <c r="BDI280" s="12"/>
      <c r="BDJ280" s="12"/>
      <c r="BDK280" s="12"/>
      <c r="BDL280" s="12"/>
      <c r="BDM280" s="12"/>
      <c r="BDN280" s="12"/>
      <c r="BDO280" s="12"/>
      <c r="BDP280" s="12"/>
      <c r="BDQ280" s="12"/>
      <c r="BDR280" s="12"/>
      <c r="BDS280" s="12"/>
      <c r="BDT280" s="12"/>
      <c r="BDU280" s="12"/>
      <c r="BDV280" s="12"/>
      <c r="BDW280" s="12"/>
      <c r="BDX280" s="12"/>
      <c r="BDY280" s="12"/>
      <c r="BDZ280" s="12"/>
      <c r="BEA280" s="12"/>
      <c r="BEB280" s="12"/>
      <c r="BEC280" s="12"/>
      <c r="BED280" s="12"/>
      <c r="BEE280" s="12"/>
      <c r="BEF280" s="12"/>
      <c r="BEG280" s="12"/>
      <c r="BEH280" s="12"/>
      <c r="BEI280" s="12"/>
      <c r="BEJ280" s="12"/>
      <c r="BEK280" s="12"/>
      <c r="BEL280" s="12"/>
      <c r="BEM280" s="12"/>
      <c r="BEN280" s="12"/>
      <c r="BEO280" s="12"/>
      <c r="BEP280" s="12"/>
      <c r="BEQ280" s="12"/>
      <c r="BER280" s="12"/>
      <c r="BES280" s="12"/>
      <c r="BET280" s="12"/>
      <c r="BEU280" s="12"/>
      <c r="BEV280" s="12"/>
      <c r="BEW280" s="12"/>
      <c r="BEX280" s="12"/>
      <c r="BEY280" s="12"/>
      <c r="BEZ280" s="12"/>
      <c r="BFA280" s="12"/>
      <c r="BFB280" s="12"/>
      <c r="BFC280" s="12"/>
      <c r="BFD280" s="12"/>
      <c r="BFE280" s="12"/>
      <c r="BFF280" s="12"/>
      <c r="BFG280" s="12"/>
      <c r="BFH280" s="12"/>
      <c r="BFI280" s="12"/>
      <c r="BFJ280" s="12"/>
      <c r="BFK280" s="12"/>
      <c r="BFL280" s="12"/>
      <c r="BFM280" s="12"/>
      <c r="BFN280" s="12"/>
      <c r="BFO280" s="12"/>
      <c r="BFP280" s="12"/>
      <c r="BFQ280" s="12"/>
      <c r="BFR280" s="12"/>
      <c r="BFS280" s="12"/>
      <c r="BFT280" s="12"/>
      <c r="BFU280" s="12"/>
      <c r="BFV280" s="12"/>
      <c r="BFW280" s="12"/>
      <c r="BFX280" s="12"/>
      <c r="BFY280" s="12"/>
      <c r="BFZ280" s="12"/>
      <c r="BGA280" s="12"/>
      <c r="BGB280" s="12"/>
      <c r="BGC280" s="12"/>
      <c r="BGD280" s="12"/>
      <c r="BGE280" s="12"/>
      <c r="BGF280" s="12"/>
      <c r="BGG280" s="12"/>
      <c r="BGH280" s="12"/>
      <c r="BGI280" s="12"/>
      <c r="BGJ280" s="12"/>
      <c r="BGK280" s="12"/>
      <c r="BGL280" s="12"/>
      <c r="BGM280" s="12"/>
      <c r="BGN280" s="12"/>
      <c r="BGO280" s="12"/>
      <c r="BGP280" s="12"/>
      <c r="BGQ280" s="12"/>
      <c r="BGR280" s="12"/>
    </row>
    <row r="281" spans="1:1552" s="3" customFormat="1" ht="15.75" customHeight="1" x14ac:dyDescent="0.25">
      <c r="A281" s="141"/>
      <c r="B281" s="130" t="s">
        <v>74</v>
      </c>
      <c r="C281" s="131">
        <v>2019</v>
      </c>
      <c r="D281" s="91" t="s">
        <v>12</v>
      </c>
      <c r="E281" s="92"/>
      <c r="F281" s="91" t="s">
        <v>12</v>
      </c>
      <c r="G281" s="92"/>
      <c r="H281" s="91" t="s">
        <v>12</v>
      </c>
      <c r="I281" s="92"/>
      <c r="J281" s="91" t="s">
        <v>12</v>
      </c>
      <c r="K281" s="92"/>
      <c r="L281" s="91" t="s">
        <v>12</v>
      </c>
      <c r="M281" s="91"/>
      <c r="N281" s="91" t="s">
        <v>12</v>
      </c>
      <c r="O281" s="92"/>
      <c r="P281" s="91" t="s">
        <v>12</v>
      </c>
      <c r="Q281" s="92"/>
      <c r="R281" s="91" t="s">
        <v>12</v>
      </c>
      <c r="S281" s="92"/>
      <c r="T281" s="91" t="s">
        <v>12</v>
      </c>
      <c r="U281" s="92"/>
      <c r="V281" s="91" t="s">
        <v>12</v>
      </c>
      <c r="W281" s="92"/>
      <c r="X281" s="91" t="s">
        <v>12</v>
      </c>
      <c r="Y281" s="92"/>
      <c r="Z281" s="91" t="s">
        <v>12</v>
      </c>
      <c r="AA281" s="92"/>
      <c r="AB281" s="91" t="s">
        <v>12</v>
      </c>
      <c r="AC281" s="92"/>
      <c r="AD281" s="91" t="s">
        <v>12</v>
      </c>
      <c r="AE281" s="92"/>
      <c r="AF281" s="91" t="s">
        <v>12</v>
      </c>
      <c r="AG281" s="91"/>
      <c r="AH281" s="91" t="s">
        <v>12</v>
      </c>
      <c r="AI281" s="92"/>
      <c r="AJ281" s="91" t="s">
        <v>12</v>
      </c>
      <c r="AK281" s="92"/>
      <c r="AL281" s="91" t="s">
        <v>12</v>
      </c>
      <c r="AM281" s="92"/>
      <c r="AN281" s="91" t="s">
        <v>12</v>
      </c>
      <c r="AO281" s="92"/>
      <c r="AP281" s="91" t="s">
        <v>12</v>
      </c>
      <c r="AQ281" s="91"/>
      <c r="AR281" s="91" t="s">
        <v>12</v>
      </c>
      <c r="AS281" s="92"/>
      <c r="AT281" s="91">
        <v>182</v>
      </c>
      <c r="AU281" s="92"/>
      <c r="AV281" s="91" t="s">
        <v>12</v>
      </c>
      <c r="AW281" s="92"/>
      <c r="AX281" s="91">
        <v>42</v>
      </c>
      <c r="AY281" s="92"/>
      <c r="AZ281" s="91" t="s">
        <v>13</v>
      </c>
      <c r="BA281" s="92"/>
      <c r="BB281" s="91" t="s">
        <v>12</v>
      </c>
      <c r="BC281" s="92"/>
      <c r="BD281" s="91" t="s">
        <v>12</v>
      </c>
      <c r="BE281" s="2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HJ281" s="12"/>
      <c r="HK281" s="12"/>
      <c r="HL281" s="12"/>
      <c r="HM281" s="12"/>
      <c r="HN281" s="12"/>
      <c r="HO281" s="12"/>
      <c r="HP281" s="12"/>
      <c r="HQ281" s="12"/>
      <c r="HR281" s="12"/>
      <c r="HS281" s="12"/>
      <c r="HT281" s="12"/>
      <c r="HU281" s="12"/>
      <c r="HV281" s="12"/>
      <c r="HW281" s="12"/>
      <c r="HX281" s="12"/>
      <c r="HY281" s="12"/>
      <c r="HZ281" s="12"/>
      <c r="IA281" s="12"/>
      <c r="IB281" s="12"/>
      <c r="IC281" s="12"/>
      <c r="ID281" s="12"/>
      <c r="IE281" s="12"/>
      <c r="IF281" s="12"/>
      <c r="IG281" s="12"/>
      <c r="IH281" s="12"/>
      <c r="II281" s="12"/>
      <c r="IJ281" s="12"/>
      <c r="IK281" s="12"/>
      <c r="IL281" s="12"/>
      <c r="IM281" s="12"/>
      <c r="IN281" s="12"/>
      <c r="IO281" s="12"/>
      <c r="IP281" s="12"/>
      <c r="IQ281" s="12"/>
      <c r="IR281" s="12"/>
      <c r="IS281" s="12"/>
      <c r="IT281" s="12"/>
      <c r="IU281" s="12"/>
      <c r="IV281" s="12"/>
      <c r="IW281" s="12"/>
      <c r="IX281" s="12"/>
      <c r="IY281" s="12"/>
      <c r="IZ281" s="12"/>
      <c r="JA281" s="12"/>
      <c r="JB281" s="12"/>
      <c r="JC281" s="12"/>
      <c r="JD281" s="12"/>
      <c r="JE281" s="12"/>
      <c r="JF281" s="12"/>
      <c r="JG281" s="12"/>
      <c r="JH281" s="12"/>
      <c r="JI281" s="12"/>
      <c r="JJ281" s="12"/>
      <c r="JK281" s="12"/>
      <c r="JL281" s="12"/>
      <c r="JM281" s="12"/>
      <c r="JN281" s="12"/>
      <c r="JO281" s="12"/>
      <c r="JP281" s="12"/>
      <c r="JQ281" s="12"/>
      <c r="JR281" s="12"/>
      <c r="JS281" s="12"/>
      <c r="JT281" s="12"/>
      <c r="JU281" s="12"/>
      <c r="JV281" s="12"/>
      <c r="JW281" s="12"/>
      <c r="JX281" s="12"/>
      <c r="JY281" s="12"/>
      <c r="JZ281" s="12"/>
      <c r="KA281" s="12"/>
      <c r="KB281" s="12"/>
      <c r="KC281" s="12"/>
      <c r="KD281" s="12"/>
      <c r="KE281" s="12"/>
      <c r="KF281" s="12"/>
      <c r="KG281" s="12"/>
      <c r="KH281" s="12"/>
      <c r="KI281" s="12"/>
      <c r="KJ281" s="12"/>
      <c r="KK281" s="12"/>
      <c r="KL281" s="12"/>
      <c r="KM281" s="12"/>
      <c r="KN281" s="12"/>
      <c r="KO281" s="12"/>
      <c r="KP281" s="12"/>
      <c r="KQ281" s="12"/>
      <c r="KR281" s="12"/>
      <c r="KS281" s="12"/>
      <c r="KT281" s="12"/>
      <c r="KU281" s="12"/>
      <c r="KV281" s="12"/>
      <c r="KW281" s="12"/>
      <c r="KX281" s="12"/>
      <c r="KY281" s="12"/>
      <c r="KZ281" s="12"/>
      <c r="LA281" s="12"/>
      <c r="LB281" s="12"/>
      <c r="LC281" s="12"/>
      <c r="LD281" s="12"/>
      <c r="LE281" s="12"/>
      <c r="LF281" s="12"/>
      <c r="LG281" s="12"/>
      <c r="LH281" s="12"/>
      <c r="LI281" s="12"/>
      <c r="LJ281" s="12"/>
      <c r="LK281" s="12"/>
      <c r="LL281" s="12"/>
      <c r="LM281" s="12"/>
      <c r="LN281" s="12"/>
      <c r="LO281" s="12"/>
      <c r="LP281" s="12"/>
      <c r="LQ281" s="12"/>
      <c r="LR281" s="12"/>
      <c r="LS281" s="12"/>
      <c r="LT281" s="12"/>
      <c r="LU281" s="12"/>
      <c r="LV281" s="12"/>
      <c r="LW281" s="12"/>
      <c r="LX281" s="12"/>
      <c r="LY281" s="12"/>
      <c r="LZ281" s="12"/>
      <c r="MA281" s="12"/>
      <c r="MB281" s="12"/>
      <c r="MC281" s="12"/>
      <c r="MD281" s="12"/>
      <c r="ME281" s="12"/>
      <c r="MF281" s="12"/>
      <c r="MG281" s="12"/>
      <c r="MH281" s="12"/>
      <c r="MI281" s="12"/>
      <c r="MJ281" s="12"/>
      <c r="MK281" s="12"/>
      <c r="ML281" s="12"/>
      <c r="MM281" s="12"/>
      <c r="MN281" s="12"/>
      <c r="MO281" s="12"/>
      <c r="MP281" s="12"/>
      <c r="MQ281" s="12"/>
      <c r="MR281" s="12"/>
      <c r="MS281" s="12"/>
      <c r="MT281" s="12"/>
      <c r="MU281" s="12"/>
      <c r="MV281" s="12"/>
      <c r="MW281" s="12"/>
      <c r="MX281" s="12"/>
      <c r="MY281" s="12"/>
      <c r="MZ281" s="12"/>
      <c r="NA281" s="12"/>
      <c r="NB281" s="12"/>
      <c r="NC281" s="12"/>
      <c r="ND281" s="12"/>
      <c r="NE281" s="12"/>
      <c r="NF281" s="12"/>
      <c r="NG281" s="12"/>
      <c r="NH281" s="12"/>
      <c r="NI281" s="12"/>
      <c r="NJ281" s="12"/>
      <c r="NK281" s="12"/>
      <c r="NL281" s="12"/>
      <c r="NM281" s="12"/>
      <c r="NN281" s="12"/>
      <c r="NO281" s="12"/>
      <c r="NP281" s="12"/>
      <c r="NQ281" s="12"/>
      <c r="NR281" s="12"/>
      <c r="NS281" s="12"/>
      <c r="NT281" s="12"/>
      <c r="NU281" s="12"/>
      <c r="NV281" s="12"/>
      <c r="NW281" s="12"/>
      <c r="NX281" s="12"/>
      <c r="NY281" s="12"/>
      <c r="NZ281" s="12"/>
      <c r="OA281" s="12"/>
      <c r="OB281" s="12"/>
      <c r="OC281" s="12"/>
      <c r="OD281" s="12"/>
      <c r="OE281" s="12"/>
      <c r="OF281" s="12"/>
      <c r="OG281" s="12"/>
      <c r="OH281" s="12"/>
      <c r="OI281" s="12"/>
      <c r="OJ281" s="12"/>
      <c r="OK281" s="12"/>
      <c r="OL281" s="12"/>
      <c r="OM281" s="12"/>
      <c r="ON281" s="12"/>
      <c r="OO281" s="12"/>
      <c r="OP281" s="12"/>
      <c r="OQ281" s="12"/>
      <c r="OR281" s="12"/>
      <c r="OS281" s="12"/>
      <c r="OT281" s="12"/>
      <c r="OU281" s="12"/>
      <c r="OV281" s="12"/>
      <c r="OW281" s="12"/>
      <c r="OX281" s="12"/>
      <c r="OY281" s="12"/>
      <c r="OZ281" s="12"/>
      <c r="PA281" s="12"/>
      <c r="PB281" s="12"/>
      <c r="PC281" s="12"/>
      <c r="PD281" s="12"/>
      <c r="PE281" s="12"/>
      <c r="PF281" s="12"/>
      <c r="PG281" s="12"/>
      <c r="PH281" s="12"/>
      <c r="PI281" s="12"/>
      <c r="PJ281" s="12"/>
      <c r="PK281" s="12"/>
      <c r="PL281" s="12"/>
      <c r="PM281" s="12"/>
      <c r="PN281" s="12"/>
      <c r="PO281" s="12"/>
      <c r="PP281" s="12"/>
      <c r="PQ281" s="12"/>
      <c r="PR281" s="12"/>
      <c r="PS281" s="12"/>
      <c r="PT281" s="12"/>
      <c r="PU281" s="12"/>
      <c r="PV281" s="12"/>
      <c r="PW281" s="12"/>
      <c r="PX281" s="12"/>
      <c r="PY281" s="12"/>
      <c r="PZ281" s="12"/>
      <c r="QA281" s="12"/>
      <c r="QB281" s="12"/>
      <c r="QC281" s="12"/>
      <c r="QD281" s="12"/>
      <c r="QE281" s="12"/>
      <c r="QF281" s="12"/>
      <c r="QG281" s="12"/>
      <c r="QH281" s="12"/>
      <c r="QI281" s="12"/>
      <c r="QJ281" s="12"/>
      <c r="QK281" s="12"/>
      <c r="QL281" s="12"/>
      <c r="QM281" s="12"/>
      <c r="QN281" s="12"/>
      <c r="QO281" s="12"/>
      <c r="QP281" s="12"/>
      <c r="QQ281" s="12"/>
      <c r="QR281" s="12"/>
      <c r="QS281" s="12"/>
      <c r="QT281" s="12"/>
      <c r="QU281" s="12"/>
      <c r="QV281" s="12"/>
      <c r="QW281" s="12"/>
      <c r="QX281" s="12"/>
      <c r="QY281" s="12"/>
      <c r="QZ281" s="12"/>
      <c r="RA281" s="12"/>
      <c r="RB281" s="12"/>
      <c r="RC281" s="12"/>
      <c r="RD281" s="12"/>
      <c r="RE281" s="12"/>
      <c r="RF281" s="12"/>
      <c r="RG281" s="12"/>
      <c r="RH281" s="12"/>
      <c r="RI281" s="12"/>
      <c r="RJ281" s="12"/>
      <c r="RK281" s="12"/>
      <c r="RL281" s="12"/>
      <c r="RM281" s="12"/>
      <c r="RN281" s="12"/>
      <c r="RO281" s="12"/>
      <c r="RP281" s="12"/>
      <c r="RQ281" s="12"/>
      <c r="RR281" s="12"/>
      <c r="RS281" s="12"/>
      <c r="RT281" s="12"/>
      <c r="RU281" s="12"/>
      <c r="RV281" s="12"/>
      <c r="RW281" s="12"/>
      <c r="RX281" s="12"/>
      <c r="RY281" s="12"/>
      <c r="RZ281" s="12"/>
      <c r="SA281" s="12"/>
      <c r="SB281" s="12"/>
      <c r="SC281" s="12"/>
      <c r="SD281" s="12"/>
      <c r="SE281" s="12"/>
      <c r="SF281" s="12"/>
      <c r="SG281" s="12"/>
      <c r="SH281" s="12"/>
      <c r="SI281" s="12"/>
      <c r="SJ281" s="12"/>
      <c r="SK281" s="12"/>
      <c r="SL281" s="12"/>
      <c r="SM281" s="12"/>
      <c r="SN281" s="12"/>
      <c r="SO281" s="12"/>
      <c r="SP281" s="12"/>
      <c r="SQ281" s="12"/>
      <c r="SR281" s="12"/>
      <c r="SS281" s="12"/>
      <c r="ST281" s="12"/>
      <c r="SU281" s="12"/>
      <c r="SV281" s="12"/>
      <c r="SW281" s="12"/>
      <c r="SX281" s="12"/>
      <c r="SY281" s="12"/>
      <c r="SZ281" s="12"/>
      <c r="TA281" s="12"/>
      <c r="TB281" s="12"/>
      <c r="TC281" s="12"/>
      <c r="TD281" s="12"/>
      <c r="TE281" s="12"/>
      <c r="TF281" s="12"/>
      <c r="TG281" s="12"/>
      <c r="TH281" s="12"/>
      <c r="TI281" s="12"/>
      <c r="TJ281" s="12"/>
      <c r="TK281" s="12"/>
      <c r="TL281" s="12"/>
      <c r="TM281" s="12"/>
      <c r="TN281" s="12"/>
      <c r="TO281" s="12"/>
      <c r="TP281" s="12"/>
      <c r="TQ281" s="12"/>
      <c r="TR281" s="12"/>
      <c r="TS281" s="12"/>
      <c r="TT281" s="12"/>
      <c r="TU281" s="12"/>
      <c r="TV281" s="12"/>
      <c r="TW281" s="12"/>
      <c r="TX281" s="12"/>
      <c r="TY281" s="12"/>
      <c r="TZ281" s="12"/>
      <c r="UA281" s="12"/>
      <c r="UB281" s="12"/>
      <c r="UC281" s="12"/>
      <c r="UD281" s="12"/>
      <c r="UE281" s="12"/>
      <c r="UF281" s="12"/>
      <c r="UG281" s="12"/>
      <c r="UH281" s="12"/>
      <c r="UI281" s="12"/>
      <c r="UJ281" s="12"/>
      <c r="UK281" s="12"/>
      <c r="UL281" s="12"/>
      <c r="UM281" s="12"/>
      <c r="UN281" s="12"/>
      <c r="UO281" s="12"/>
      <c r="UP281" s="12"/>
      <c r="UQ281" s="12"/>
      <c r="UR281" s="12"/>
      <c r="US281" s="12"/>
      <c r="UT281" s="12"/>
      <c r="UU281" s="12"/>
      <c r="UV281" s="12"/>
      <c r="UW281" s="12"/>
      <c r="UX281" s="12"/>
      <c r="UY281" s="12"/>
      <c r="UZ281" s="12"/>
      <c r="VA281" s="12"/>
      <c r="VB281" s="12"/>
      <c r="VC281" s="12"/>
      <c r="VD281" s="12"/>
      <c r="VE281" s="12"/>
      <c r="VF281" s="12"/>
      <c r="VG281" s="12"/>
      <c r="VH281" s="12"/>
      <c r="VI281" s="12"/>
      <c r="VJ281" s="12"/>
      <c r="VK281" s="12"/>
      <c r="VL281" s="12"/>
      <c r="VM281" s="12"/>
      <c r="VN281" s="12"/>
      <c r="VO281" s="12"/>
      <c r="VP281" s="12"/>
      <c r="VQ281" s="12"/>
      <c r="VR281" s="12"/>
      <c r="VS281" s="12"/>
      <c r="VT281" s="12"/>
      <c r="VU281" s="12"/>
      <c r="VV281" s="12"/>
      <c r="VW281" s="12"/>
      <c r="VX281" s="12"/>
      <c r="VY281" s="12"/>
      <c r="VZ281" s="12"/>
      <c r="WA281" s="12"/>
      <c r="WB281" s="12"/>
      <c r="WC281" s="12"/>
      <c r="WD281" s="12"/>
      <c r="WE281" s="12"/>
      <c r="WF281" s="12"/>
      <c r="WG281" s="12"/>
      <c r="WH281" s="12"/>
      <c r="WI281" s="12"/>
      <c r="WJ281" s="12"/>
      <c r="WK281" s="12"/>
      <c r="WL281" s="12"/>
      <c r="WM281" s="12"/>
      <c r="WN281" s="12"/>
      <c r="WO281" s="12"/>
      <c r="WP281" s="12"/>
      <c r="WQ281" s="12"/>
      <c r="WR281" s="12"/>
      <c r="WS281" s="12"/>
      <c r="WT281" s="12"/>
      <c r="WU281" s="12"/>
      <c r="WV281" s="12"/>
      <c r="WW281" s="12"/>
      <c r="WX281" s="12"/>
      <c r="WY281" s="12"/>
      <c r="WZ281" s="12"/>
      <c r="XA281" s="12"/>
      <c r="XB281" s="12"/>
      <c r="XC281" s="12"/>
      <c r="XD281" s="12"/>
      <c r="XE281" s="12"/>
      <c r="XF281" s="12"/>
      <c r="XG281" s="12"/>
      <c r="XH281" s="12"/>
      <c r="XI281" s="12"/>
      <c r="XJ281" s="12"/>
      <c r="XK281" s="12"/>
      <c r="XL281" s="12"/>
      <c r="XM281" s="12"/>
      <c r="XN281" s="12"/>
      <c r="XO281" s="12"/>
      <c r="XP281" s="12"/>
      <c r="XQ281" s="12"/>
      <c r="XR281" s="12"/>
      <c r="XS281" s="12"/>
      <c r="XT281" s="12"/>
      <c r="XU281" s="12"/>
      <c r="XV281" s="12"/>
      <c r="XW281" s="12"/>
      <c r="XX281" s="12"/>
      <c r="XY281" s="12"/>
      <c r="XZ281" s="12"/>
      <c r="YA281" s="12"/>
      <c r="YB281" s="12"/>
      <c r="YC281" s="12"/>
      <c r="YD281" s="12"/>
      <c r="YE281" s="12"/>
      <c r="YF281" s="12"/>
      <c r="YG281" s="12"/>
      <c r="YH281" s="12"/>
      <c r="YI281" s="12"/>
      <c r="YJ281" s="12"/>
      <c r="YK281" s="12"/>
      <c r="YL281" s="12"/>
      <c r="YM281" s="12"/>
      <c r="YN281" s="12"/>
      <c r="YO281" s="12"/>
      <c r="YP281" s="12"/>
      <c r="YQ281" s="12"/>
      <c r="YR281" s="12"/>
      <c r="YS281" s="12"/>
      <c r="YT281" s="12"/>
      <c r="YU281" s="12"/>
      <c r="YV281" s="12"/>
      <c r="YW281" s="12"/>
      <c r="YX281" s="12"/>
      <c r="YY281" s="12"/>
      <c r="YZ281" s="12"/>
      <c r="ZA281" s="12"/>
      <c r="ZB281" s="12"/>
      <c r="ZC281" s="12"/>
      <c r="ZD281" s="12"/>
      <c r="ZE281" s="12"/>
      <c r="ZF281" s="12"/>
      <c r="ZG281" s="12"/>
      <c r="ZH281" s="12"/>
      <c r="ZI281" s="12"/>
      <c r="ZJ281" s="12"/>
      <c r="ZK281" s="12"/>
      <c r="ZL281" s="12"/>
      <c r="ZM281" s="12"/>
      <c r="ZN281" s="12"/>
      <c r="ZO281" s="12"/>
      <c r="ZP281" s="12"/>
      <c r="ZQ281" s="12"/>
      <c r="ZR281" s="12"/>
      <c r="ZS281" s="12"/>
      <c r="ZT281" s="12"/>
      <c r="ZU281" s="12"/>
      <c r="ZV281" s="12"/>
      <c r="ZW281" s="12"/>
      <c r="ZX281" s="12"/>
      <c r="ZY281" s="12"/>
      <c r="ZZ281" s="12"/>
      <c r="AAA281" s="12"/>
      <c r="AAB281" s="12"/>
      <c r="AAC281" s="12"/>
      <c r="AAD281" s="12"/>
      <c r="AAE281" s="12"/>
      <c r="AAF281" s="12"/>
      <c r="AAG281" s="12"/>
      <c r="AAH281" s="12"/>
      <c r="AAI281" s="12"/>
      <c r="AAJ281" s="12"/>
      <c r="AAK281" s="12"/>
      <c r="AAL281" s="12"/>
      <c r="AAM281" s="12"/>
      <c r="AAN281" s="12"/>
      <c r="AAO281" s="12"/>
      <c r="AAP281" s="12"/>
      <c r="AAQ281" s="12"/>
      <c r="AAR281" s="12"/>
      <c r="AAS281" s="12"/>
      <c r="AAT281" s="12"/>
      <c r="AAU281" s="12"/>
      <c r="AAV281" s="12"/>
      <c r="AAW281" s="12"/>
      <c r="AAX281" s="12"/>
      <c r="AAY281" s="12"/>
      <c r="AAZ281" s="12"/>
      <c r="ABA281" s="12"/>
      <c r="ABB281" s="12"/>
      <c r="ABC281" s="12"/>
      <c r="ABD281" s="12"/>
      <c r="ABE281" s="12"/>
      <c r="ABF281" s="12"/>
      <c r="ABG281" s="12"/>
      <c r="ABH281" s="12"/>
      <c r="ABI281" s="12"/>
      <c r="ABJ281" s="12"/>
      <c r="ABK281" s="12"/>
      <c r="ABL281" s="12"/>
      <c r="ABM281" s="12"/>
      <c r="ABN281" s="12"/>
      <c r="ABO281" s="12"/>
      <c r="ABP281" s="12"/>
      <c r="ABQ281" s="12"/>
      <c r="ABR281" s="12"/>
      <c r="ABS281" s="12"/>
      <c r="ABT281" s="12"/>
      <c r="ABU281" s="12"/>
      <c r="ABV281" s="12"/>
      <c r="ABW281" s="12"/>
      <c r="ABX281" s="12"/>
      <c r="ABY281" s="12"/>
      <c r="ABZ281" s="12"/>
      <c r="ACA281" s="12"/>
      <c r="ACB281" s="12"/>
      <c r="ACC281" s="12"/>
      <c r="ACD281" s="12"/>
      <c r="ACE281" s="12"/>
      <c r="ACF281" s="12"/>
      <c r="ACG281" s="12"/>
      <c r="ACH281" s="12"/>
      <c r="ACI281" s="12"/>
      <c r="ACJ281" s="12"/>
      <c r="ACK281" s="12"/>
      <c r="ACL281" s="12"/>
      <c r="ACM281" s="12"/>
      <c r="ACN281" s="12"/>
      <c r="ACO281" s="12"/>
      <c r="ACP281" s="12"/>
      <c r="ACQ281" s="12"/>
      <c r="ACR281" s="12"/>
      <c r="ACS281" s="12"/>
      <c r="ACT281" s="12"/>
      <c r="ACU281" s="12"/>
      <c r="ACV281" s="12"/>
      <c r="ACW281" s="12"/>
      <c r="ACX281" s="12"/>
      <c r="ACY281" s="12"/>
      <c r="ACZ281" s="12"/>
      <c r="ADA281" s="12"/>
      <c r="ADB281" s="12"/>
      <c r="ADC281" s="12"/>
      <c r="ADD281" s="12"/>
      <c r="ADE281" s="12"/>
      <c r="ADF281" s="12"/>
      <c r="ADG281" s="12"/>
      <c r="ADH281" s="12"/>
      <c r="ADI281" s="12"/>
      <c r="ADJ281" s="12"/>
      <c r="ADK281" s="12"/>
      <c r="ADL281" s="12"/>
      <c r="ADM281" s="12"/>
      <c r="ADN281" s="12"/>
      <c r="ADO281" s="12"/>
      <c r="ADP281" s="12"/>
      <c r="ADQ281" s="12"/>
      <c r="ADR281" s="12"/>
      <c r="ADS281" s="12"/>
      <c r="ADT281" s="12"/>
      <c r="ADU281" s="12"/>
      <c r="ADV281" s="12"/>
      <c r="ADW281" s="12"/>
      <c r="ADX281" s="12"/>
      <c r="ADY281" s="12"/>
      <c r="ADZ281" s="12"/>
      <c r="AEA281" s="12"/>
      <c r="AEB281" s="12"/>
      <c r="AEC281" s="12"/>
      <c r="AED281" s="12"/>
      <c r="AEE281" s="12"/>
      <c r="AEF281" s="12"/>
      <c r="AEG281" s="12"/>
      <c r="AEH281" s="12"/>
      <c r="AEI281" s="12"/>
      <c r="AEJ281" s="12"/>
      <c r="AEK281" s="12"/>
      <c r="AEL281" s="12"/>
      <c r="AEM281" s="12"/>
      <c r="AEN281" s="12"/>
      <c r="AEO281" s="12"/>
      <c r="AEP281" s="12"/>
      <c r="AEQ281" s="12"/>
      <c r="AER281" s="12"/>
      <c r="AES281" s="12"/>
      <c r="AET281" s="12"/>
      <c r="AEU281" s="12"/>
      <c r="AEV281" s="12"/>
      <c r="AEW281" s="12"/>
      <c r="AEX281" s="12"/>
      <c r="AEY281" s="12"/>
      <c r="AEZ281" s="12"/>
      <c r="AFA281" s="12"/>
      <c r="AFB281" s="12"/>
      <c r="AFC281" s="12"/>
      <c r="AFD281" s="12"/>
      <c r="AFE281" s="12"/>
      <c r="AFF281" s="12"/>
      <c r="AFG281" s="12"/>
      <c r="AFH281" s="12"/>
      <c r="AFI281" s="12"/>
      <c r="AFJ281" s="12"/>
      <c r="AFK281" s="12"/>
      <c r="AFL281" s="12"/>
      <c r="AFM281" s="12"/>
      <c r="AFN281" s="12"/>
      <c r="AFO281" s="12"/>
      <c r="AFP281" s="12"/>
      <c r="AFQ281" s="12"/>
      <c r="AFR281" s="12"/>
      <c r="AFS281" s="12"/>
      <c r="AFT281" s="12"/>
      <c r="AFU281" s="12"/>
      <c r="AFV281" s="12"/>
      <c r="AFW281" s="12"/>
      <c r="AFX281" s="12"/>
      <c r="AFY281" s="12"/>
      <c r="AFZ281" s="12"/>
      <c r="AGA281" s="12"/>
      <c r="AGB281" s="12"/>
      <c r="AGC281" s="12"/>
      <c r="AGD281" s="12"/>
      <c r="AGE281" s="12"/>
      <c r="AGF281" s="12"/>
      <c r="AGG281" s="12"/>
      <c r="AGH281" s="12"/>
      <c r="AGI281" s="12"/>
      <c r="AGJ281" s="12"/>
      <c r="AGK281" s="12"/>
      <c r="AGL281" s="12"/>
      <c r="AGM281" s="12"/>
      <c r="AGN281" s="12"/>
      <c r="AGO281" s="12"/>
      <c r="AGP281" s="12"/>
      <c r="AGQ281" s="12"/>
      <c r="AGR281" s="12"/>
      <c r="AGS281" s="12"/>
      <c r="AGT281" s="12"/>
      <c r="AGU281" s="12"/>
      <c r="AGV281" s="12"/>
      <c r="AGW281" s="12"/>
      <c r="AGX281" s="12"/>
      <c r="AGY281" s="12"/>
      <c r="AGZ281" s="12"/>
      <c r="AHA281" s="12"/>
      <c r="AHB281" s="12"/>
      <c r="AHC281" s="12"/>
      <c r="AHD281" s="12"/>
      <c r="AHE281" s="12"/>
      <c r="AHF281" s="12"/>
      <c r="AHG281" s="12"/>
      <c r="AHH281" s="12"/>
      <c r="AHI281" s="12"/>
      <c r="AHJ281" s="12"/>
      <c r="AHK281" s="12"/>
      <c r="AHL281" s="12"/>
      <c r="AHM281" s="12"/>
      <c r="AHN281" s="12"/>
      <c r="AHO281" s="12"/>
      <c r="AHP281" s="12"/>
      <c r="AHQ281" s="12"/>
      <c r="AHR281" s="12"/>
      <c r="AHS281" s="12"/>
      <c r="AHT281" s="12"/>
      <c r="AHU281" s="12"/>
      <c r="AHV281" s="12"/>
      <c r="AHW281" s="12"/>
      <c r="AHX281" s="12"/>
      <c r="AHY281" s="12"/>
      <c r="AHZ281" s="12"/>
      <c r="AIA281" s="12"/>
      <c r="AIB281" s="12"/>
      <c r="AIC281" s="12"/>
      <c r="AID281" s="12"/>
      <c r="AIE281" s="12"/>
      <c r="AIF281" s="12"/>
      <c r="AIG281" s="12"/>
      <c r="AIH281" s="12"/>
      <c r="AII281" s="12"/>
      <c r="AIJ281" s="12"/>
      <c r="AIK281" s="12"/>
      <c r="AIL281" s="12"/>
      <c r="AIM281" s="12"/>
      <c r="AIN281" s="12"/>
      <c r="AIO281" s="12"/>
      <c r="AIP281" s="12"/>
      <c r="AIQ281" s="12"/>
      <c r="AIR281" s="12"/>
      <c r="AIS281" s="12"/>
      <c r="AIT281" s="12"/>
      <c r="AIU281" s="12"/>
      <c r="AIV281" s="12"/>
      <c r="AIW281" s="12"/>
      <c r="AIX281" s="12"/>
      <c r="AIY281" s="12"/>
      <c r="AIZ281" s="12"/>
      <c r="AJA281" s="12"/>
      <c r="AJB281" s="12"/>
      <c r="AJC281" s="12"/>
      <c r="AJD281" s="12"/>
      <c r="AJE281" s="12"/>
      <c r="AJF281" s="12"/>
      <c r="AJG281" s="12"/>
      <c r="AJH281" s="12"/>
      <c r="AJI281" s="12"/>
      <c r="AJJ281" s="12"/>
      <c r="AJK281" s="12"/>
      <c r="AJL281" s="12"/>
      <c r="AJM281" s="12"/>
      <c r="AJN281" s="12"/>
      <c r="AJO281" s="12"/>
      <c r="AJP281" s="12"/>
      <c r="AJQ281" s="12"/>
      <c r="AJR281" s="12"/>
      <c r="AJS281" s="12"/>
      <c r="AJT281" s="12"/>
      <c r="AJU281" s="12"/>
      <c r="AJV281" s="12"/>
      <c r="AJW281" s="12"/>
      <c r="AJX281" s="12"/>
      <c r="AJY281" s="12"/>
      <c r="AJZ281" s="12"/>
      <c r="AKA281" s="12"/>
      <c r="AKB281" s="12"/>
      <c r="AKC281" s="12"/>
      <c r="AKD281" s="12"/>
      <c r="AKE281" s="12"/>
      <c r="AKF281" s="12"/>
      <c r="AKG281" s="12"/>
      <c r="AKH281" s="12"/>
      <c r="AKI281" s="12"/>
      <c r="AKJ281" s="12"/>
      <c r="AKK281" s="12"/>
      <c r="AKL281" s="12"/>
      <c r="AKM281" s="12"/>
      <c r="AKN281" s="12"/>
      <c r="AKO281" s="12"/>
      <c r="AKP281" s="12"/>
      <c r="AKQ281" s="12"/>
      <c r="AKR281" s="12"/>
      <c r="AKS281" s="12"/>
      <c r="AKT281" s="12"/>
      <c r="AKU281" s="12"/>
      <c r="AKV281" s="12"/>
      <c r="AKW281" s="12"/>
      <c r="AKX281" s="12"/>
      <c r="AKY281" s="12"/>
      <c r="AKZ281" s="12"/>
      <c r="ALA281" s="12"/>
      <c r="ALB281" s="12"/>
      <c r="ALC281" s="12"/>
      <c r="ALD281" s="12"/>
      <c r="ALE281" s="12"/>
      <c r="ALF281" s="12"/>
      <c r="ALG281" s="12"/>
      <c r="ALH281" s="12"/>
      <c r="ALI281" s="12"/>
      <c r="ALJ281" s="12"/>
      <c r="ALK281" s="12"/>
      <c r="ALL281" s="12"/>
      <c r="ALM281" s="12"/>
      <c r="ALN281" s="12"/>
      <c r="ALO281" s="12"/>
      <c r="ALP281" s="12"/>
      <c r="ALQ281" s="12"/>
      <c r="ALR281" s="12"/>
      <c r="ALS281" s="12"/>
      <c r="ALT281" s="12"/>
      <c r="ALU281" s="12"/>
      <c r="ALV281" s="12"/>
      <c r="ALW281" s="12"/>
      <c r="ALX281" s="12"/>
      <c r="ALY281" s="12"/>
      <c r="ALZ281" s="12"/>
      <c r="AMA281" s="12"/>
      <c r="AMB281" s="12"/>
      <c r="AMC281" s="12"/>
      <c r="AMD281" s="12"/>
      <c r="AME281" s="12"/>
      <c r="AMF281" s="12"/>
      <c r="AMG281" s="12"/>
      <c r="AMH281" s="12"/>
      <c r="AMI281" s="12"/>
      <c r="AMJ281" s="12"/>
      <c r="AMK281" s="12"/>
      <c r="AML281" s="12"/>
      <c r="AMM281" s="12"/>
      <c r="AMN281" s="12"/>
      <c r="AMO281" s="12"/>
      <c r="AMP281" s="12"/>
      <c r="AMQ281" s="12"/>
      <c r="AMR281" s="12"/>
      <c r="AMS281" s="12"/>
      <c r="AMT281" s="12"/>
      <c r="AMU281" s="12"/>
      <c r="AMV281" s="12"/>
      <c r="AMW281" s="12"/>
      <c r="AMX281" s="12"/>
      <c r="AMY281" s="12"/>
      <c r="AMZ281" s="12"/>
      <c r="ANA281" s="12"/>
      <c r="ANB281" s="12"/>
      <c r="ANC281" s="12"/>
      <c r="AND281" s="12"/>
      <c r="ANE281" s="12"/>
      <c r="ANF281" s="12"/>
      <c r="ANG281" s="12"/>
      <c r="ANH281" s="12"/>
      <c r="ANI281" s="12"/>
      <c r="ANJ281" s="12"/>
      <c r="ANK281" s="12"/>
      <c r="ANL281" s="12"/>
      <c r="ANM281" s="12"/>
      <c r="ANN281" s="12"/>
      <c r="ANO281" s="12"/>
      <c r="ANP281" s="12"/>
      <c r="ANQ281" s="12"/>
      <c r="ANR281" s="12"/>
      <c r="ANS281" s="12"/>
      <c r="ANT281" s="12"/>
      <c r="ANU281" s="12"/>
      <c r="ANV281" s="12"/>
      <c r="ANW281" s="12"/>
      <c r="ANX281" s="12"/>
      <c r="ANY281" s="12"/>
      <c r="ANZ281" s="12"/>
      <c r="AOA281" s="12"/>
      <c r="AOB281" s="12"/>
      <c r="AOC281" s="12"/>
      <c r="AOD281" s="12"/>
      <c r="AOE281" s="12"/>
      <c r="AOF281" s="12"/>
      <c r="AOG281" s="12"/>
      <c r="AOH281" s="12"/>
      <c r="AOI281" s="12"/>
      <c r="AOJ281" s="12"/>
      <c r="AOK281" s="12"/>
      <c r="AOL281" s="12"/>
      <c r="AOM281" s="12"/>
      <c r="AON281" s="12"/>
      <c r="AOO281" s="12"/>
      <c r="AOP281" s="12"/>
      <c r="AOQ281" s="12"/>
      <c r="AOR281" s="12"/>
      <c r="AOS281" s="12"/>
      <c r="AOT281" s="12"/>
      <c r="AOU281" s="12"/>
      <c r="AOV281" s="12"/>
      <c r="AOW281" s="12"/>
      <c r="AOX281" s="12"/>
      <c r="AOY281" s="12"/>
      <c r="AOZ281" s="12"/>
      <c r="APA281" s="12"/>
      <c r="APB281" s="12"/>
      <c r="APC281" s="12"/>
      <c r="APD281" s="12"/>
      <c r="APE281" s="12"/>
      <c r="APF281" s="12"/>
      <c r="APG281" s="12"/>
      <c r="APH281" s="12"/>
      <c r="API281" s="12"/>
      <c r="APJ281" s="12"/>
      <c r="APK281" s="12"/>
      <c r="APL281" s="12"/>
      <c r="APM281" s="12"/>
      <c r="APN281" s="12"/>
      <c r="APO281" s="12"/>
      <c r="APP281" s="12"/>
      <c r="APQ281" s="12"/>
      <c r="APR281" s="12"/>
      <c r="APS281" s="12"/>
      <c r="APT281" s="12"/>
      <c r="APU281" s="12"/>
      <c r="APV281" s="12"/>
      <c r="APW281" s="12"/>
      <c r="APX281" s="12"/>
      <c r="APY281" s="12"/>
      <c r="APZ281" s="12"/>
      <c r="AQA281" s="12"/>
      <c r="AQB281" s="12"/>
      <c r="AQC281" s="12"/>
      <c r="AQD281" s="12"/>
      <c r="AQE281" s="12"/>
      <c r="AQF281" s="12"/>
      <c r="AQG281" s="12"/>
      <c r="AQH281" s="12"/>
      <c r="AQI281" s="12"/>
      <c r="AQJ281" s="12"/>
      <c r="AQK281" s="12"/>
      <c r="AQL281" s="12"/>
      <c r="AQM281" s="12"/>
      <c r="AQN281" s="12"/>
      <c r="AQO281" s="12"/>
      <c r="AQP281" s="12"/>
      <c r="AQQ281" s="12"/>
      <c r="AQR281" s="12"/>
      <c r="AQS281" s="12"/>
      <c r="AQT281" s="12"/>
      <c r="AQU281" s="12"/>
      <c r="AQV281" s="12"/>
      <c r="AQW281" s="12"/>
      <c r="AQX281" s="12"/>
      <c r="AQY281" s="12"/>
      <c r="AQZ281" s="12"/>
      <c r="ARA281" s="12"/>
      <c r="ARB281" s="12"/>
      <c r="ARC281" s="12"/>
      <c r="ARD281" s="12"/>
      <c r="ARE281" s="12"/>
      <c r="ARF281" s="12"/>
      <c r="ARG281" s="12"/>
      <c r="ARH281" s="12"/>
      <c r="ARI281" s="12"/>
      <c r="ARJ281" s="12"/>
      <c r="ARK281" s="12"/>
      <c r="ARL281" s="12"/>
      <c r="ARM281" s="12"/>
      <c r="ARN281" s="12"/>
      <c r="ARO281" s="12"/>
      <c r="ARP281" s="12"/>
      <c r="ARQ281" s="12"/>
      <c r="ARR281" s="12"/>
      <c r="ARS281" s="12"/>
      <c r="ART281" s="12"/>
      <c r="ARU281" s="12"/>
      <c r="ARV281" s="12"/>
      <c r="ARW281" s="12"/>
      <c r="ARX281" s="12"/>
      <c r="ARY281" s="12"/>
      <c r="ARZ281" s="12"/>
      <c r="ASA281" s="12"/>
      <c r="ASB281" s="12"/>
      <c r="ASC281" s="12"/>
      <c r="ASD281" s="12"/>
      <c r="ASE281" s="12"/>
      <c r="ASF281" s="12"/>
      <c r="ASG281" s="12"/>
      <c r="ASH281" s="12"/>
      <c r="ASI281" s="12"/>
      <c r="ASJ281" s="12"/>
      <c r="ASK281" s="12"/>
      <c r="ASL281" s="12"/>
      <c r="ASM281" s="12"/>
      <c r="ASN281" s="12"/>
      <c r="ASO281" s="12"/>
      <c r="ASP281" s="12"/>
      <c r="ASQ281" s="12"/>
      <c r="ASR281" s="12"/>
      <c r="ASS281" s="12"/>
      <c r="AST281" s="12"/>
      <c r="ASU281" s="12"/>
      <c r="ASV281" s="12"/>
      <c r="ASW281" s="12"/>
      <c r="ASX281" s="12"/>
      <c r="ASY281" s="12"/>
      <c r="ASZ281" s="12"/>
      <c r="ATA281" s="12"/>
      <c r="ATB281" s="12"/>
      <c r="ATC281" s="12"/>
      <c r="ATD281" s="12"/>
      <c r="ATE281" s="12"/>
      <c r="ATF281" s="12"/>
      <c r="ATG281" s="12"/>
      <c r="ATH281" s="12"/>
      <c r="ATI281" s="12"/>
      <c r="ATJ281" s="12"/>
      <c r="ATK281" s="12"/>
      <c r="ATL281" s="12"/>
      <c r="ATM281" s="12"/>
      <c r="ATN281" s="12"/>
      <c r="ATO281" s="12"/>
      <c r="ATP281" s="12"/>
      <c r="ATQ281" s="12"/>
      <c r="ATR281" s="12"/>
      <c r="ATS281" s="12"/>
      <c r="ATT281" s="12"/>
      <c r="ATU281" s="12"/>
      <c r="ATV281" s="12"/>
      <c r="ATW281" s="12"/>
      <c r="ATX281" s="12"/>
      <c r="ATY281" s="12"/>
      <c r="ATZ281" s="12"/>
      <c r="AUA281" s="12"/>
      <c r="AUB281" s="12"/>
      <c r="AUC281" s="12"/>
      <c r="AUD281" s="12"/>
      <c r="AUE281" s="12"/>
      <c r="AUF281" s="12"/>
      <c r="AUG281" s="12"/>
      <c r="AUH281" s="12"/>
      <c r="AUI281" s="12"/>
      <c r="AUJ281" s="12"/>
      <c r="AUK281" s="12"/>
      <c r="AUL281" s="12"/>
      <c r="AUM281" s="12"/>
      <c r="AUN281" s="12"/>
      <c r="AUO281" s="12"/>
      <c r="AUP281" s="12"/>
      <c r="AUQ281" s="12"/>
      <c r="AUR281" s="12"/>
      <c r="AUS281" s="12"/>
      <c r="AUT281" s="12"/>
      <c r="AUU281" s="12"/>
      <c r="AUV281" s="12"/>
      <c r="AUW281" s="12"/>
      <c r="AUX281" s="12"/>
      <c r="AUY281" s="12"/>
      <c r="AUZ281" s="12"/>
      <c r="AVA281" s="12"/>
      <c r="AVB281" s="12"/>
      <c r="AVC281" s="12"/>
      <c r="AVD281" s="12"/>
      <c r="AVE281" s="12"/>
      <c r="AVF281" s="12"/>
      <c r="AVG281" s="12"/>
      <c r="AVH281" s="12"/>
      <c r="AVI281" s="12"/>
      <c r="AVJ281" s="12"/>
      <c r="AVK281" s="12"/>
      <c r="AVL281" s="12"/>
      <c r="AVM281" s="12"/>
      <c r="AVN281" s="12"/>
      <c r="AVO281" s="12"/>
      <c r="AVP281" s="12"/>
      <c r="AVQ281" s="12"/>
      <c r="AVR281" s="12"/>
      <c r="AVS281" s="12"/>
      <c r="AVT281" s="12"/>
      <c r="AVU281" s="12"/>
      <c r="AVV281" s="12"/>
      <c r="AVW281" s="12"/>
      <c r="AVX281" s="12"/>
      <c r="AVY281" s="12"/>
      <c r="AVZ281" s="12"/>
      <c r="AWA281" s="12"/>
      <c r="AWB281" s="12"/>
      <c r="AWC281" s="12"/>
      <c r="AWD281" s="12"/>
      <c r="AWE281" s="12"/>
      <c r="AWF281" s="12"/>
      <c r="AWG281" s="12"/>
      <c r="AWH281" s="12"/>
      <c r="AWI281" s="12"/>
      <c r="AWJ281" s="12"/>
      <c r="AWK281" s="12"/>
      <c r="AWL281" s="12"/>
      <c r="AWM281" s="12"/>
      <c r="AWN281" s="12"/>
      <c r="AWO281" s="12"/>
      <c r="AWP281" s="12"/>
      <c r="AWQ281" s="12"/>
      <c r="AWR281" s="12"/>
      <c r="AWS281" s="12"/>
      <c r="AWT281" s="12"/>
      <c r="AWU281" s="12"/>
      <c r="AWV281" s="12"/>
      <c r="AWW281" s="12"/>
      <c r="AWX281" s="12"/>
      <c r="AWY281" s="12"/>
      <c r="AWZ281" s="12"/>
      <c r="AXA281" s="12"/>
      <c r="AXB281" s="12"/>
      <c r="AXC281" s="12"/>
      <c r="AXD281" s="12"/>
      <c r="AXE281" s="12"/>
      <c r="AXF281" s="12"/>
      <c r="AXG281" s="12"/>
      <c r="AXH281" s="12"/>
      <c r="AXI281" s="12"/>
      <c r="AXJ281" s="12"/>
      <c r="AXK281" s="12"/>
      <c r="AXL281" s="12"/>
      <c r="AXM281" s="12"/>
      <c r="AXN281" s="12"/>
      <c r="AXO281" s="12"/>
      <c r="AXP281" s="12"/>
      <c r="AXQ281" s="12"/>
      <c r="AXR281" s="12"/>
      <c r="AXS281" s="12"/>
      <c r="AXT281" s="12"/>
      <c r="AXU281" s="12"/>
      <c r="AXV281" s="12"/>
      <c r="AXW281" s="12"/>
      <c r="AXX281" s="12"/>
      <c r="AXY281" s="12"/>
      <c r="AXZ281" s="12"/>
      <c r="AYA281" s="12"/>
      <c r="AYB281" s="12"/>
      <c r="AYC281" s="12"/>
      <c r="AYD281" s="12"/>
      <c r="AYE281" s="12"/>
      <c r="AYF281" s="12"/>
      <c r="AYG281" s="12"/>
      <c r="AYH281" s="12"/>
      <c r="AYI281" s="12"/>
      <c r="AYJ281" s="12"/>
      <c r="AYK281" s="12"/>
      <c r="AYL281" s="12"/>
      <c r="AYM281" s="12"/>
      <c r="AYN281" s="12"/>
      <c r="AYO281" s="12"/>
      <c r="AYP281" s="12"/>
      <c r="AYQ281" s="12"/>
      <c r="AYR281" s="12"/>
      <c r="AYS281" s="12"/>
      <c r="AYT281" s="12"/>
      <c r="AYU281" s="12"/>
      <c r="AYV281" s="12"/>
      <c r="AYW281" s="12"/>
      <c r="AYX281" s="12"/>
      <c r="AYY281" s="12"/>
      <c r="AYZ281" s="12"/>
      <c r="AZA281" s="12"/>
      <c r="AZB281" s="12"/>
      <c r="AZC281" s="12"/>
      <c r="AZD281" s="12"/>
      <c r="AZE281" s="12"/>
      <c r="AZF281" s="12"/>
      <c r="AZG281" s="12"/>
      <c r="AZH281" s="12"/>
      <c r="AZI281" s="12"/>
      <c r="AZJ281" s="12"/>
      <c r="AZK281" s="12"/>
      <c r="AZL281" s="12"/>
      <c r="AZM281" s="12"/>
      <c r="AZN281" s="12"/>
      <c r="AZO281" s="12"/>
      <c r="AZP281" s="12"/>
      <c r="AZQ281" s="12"/>
      <c r="AZR281" s="12"/>
      <c r="AZS281" s="12"/>
      <c r="AZT281" s="12"/>
      <c r="AZU281" s="12"/>
      <c r="AZV281" s="12"/>
      <c r="AZW281" s="12"/>
      <c r="AZX281" s="12"/>
      <c r="AZY281" s="12"/>
      <c r="AZZ281" s="12"/>
      <c r="BAA281" s="12"/>
      <c r="BAB281" s="12"/>
      <c r="BAC281" s="12"/>
      <c r="BAD281" s="12"/>
      <c r="BAE281" s="12"/>
      <c r="BAF281" s="12"/>
      <c r="BAG281" s="12"/>
      <c r="BAH281" s="12"/>
      <c r="BAI281" s="12"/>
      <c r="BAJ281" s="12"/>
      <c r="BAK281" s="12"/>
      <c r="BAL281" s="12"/>
      <c r="BAM281" s="12"/>
      <c r="BAN281" s="12"/>
      <c r="BAO281" s="12"/>
      <c r="BAP281" s="12"/>
      <c r="BAQ281" s="12"/>
      <c r="BAR281" s="12"/>
      <c r="BAS281" s="12"/>
      <c r="BAT281" s="12"/>
      <c r="BAU281" s="12"/>
      <c r="BAV281" s="12"/>
      <c r="BAW281" s="12"/>
      <c r="BAX281" s="12"/>
      <c r="BAY281" s="12"/>
      <c r="BAZ281" s="12"/>
      <c r="BBA281" s="12"/>
      <c r="BBB281" s="12"/>
      <c r="BBC281" s="12"/>
      <c r="BBD281" s="12"/>
      <c r="BBE281" s="12"/>
      <c r="BBF281" s="12"/>
      <c r="BBG281" s="12"/>
      <c r="BBH281" s="12"/>
      <c r="BBI281" s="12"/>
      <c r="BBJ281" s="12"/>
      <c r="BBK281" s="12"/>
      <c r="BBL281" s="12"/>
      <c r="BBM281" s="12"/>
      <c r="BBN281" s="12"/>
      <c r="BBO281" s="12"/>
      <c r="BBP281" s="12"/>
      <c r="BBQ281" s="12"/>
      <c r="BBR281" s="12"/>
      <c r="BBS281" s="12"/>
      <c r="BBT281" s="12"/>
      <c r="BBU281" s="12"/>
      <c r="BBV281" s="12"/>
      <c r="BBW281" s="12"/>
      <c r="BBX281" s="12"/>
      <c r="BBY281" s="12"/>
      <c r="BBZ281" s="12"/>
      <c r="BCA281" s="12"/>
      <c r="BCB281" s="12"/>
      <c r="BCC281" s="12"/>
      <c r="BCD281" s="12"/>
      <c r="BCE281" s="12"/>
      <c r="BCF281" s="12"/>
      <c r="BCG281" s="12"/>
      <c r="BCH281" s="12"/>
      <c r="BCI281" s="12"/>
      <c r="BCJ281" s="12"/>
      <c r="BCK281" s="12"/>
      <c r="BCL281" s="12"/>
      <c r="BCM281" s="12"/>
      <c r="BCN281" s="12"/>
      <c r="BCO281" s="12"/>
      <c r="BCP281" s="12"/>
      <c r="BCQ281" s="12"/>
      <c r="BCR281" s="12"/>
      <c r="BCS281" s="12"/>
      <c r="BCT281" s="12"/>
      <c r="BCU281" s="12"/>
      <c r="BCV281" s="12"/>
      <c r="BCW281" s="12"/>
      <c r="BCX281" s="12"/>
      <c r="BCY281" s="12"/>
      <c r="BCZ281" s="12"/>
      <c r="BDA281" s="12"/>
      <c r="BDB281" s="12"/>
      <c r="BDC281" s="12"/>
      <c r="BDD281" s="12"/>
      <c r="BDE281" s="12"/>
      <c r="BDF281" s="12"/>
      <c r="BDG281" s="12"/>
      <c r="BDH281" s="12"/>
      <c r="BDI281" s="12"/>
      <c r="BDJ281" s="12"/>
      <c r="BDK281" s="12"/>
      <c r="BDL281" s="12"/>
      <c r="BDM281" s="12"/>
      <c r="BDN281" s="12"/>
      <c r="BDO281" s="12"/>
      <c r="BDP281" s="12"/>
      <c r="BDQ281" s="12"/>
      <c r="BDR281" s="12"/>
      <c r="BDS281" s="12"/>
      <c r="BDT281" s="12"/>
      <c r="BDU281" s="12"/>
      <c r="BDV281" s="12"/>
      <c r="BDW281" s="12"/>
      <c r="BDX281" s="12"/>
      <c r="BDY281" s="12"/>
      <c r="BDZ281" s="12"/>
      <c r="BEA281" s="12"/>
      <c r="BEB281" s="12"/>
      <c r="BEC281" s="12"/>
      <c r="BED281" s="12"/>
      <c r="BEE281" s="12"/>
      <c r="BEF281" s="12"/>
      <c r="BEG281" s="12"/>
      <c r="BEH281" s="12"/>
      <c r="BEI281" s="12"/>
      <c r="BEJ281" s="12"/>
      <c r="BEK281" s="12"/>
      <c r="BEL281" s="12"/>
      <c r="BEM281" s="12"/>
      <c r="BEN281" s="12"/>
      <c r="BEO281" s="12"/>
      <c r="BEP281" s="12"/>
      <c r="BEQ281" s="12"/>
      <c r="BER281" s="12"/>
      <c r="BES281" s="12"/>
      <c r="BET281" s="12"/>
      <c r="BEU281" s="12"/>
      <c r="BEV281" s="12"/>
      <c r="BEW281" s="12"/>
      <c r="BEX281" s="12"/>
      <c r="BEY281" s="12"/>
      <c r="BEZ281" s="12"/>
      <c r="BFA281" s="12"/>
      <c r="BFB281" s="12"/>
      <c r="BFC281" s="12"/>
      <c r="BFD281" s="12"/>
      <c r="BFE281" s="12"/>
      <c r="BFF281" s="12"/>
      <c r="BFG281" s="12"/>
      <c r="BFH281" s="12"/>
      <c r="BFI281" s="12"/>
      <c r="BFJ281" s="12"/>
      <c r="BFK281" s="12"/>
      <c r="BFL281" s="12"/>
      <c r="BFM281" s="12"/>
      <c r="BFN281" s="12"/>
      <c r="BFO281" s="12"/>
      <c r="BFP281" s="12"/>
      <c r="BFQ281" s="12"/>
      <c r="BFR281" s="12"/>
      <c r="BFS281" s="12"/>
      <c r="BFT281" s="12"/>
      <c r="BFU281" s="12"/>
      <c r="BFV281" s="12"/>
      <c r="BFW281" s="12"/>
      <c r="BFX281" s="12"/>
      <c r="BFY281" s="12"/>
      <c r="BFZ281" s="12"/>
      <c r="BGA281" s="12"/>
      <c r="BGB281" s="12"/>
      <c r="BGC281" s="12"/>
      <c r="BGD281" s="12"/>
      <c r="BGE281" s="12"/>
      <c r="BGF281" s="12"/>
      <c r="BGG281" s="12"/>
      <c r="BGH281" s="12"/>
      <c r="BGI281" s="12"/>
      <c r="BGJ281" s="12"/>
      <c r="BGK281" s="12"/>
      <c r="BGL281" s="12"/>
      <c r="BGM281" s="12"/>
      <c r="BGN281" s="12"/>
      <c r="BGO281" s="12"/>
      <c r="BGP281" s="12"/>
      <c r="BGQ281" s="12"/>
      <c r="BGR281" s="12"/>
    </row>
    <row r="282" spans="1:1552" s="5" customFormat="1" ht="15.75" customHeight="1" x14ac:dyDescent="0.25">
      <c r="A282" s="141"/>
      <c r="B282" s="130"/>
      <c r="C282" s="131">
        <v>2021</v>
      </c>
      <c r="D282" s="91" t="s">
        <v>13</v>
      </c>
      <c r="E282" s="91"/>
      <c r="F282" s="91" t="s">
        <v>12</v>
      </c>
      <c r="G282" s="91"/>
      <c r="H282" s="91" t="s">
        <v>12</v>
      </c>
      <c r="I282" s="91"/>
      <c r="J282" s="91" t="s">
        <v>12</v>
      </c>
      <c r="K282" s="91"/>
      <c r="L282" s="91" t="s">
        <v>13</v>
      </c>
      <c r="M282" s="102"/>
      <c r="N282" s="91" t="s">
        <v>12</v>
      </c>
      <c r="O282" s="91"/>
      <c r="P282" s="91" t="s">
        <v>12</v>
      </c>
      <c r="Q282" s="91"/>
      <c r="R282" s="91" t="s">
        <v>12</v>
      </c>
      <c r="S282" s="91"/>
      <c r="T282" s="91" t="s">
        <v>12</v>
      </c>
      <c r="U282" s="91"/>
      <c r="V282" s="91" t="s">
        <v>12</v>
      </c>
      <c r="W282" s="91"/>
      <c r="X282" s="91" t="s">
        <v>12</v>
      </c>
      <c r="Y282" s="91"/>
      <c r="Z282" s="91" t="s">
        <v>12</v>
      </c>
      <c r="AA282" s="91"/>
      <c r="AB282" s="91" t="s">
        <v>12</v>
      </c>
      <c r="AC282" s="91"/>
      <c r="AD282" s="91" t="s">
        <v>12</v>
      </c>
      <c r="AE282" s="91"/>
      <c r="AF282" s="91" t="s">
        <v>12</v>
      </c>
      <c r="AG282" s="91"/>
      <c r="AH282" s="91" t="s">
        <v>12</v>
      </c>
      <c r="AI282" s="91"/>
      <c r="AJ282" s="91" t="s">
        <v>12</v>
      </c>
      <c r="AK282" s="91"/>
      <c r="AL282" s="91" t="s">
        <v>12</v>
      </c>
      <c r="AM282" s="91"/>
      <c r="AN282" s="91" t="s">
        <v>12</v>
      </c>
      <c r="AO282" s="91"/>
      <c r="AP282" s="91" t="s">
        <v>12</v>
      </c>
      <c r="AQ282" s="91"/>
      <c r="AR282" s="91" t="s">
        <v>12</v>
      </c>
      <c r="AS282" s="91"/>
      <c r="AT282" s="91" t="s">
        <v>12</v>
      </c>
      <c r="AU282" s="91"/>
      <c r="AV282" s="91" t="s">
        <v>12</v>
      </c>
      <c r="AW282" s="91"/>
      <c r="AX282" s="91" t="s">
        <v>12</v>
      </c>
      <c r="AY282" s="91"/>
      <c r="AZ282" s="91" t="s">
        <v>12</v>
      </c>
      <c r="BA282" s="91"/>
      <c r="BB282" s="91" t="s">
        <v>12</v>
      </c>
      <c r="BC282" s="91"/>
      <c r="BD282" s="91" t="s">
        <v>12</v>
      </c>
      <c r="BE282" s="2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HJ282" s="12"/>
      <c r="HK282" s="12"/>
      <c r="HL282" s="12"/>
      <c r="HM282" s="12"/>
      <c r="HN282" s="12"/>
      <c r="HO282" s="12"/>
      <c r="HP282" s="12"/>
      <c r="HQ282" s="12"/>
      <c r="HR282" s="12"/>
      <c r="HS282" s="12"/>
      <c r="HT282" s="12"/>
      <c r="HU282" s="12"/>
      <c r="HV282" s="12"/>
      <c r="HW282" s="12"/>
      <c r="HX282" s="12"/>
      <c r="HY282" s="12"/>
      <c r="HZ282" s="12"/>
      <c r="IA282" s="12"/>
      <c r="IB282" s="12"/>
      <c r="IC282" s="12"/>
      <c r="ID282" s="12"/>
      <c r="IE282" s="12"/>
      <c r="IF282" s="12"/>
      <c r="IG282" s="12"/>
      <c r="IH282" s="12"/>
      <c r="II282" s="12"/>
      <c r="IJ282" s="12"/>
      <c r="IK282" s="12"/>
      <c r="IL282" s="12"/>
      <c r="IM282" s="12"/>
      <c r="IN282" s="12"/>
      <c r="IO282" s="12"/>
      <c r="IP282" s="12"/>
      <c r="IQ282" s="12"/>
      <c r="IR282" s="12"/>
      <c r="IS282" s="12"/>
      <c r="IT282" s="12"/>
      <c r="IU282" s="12"/>
      <c r="IV282" s="12"/>
      <c r="IW282" s="12"/>
      <c r="IX282" s="12"/>
      <c r="IY282" s="12"/>
      <c r="IZ282" s="12"/>
      <c r="JA282" s="12"/>
      <c r="JB282" s="12"/>
      <c r="JC282" s="12"/>
      <c r="JD282" s="12"/>
      <c r="JE282" s="12"/>
      <c r="JF282" s="12"/>
      <c r="JG282" s="12"/>
      <c r="JH282" s="12"/>
      <c r="JI282" s="12"/>
      <c r="JJ282" s="12"/>
      <c r="JK282" s="12"/>
      <c r="JL282" s="12"/>
      <c r="JM282" s="12"/>
      <c r="JN282" s="12"/>
      <c r="JO282" s="12"/>
      <c r="JP282" s="12"/>
      <c r="JQ282" s="12"/>
      <c r="JR282" s="12"/>
      <c r="JS282" s="12"/>
      <c r="JT282" s="12"/>
      <c r="JU282" s="12"/>
      <c r="JV282" s="12"/>
      <c r="JW282" s="12"/>
      <c r="JX282" s="12"/>
      <c r="JY282" s="12"/>
      <c r="JZ282" s="12"/>
      <c r="KA282" s="12"/>
      <c r="KB282" s="12"/>
      <c r="KC282" s="12"/>
      <c r="KD282" s="12"/>
      <c r="KE282" s="12"/>
      <c r="KF282" s="12"/>
      <c r="KG282" s="12"/>
      <c r="KH282" s="12"/>
      <c r="KI282" s="12"/>
      <c r="KJ282" s="12"/>
      <c r="KK282" s="12"/>
      <c r="KL282" s="12"/>
      <c r="KM282" s="12"/>
      <c r="KN282" s="12"/>
      <c r="KO282" s="12"/>
      <c r="KP282" s="12"/>
      <c r="KQ282" s="12"/>
      <c r="KR282" s="12"/>
      <c r="KS282" s="12"/>
      <c r="KT282" s="12"/>
      <c r="KU282" s="12"/>
      <c r="KV282" s="12"/>
      <c r="KW282" s="12"/>
      <c r="KX282" s="12"/>
      <c r="KY282" s="12"/>
      <c r="KZ282" s="12"/>
      <c r="LA282" s="12"/>
      <c r="LB282" s="12"/>
      <c r="LC282" s="12"/>
      <c r="LD282" s="12"/>
      <c r="LE282" s="12"/>
      <c r="LF282" s="12"/>
      <c r="LG282" s="12"/>
      <c r="LH282" s="12"/>
      <c r="LI282" s="12"/>
      <c r="LJ282" s="12"/>
      <c r="LK282" s="12"/>
      <c r="LL282" s="12"/>
      <c r="LM282" s="12"/>
      <c r="LN282" s="12"/>
      <c r="LO282" s="12"/>
      <c r="LP282" s="12"/>
      <c r="LQ282" s="12"/>
      <c r="LR282" s="12"/>
      <c r="LS282" s="12"/>
      <c r="LT282" s="12"/>
      <c r="LU282" s="12"/>
      <c r="LV282" s="12"/>
      <c r="LW282" s="12"/>
      <c r="LX282" s="12"/>
      <c r="LY282" s="12"/>
      <c r="LZ282" s="12"/>
      <c r="MA282" s="12"/>
      <c r="MB282" s="12"/>
      <c r="MC282" s="12"/>
      <c r="MD282" s="12"/>
      <c r="ME282" s="12"/>
      <c r="MF282" s="12"/>
      <c r="MG282" s="12"/>
      <c r="MH282" s="12"/>
      <c r="MI282" s="12"/>
      <c r="MJ282" s="12"/>
      <c r="MK282" s="12"/>
      <c r="ML282" s="12"/>
      <c r="MM282" s="12"/>
      <c r="MN282" s="12"/>
      <c r="MO282" s="12"/>
      <c r="MP282" s="12"/>
      <c r="MQ282" s="12"/>
      <c r="MR282" s="12"/>
      <c r="MS282" s="12"/>
      <c r="MT282" s="12"/>
      <c r="MU282" s="12"/>
      <c r="MV282" s="12"/>
      <c r="MW282" s="12"/>
      <c r="MX282" s="12"/>
      <c r="MY282" s="12"/>
      <c r="MZ282" s="12"/>
      <c r="NA282" s="12"/>
      <c r="NB282" s="12"/>
      <c r="NC282" s="12"/>
      <c r="ND282" s="12"/>
      <c r="NE282" s="12"/>
      <c r="NF282" s="12"/>
      <c r="NG282" s="12"/>
      <c r="NH282" s="12"/>
      <c r="NI282" s="12"/>
      <c r="NJ282" s="12"/>
      <c r="NK282" s="12"/>
      <c r="NL282" s="12"/>
      <c r="NM282" s="12"/>
      <c r="NN282" s="12"/>
      <c r="NO282" s="12"/>
      <c r="NP282" s="12"/>
      <c r="NQ282" s="12"/>
      <c r="NR282" s="12"/>
      <c r="NS282" s="12"/>
      <c r="NT282" s="12"/>
      <c r="NU282" s="12"/>
      <c r="NV282" s="12"/>
      <c r="NW282" s="12"/>
      <c r="NX282" s="12"/>
      <c r="NY282" s="12"/>
      <c r="NZ282" s="12"/>
      <c r="OA282" s="12"/>
      <c r="OB282" s="12"/>
      <c r="OC282" s="12"/>
      <c r="OD282" s="12"/>
      <c r="OE282" s="12"/>
      <c r="OF282" s="12"/>
      <c r="OG282" s="12"/>
      <c r="OH282" s="12"/>
      <c r="OI282" s="12"/>
      <c r="OJ282" s="12"/>
      <c r="OK282" s="12"/>
      <c r="OL282" s="12"/>
      <c r="OM282" s="12"/>
      <c r="ON282" s="12"/>
      <c r="OO282" s="12"/>
      <c r="OP282" s="12"/>
      <c r="OQ282" s="12"/>
      <c r="OR282" s="12"/>
      <c r="OS282" s="12"/>
      <c r="OT282" s="12"/>
      <c r="OU282" s="12"/>
      <c r="OV282" s="12"/>
      <c r="OW282" s="12"/>
      <c r="OX282" s="12"/>
      <c r="OY282" s="12"/>
      <c r="OZ282" s="12"/>
      <c r="PA282" s="12"/>
      <c r="PB282" s="12"/>
      <c r="PC282" s="12"/>
      <c r="PD282" s="12"/>
      <c r="PE282" s="12"/>
      <c r="PF282" s="12"/>
      <c r="PG282" s="12"/>
      <c r="PH282" s="12"/>
      <c r="PI282" s="12"/>
      <c r="PJ282" s="12"/>
      <c r="PK282" s="12"/>
      <c r="PL282" s="12"/>
      <c r="PM282" s="12"/>
      <c r="PN282" s="12"/>
      <c r="PO282" s="12"/>
      <c r="PP282" s="12"/>
      <c r="PQ282" s="12"/>
      <c r="PR282" s="12"/>
      <c r="PS282" s="12"/>
      <c r="PT282" s="12"/>
      <c r="PU282" s="12"/>
      <c r="PV282" s="12"/>
      <c r="PW282" s="12"/>
      <c r="PX282" s="12"/>
      <c r="PY282" s="12"/>
      <c r="PZ282" s="12"/>
      <c r="QA282" s="12"/>
      <c r="QB282" s="12"/>
      <c r="QC282" s="12"/>
      <c r="QD282" s="12"/>
      <c r="QE282" s="12"/>
      <c r="QF282" s="12"/>
      <c r="QG282" s="12"/>
      <c r="QH282" s="12"/>
      <c r="QI282" s="12"/>
      <c r="QJ282" s="12"/>
      <c r="QK282" s="12"/>
      <c r="QL282" s="12"/>
      <c r="QM282" s="12"/>
      <c r="QN282" s="12"/>
      <c r="QO282" s="12"/>
      <c r="QP282" s="12"/>
      <c r="QQ282" s="12"/>
      <c r="QR282" s="12"/>
      <c r="QS282" s="12"/>
      <c r="QT282" s="12"/>
      <c r="QU282" s="12"/>
      <c r="QV282" s="12"/>
      <c r="QW282" s="12"/>
      <c r="QX282" s="12"/>
      <c r="QY282" s="12"/>
      <c r="QZ282" s="12"/>
      <c r="RA282" s="12"/>
      <c r="RB282" s="12"/>
      <c r="RC282" s="12"/>
      <c r="RD282" s="12"/>
      <c r="RE282" s="12"/>
      <c r="RF282" s="12"/>
      <c r="RG282" s="12"/>
      <c r="RH282" s="12"/>
      <c r="RI282" s="12"/>
      <c r="RJ282" s="12"/>
      <c r="RK282" s="12"/>
      <c r="RL282" s="12"/>
      <c r="RM282" s="12"/>
      <c r="RN282" s="12"/>
      <c r="RO282" s="12"/>
      <c r="RP282" s="12"/>
      <c r="RQ282" s="12"/>
      <c r="RR282" s="12"/>
      <c r="RS282" s="12"/>
      <c r="RT282" s="12"/>
      <c r="RU282" s="12"/>
      <c r="RV282" s="12"/>
      <c r="RW282" s="12"/>
      <c r="RX282" s="12"/>
      <c r="RY282" s="12"/>
      <c r="RZ282" s="12"/>
      <c r="SA282" s="12"/>
      <c r="SB282" s="12"/>
      <c r="SC282" s="12"/>
      <c r="SD282" s="12"/>
      <c r="SE282" s="12"/>
      <c r="SF282" s="12"/>
      <c r="SG282" s="12"/>
      <c r="SH282" s="12"/>
      <c r="SI282" s="12"/>
      <c r="SJ282" s="12"/>
      <c r="SK282" s="12"/>
      <c r="SL282" s="12"/>
      <c r="SM282" s="12"/>
      <c r="SN282" s="12"/>
      <c r="SO282" s="12"/>
      <c r="SP282" s="12"/>
      <c r="SQ282" s="12"/>
      <c r="SR282" s="12"/>
      <c r="SS282" s="12"/>
      <c r="ST282" s="12"/>
      <c r="SU282" s="12"/>
      <c r="SV282" s="12"/>
      <c r="SW282" s="12"/>
      <c r="SX282" s="12"/>
      <c r="SY282" s="12"/>
      <c r="SZ282" s="12"/>
      <c r="TA282" s="12"/>
      <c r="TB282" s="12"/>
      <c r="TC282" s="12"/>
      <c r="TD282" s="12"/>
      <c r="TE282" s="12"/>
      <c r="TF282" s="12"/>
      <c r="TG282" s="12"/>
      <c r="TH282" s="12"/>
      <c r="TI282" s="12"/>
      <c r="TJ282" s="12"/>
      <c r="TK282" s="12"/>
      <c r="TL282" s="12"/>
      <c r="TM282" s="12"/>
      <c r="TN282" s="12"/>
      <c r="TO282" s="12"/>
      <c r="TP282" s="12"/>
      <c r="TQ282" s="12"/>
      <c r="TR282" s="12"/>
      <c r="TS282" s="12"/>
      <c r="TT282" s="12"/>
      <c r="TU282" s="12"/>
      <c r="TV282" s="12"/>
      <c r="TW282" s="12"/>
      <c r="TX282" s="12"/>
      <c r="TY282" s="12"/>
      <c r="TZ282" s="12"/>
      <c r="UA282" s="12"/>
      <c r="UB282" s="12"/>
      <c r="UC282" s="12"/>
      <c r="UD282" s="12"/>
      <c r="UE282" s="12"/>
      <c r="UF282" s="12"/>
      <c r="UG282" s="12"/>
      <c r="UH282" s="12"/>
      <c r="UI282" s="12"/>
      <c r="UJ282" s="12"/>
      <c r="UK282" s="12"/>
      <c r="UL282" s="12"/>
      <c r="UM282" s="12"/>
      <c r="UN282" s="12"/>
      <c r="UO282" s="12"/>
      <c r="UP282" s="12"/>
      <c r="UQ282" s="12"/>
      <c r="UR282" s="12"/>
      <c r="US282" s="12"/>
      <c r="UT282" s="12"/>
      <c r="UU282" s="12"/>
      <c r="UV282" s="12"/>
      <c r="UW282" s="12"/>
      <c r="UX282" s="12"/>
      <c r="UY282" s="12"/>
      <c r="UZ282" s="12"/>
      <c r="VA282" s="12"/>
      <c r="VB282" s="12"/>
      <c r="VC282" s="12"/>
      <c r="VD282" s="12"/>
      <c r="VE282" s="12"/>
      <c r="VF282" s="12"/>
      <c r="VG282" s="12"/>
      <c r="VH282" s="12"/>
      <c r="VI282" s="12"/>
      <c r="VJ282" s="12"/>
      <c r="VK282" s="12"/>
      <c r="VL282" s="12"/>
      <c r="VM282" s="12"/>
      <c r="VN282" s="12"/>
      <c r="VO282" s="12"/>
      <c r="VP282" s="12"/>
      <c r="VQ282" s="12"/>
      <c r="VR282" s="12"/>
      <c r="VS282" s="12"/>
      <c r="VT282" s="12"/>
      <c r="VU282" s="12"/>
      <c r="VV282" s="12"/>
      <c r="VW282" s="12"/>
      <c r="VX282" s="12"/>
      <c r="VY282" s="12"/>
      <c r="VZ282" s="12"/>
      <c r="WA282" s="12"/>
      <c r="WB282" s="12"/>
      <c r="WC282" s="12"/>
      <c r="WD282" s="12"/>
      <c r="WE282" s="12"/>
      <c r="WF282" s="12"/>
      <c r="WG282" s="12"/>
      <c r="WH282" s="12"/>
      <c r="WI282" s="12"/>
      <c r="WJ282" s="12"/>
      <c r="WK282" s="12"/>
      <c r="WL282" s="12"/>
      <c r="WM282" s="12"/>
      <c r="WN282" s="12"/>
      <c r="WO282" s="12"/>
      <c r="WP282" s="12"/>
      <c r="WQ282" s="12"/>
      <c r="WR282" s="12"/>
      <c r="WS282" s="12"/>
      <c r="WT282" s="12"/>
      <c r="WU282" s="12"/>
      <c r="WV282" s="12"/>
      <c r="WW282" s="12"/>
      <c r="WX282" s="12"/>
      <c r="WY282" s="12"/>
      <c r="WZ282" s="12"/>
      <c r="XA282" s="12"/>
      <c r="XB282" s="12"/>
      <c r="XC282" s="12"/>
      <c r="XD282" s="12"/>
      <c r="XE282" s="12"/>
      <c r="XF282" s="12"/>
      <c r="XG282" s="12"/>
      <c r="XH282" s="12"/>
      <c r="XI282" s="12"/>
      <c r="XJ282" s="12"/>
      <c r="XK282" s="12"/>
      <c r="XL282" s="12"/>
      <c r="XM282" s="12"/>
      <c r="XN282" s="12"/>
      <c r="XO282" s="12"/>
      <c r="XP282" s="12"/>
      <c r="XQ282" s="12"/>
      <c r="XR282" s="12"/>
      <c r="XS282" s="12"/>
      <c r="XT282" s="12"/>
      <c r="XU282" s="12"/>
      <c r="XV282" s="12"/>
      <c r="XW282" s="12"/>
      <c r="XX282" s="12"/>
      <c r="XY282" s="12"/>
      <c r="XZ282" s="12"/>
      <c r="YA282" s="12"/>
      <c r="YB282" s="12"/>
      <c r="YC282" s="12"/>
      <c r="YD282" s="12"/>
      <c r="YE282" s="12"/>
      <c r="YF282" s="12"/>
      <c r="YG282" s="12"/>
      <c r="YH282" s="12"/>
      <c r="YI282" s="12"/>
      <c r="YJ282" s="12"/>
      <c r="YK282" s="12"/>
      <c r="YL282" s="12"/>
      <c r="YM282" s="12"/>
      <c r="YN282" s="12"/>
      <c r="YO282" s="12"/>
      <c r="YP282" s="12"/>
      <c r="YQ282" s="12"/>
      <c r="YR282" s="12"/>
      <c r="YS282" s="12"/>
      <c r="YT282" s="12"/>
      <c r="YU282" s="12"/>
      <c r="YV282" s="12"/>
      <c r="YW282" s="12"/>
      <c r="YX282" s="12"/>
      <c r="YY282" s="12"/>
      <c r="YZ282" s="12"/>
      <c r="ZA282" s="12"/>
      <c r="ZB282" s="12"/>
      <c r="ZC282" s="12"/>
      <c r="ZD282" s="12"/>
      <c r="ZE282" s="12"/>
      <c r="ZF282" s="12"/>
      <c r="ZG282" s="12"/>
      <c r="ZH282" s="12"/>
      <c r="ZI282" s="12"/>
      <c r="ZJ282" s="12"/>
      <c r="ZK282" s="12"/>
      <c r="ZL282" s="12"/>
      <c r="ZM282" s="12"/>
      <c r="ZN282" s="12"/>
      <c r="ZO282" s="12"/>
      <c r="ZP282" s="12"/>
      <c r="ZQ282" s="12"/>
      <c r="ZR282" s="12"/>
      <c r="ZS282" s="12"/>
      <c r="ZT282" s="12"/>
      <c r="ZU282" s="12"/>
      <c r="ZV282" s="12"/>
      <c r="ZW282" s="12"/>
      <c r="ZX282" s="12"/>
      <c r="ZY282" s="12"/>
      <c r="ZZ282" s="12"/>
      <c r="AAA282" s="12"/>
      <c r="AAB282" s="12"/>
      <c r="AAC282" s="12"/>
      <c r="AAD282" s="12"/>
      <c r="AAE282" s="12"/>
      <c r="AAF282" s="12"/>
      <c r="AAG282" s="12"/>
      <c r="AAH282" s="12"/>
      <c r="AAI282" s="12"/>
      <c r="AAJ282" s="12"/>
      <c r="AAK282" s="12"/>
      <c r="AAL282" s="12"/>
      <c r="AAM282" s="12"/>
      <c r="AAN282" s="12"/>
      <c r="AAO282" s="12"/>
      <c r="AAP282" s="12"/>
      <c r="AAQ282" s="12"/>
      <c r="AAR282" s="12"/>
      <c r="AAS282" s="12"/>
      <c r="AAT282" s="12"/>
      <c r="AAU282" s="12"/>
      <c r="AAV282" s="12"/>
      <c r="AAW282" s="12"/>
      <c r="AAX282" s="12"/>
      <c r="AAY282" s="12"/>
      <c r="AAZ282" s="12"/>
      <c r="ABA282" s="12"/>
      <c r="ABB282" s="12"/>
      <c r="ABC282" s="12"/>
      <c r="ABD282" s="12"/>
      <c r="ABE282" s="12"/>
      <c r="ABF282" s="12"/>
      <c r="ABG282" s="12"/>
      <c r="ABH282" s="12"/>
      <c r="ABI282" s="12"/>
      <c r="ABJ282" s="12"/>
      <c r="ABK282" s="12"/>
      <c r="ABL282" s="12"/>
      <c r="ABM282" s="12"/>
      <c r="ABN282" s="12"/>
      <c r="ABO282" s="12"/>
      <c r="ABP282" s="12"/>
      <c r="ABQ282" s="12"/>
      <c r="ABR282" s="12"/>
      <c r="ABS282" s="12"/>
      <c r="ABT282" s="12"/>
      <c r="ABU282" s="12"/>
      <c r="ABV282" s="12"/>
      <c r="ABW282" s="12"/>
      <c r="ABX282" s="12"/>
      <c r="ABY282" s="12"/>
      <c r="ABZ282" s="12"/>
      <c r="ACA282" s="12"/>
      <c r="ACB282" s="12"/>
      <c r="ACC282" s="12"/>
      <c r="ACD282" s="12"/>
      <c r="ACE282" s="12"/>
      <c r="ACF282" s="12"/>
      <c r="ACG282" s="12"/>
      <c r="ACH282" s="12"/>
      <c r="ACI282" s="12"/>
      <c r="ACJ282" s="12"/>
      <c r="ACK282" s="12"/>
      <c r="ACL282" s="12"/>
      <c r="ACM282" s="12"/>
      <c r="ACN282" s="12"/>
      <c r="ACO282" s="12"/>
      <c r="ACP282" s="12"/>
      <c r="ACQ282" s="12"/>
      <c r="ACR282" s="12"/>
      <c r="ACS282" s="12"/>
      <c r="ACT282" s="12"/>
      <c r="ACU282" s="12"/>
      <c r="ACV282" s="12"/>
      <c r="ACW282" s="12"/>
      <c r="ACX282" s="12"/>
      <c r="ACY282" s="12"/>
      <c r="ACZ282" s="12"/>
      <c r="ADA282" s="12"/>
      <c r="ADB282" s="12"/>
      <c r="ADC282" s="12"/>
      <c r="ADD282" s="12"/>
      <c r="ADE282" s="12"/>
      <c r="ADF282" s="12"/>
      <c r="ADG282" s="12"/>
      <c r="ADH282" s="12"/>
      <c r="ADI282" s="12"/>
      <c r="ADJ282" s="12"/>
      <c r="ADK282" s="12"/>
      <c r="ADL282" s="12"/>
      <c r="ADM282" s="12"/>
      <c r="ADN282" s="12"/>
      <c r="ADO282" s="12"/>
      <c r="ADP282" s="12"/>
      <c r="ADQ282" s="12"/>
      <c r="ADR282" s="12"/>
      <c r="ADS282" s="12"/>
      <c r="ADT282" s="12"/>
      <c r="ADU282" s="12"/>
      <c r="ADV282" s="12"/>
      <c r="ADW282" s="12"/>
      <c r="ADX282" s="12"/>
      <c r="ADY282" s="12"/>
      <c r="ADZ282" s="12"/>
      <c r="AEA282" s="12"/>
      <c r="AEB282" s="12"/>
      <c r="AEC282" s="12"/>
      <c r="AED282" s="12"/>
      <c r="AEE282" s="12"/>
      <c r="AEF282" s="12"/>
      <c r="AEG282" s="12"/>
      <c r="AEH282" s="12"/>
      <c r="AEI282" s="12"/>
      <c r="AEJ282" s="12"/>
      <c r="AEK282" s="12"/>
      <c r="AEL282" s="12"/>
      <c r="AEM282" s="12"/>
      <c r="AEN282" s="12"/>
      <c r="AEO282" s="12"/>
      <c r="AEP282" s="12"/>
      <c r="AEQ282" s="12"/>
      <c r="AER282" s="12"/>
      <c r="AES282" s="12"/>
      <c r="AET282" s="12"/>
      <c r="AEU282" s="12"/>
      <c r="AEV282" s="12"/>
      <c r="AEW282" s="12"/>
      <c r="AEX282" s="12"/>
      <c r="AEY282" s="12"/>
      <c r="AEZ282" s="12"/>
      <c r="AFA282" s="12"/>
      <c r="AFB282" s="12"/>
      <c r="AFC282" s="12"/>
      <c r="AFD282" s="12"/>
      <c r="AFE282" s="12"/>
      <c r="AFF282" s="12"/>
      <c r="AFG282" s="12"/>
      <c r="AFH282" s="12"/>
      <c r="AFI282" s="12"/>
      <c r="AFJ282" s="12"/>
      <c r="AFK282" s="12"/>
      <c r="AFL282" s="12"/>
      <c r="AFM282" s="12"/>
      <c r="AFN282" s="12"/>
      <c r="AFO282" s="12"/>
      <c r="AFP282" s="12"/>
      <c r="AFQ282" s="12"/>
      <c r="AFR282" s="12"/>
      <c r="AFS282" s="12"/>
      <c r="AFT282" s="12"/>
      <c r="AFU282" s="12"/>
      <c r="AFV282" s="12"/>
      <c r="AFW282" s="12"/>
      <c r="AFX282" s="12"/>
      <c r="AFY282" s="12"/>
      <c r="AFZ282" s="12"/>
      <c r="AGA282" s="12"/>
      <c r="AGB282" s="12"/>
      <c r="AGC282" s="12"/>
      <c r="AGD282" s="12"/>
      <c r="AGE282" s="12"/>
      <c r="AGF282" s="12"/>
      <c r="AGG282" s="12"/>
      <c r="AGH282" s="12"/>
      <c r="AGI282" s="12"/>
      <c r="AGJ282" s="12"/>
      <c r="AGK282" s="12"/>
      <c r="AGL282" s="12"/>
      <c r="AGM282" s="12"/>
      <c r="AGN282" s="12"/>
      <c r="AGO282" s="12"/>
      <c r="AGP282" s="12"/>
      <c r="AGQ282" s="12"/>
      <c r="AGR282" s="12"/>
      <c r="AGS282" s="12"/>
      <c r="AGT282" s="12"/>
      <c r="AGU282" s="12"/>
      <c r="AGV282" s="12"/>
      <c r="AGW282" s="12"/>
      <c r="AGX282" s="12"/>
      <c r="AGY282" s="12"/>
      <c r="AGZ282" s="12"/>
      <c r="AHA282" s="12"/>
      <c r="AHB282" s="12"/>
      <c r="AHC282" s="12"/>
      <c r="AHD282" s="12"/>
      <c r="AHE282" s="12"/>
      <c r="AHF282" s="12"/>
      <c r="AHG282" s="12"/>
      <c r="AHH282" s="12"/>
      <c r="AHI282" s="12"/>
      <c r="AHJ282" s="12"/>
      <c r="AHK282" s="12"/>
      <c r="AHL282" s="12"/>
      <c r="AHM282" s="12"/>
      <c r="AHN282" s="12"/>
      <c r="AHO282" s="12"/>
      <c r="AHP282" s="12"/>
      <c r="AHQ282" s="12"/>
      <c r="AHR282" s="12"/>
      <c r="AHS282" s="12"/>
      <c r="AHT282" s="12"/>
      <c r="AHU282" s="12"/>
      <c r="AHV282" s="12"/>
      <c r="AHW282" s="12"/>
      <c r="AHX282" s="12"/>
      <c r="AHY282" s="12"/>
      <c r="AHZ282" s="12"/>
      <c r="AIA282" s="12"/>
      <c r="AIB282" s="12"/>
      <c r="AIC282" s="12"/>
      <c r="AID282" s="12"/>
      <c r="AIE282" s="12"/>
      <c r="AIF282" s="12"/>
      <c r="AIG282" s="12"/>
      <c r="AIH282" s="12"/>
      <c r="AII282" s="12"/>
      <c r="AIJ282" s="12"/>
      <c r="AIK282" s="12"/>
      <c r="AIL282" s="12"/>
      <c r="AIM282" s="12"/>
      <c r="AIN282" s="12"/>
      <c r="AIO282" s="12"/>
      <c r="AIP282" s="12"/>
      <c r="AIQ282" s="12"/>
      <c r="AIR282" s="12"/>
      <c r="AIS282" s="12"/>
      <c r="AIT282" s="12"/>
      <c r="AIU282" s="12"/>
      <c r="AIV282" s="12"/>
      <c r="AIW282" s="12"/>
      <c r="AIX282" s="12"/>
      <c r="AIY282" s="12"/>
      <c r="AIZ282" s="12"/>
      <c r="AJA282" s="12"/>
      <c r="AJB282" s="12"/>
      <c r="AJC282" s="12"/>
      <c r="AJD282" s="12"/>
      <c r="AJE282" s="12"/>
      <c r="AJF282" s="12"/>
      <c r="AJG282" s="12"/>
      <c r="AJH282" s="12"/>
      <c r="AJI282" s="12"/>
      <c r="AJJ282" s="12"/>
      <c r="AJK282" s="12"/>
      <c r="AJL282" s="12"/>
      <c r="AJM282" s="12"/>
      <c r="AJN282" s="12"/>
      <c r="AJO282" s="12"/>
      <c r="AJP282" s="12"/>
      <c r="AJQ282" s="12"/>
      <c r="AJR282" s="12"/>
      <c r="AJS282" s="12"/>
      <c r="AJT282" s="12"/>
      <c r="AJU282" s="12"/>
      <c r="AJV282" s="12"/>
      <c r="AJW282" s="12"/>
      <c r="AJX282" s="12"/>
      <c r="AJY282" s="12"/>
      <c r="AJZ282" s="12"/>
      <c r="AKA282" s="12"/>
      <c r="AKB282" s="12"/>
      <c r="AKC282" s="12"/>
      <c r="AKD282" s="12"/>
      <c r="AKE282" s="12"/>
      <c r="AKF282" s="12"/>
      <c r="AKG282" s="12"/>
      <c r="AKH282" s="12"/>
      <c r="AKI282" s="12"/>
      <c r="AKJ282" s="12"/>
      <c r="AKK282" s="12"/>
      <c r="AKL282" s="12"/>
      <c r="AKM282" s="12"/>
      <c r="AKN282" s="12"/>
      <c r="AKO282" s="12"/>
      <c r="AKP282" s="12"/>
      <c r="AKQ282" s="12"/>
      <c r="AKR282" s="12"/>
      <c r="AKS282" s="12"/>
      <c r="AKT282" s="12"/>
      <c r="AKU282" s="12"/>
      <c r="AKV282" s="12"/>
      <c r="AKW282" s="12"/>
      <c r="AKX282" s="12"/>
      <c r="AKY282" s="12"/>
      <c r="AKZ282" s="12"/>
      <c r="ALA282" s="12"/>
      <c r="ALB282" s="12"/>
      <c r="ALC282" s="12"/>
      <c r="ALD282" s="12"/>
      <c r="ALE282" s="12"/>
      <c r="ALF282" s="12"/>
      <c r="ALG282" s="12"/>
      <c r="ALH282" s="12"/>
      <c r="ALI282" s="12"/>
      <c r="ALJ282" s="12"/>
      <c r="ALK282" s="12"/>
      <c r="ALL282" s="12"/>
      <c r="ALM282" s="12"/>
      <c r="ALN282" s="12"/>
      <c r="ALO282" s="12"/>
      <c r="ALP282" s="12"/>
      <c r="ALQ282" s="12"/>
      <c r="ALR282" s="12"/>
      <c r="ALS282" s="12"/>
      <c r="ALT282" s="12"/>
      <c r="ALU282" s="12"/>
      <c r="ALV282" s="12"/>
      <c r="ALW282" s="12"/>
      <c r="ALX282" s="12"/>
      <c r="ALY282" s="12"/>
      <c r="ALZ282" s="12"/>
      <c r="AMA282" s="12"/>
      <c r="AMB282" s="12"/>
      <c r="AMC282" s="12"/>
      <c r="AMD282" s="12"/>
      <c r="AME282" s="12"/>
      <c r="AMF282" s="12"/>
      <c r="AMG282" s="12"/>
      <c r="AMH282" s="12"/>
      <c r="AMI282" s="12"/>
      <c r="AMJ282" s="12"/>
      <c r="AMK282" s="12"/>
      <c r="AML282" s="12"/>
      <c r="AMM282" s="12"/>
      <c r="AMN282" s="12"/>
      <c r="AMO282" s="12"/>
      <c r="AMP282" s="12"/>
      <c r="AMQ282" s="12"/>
      <c r="AMR282" s="12"/>
      <c r="AMS282" s="12"/>
      <c r="AMT282" s="12"/>
      <c r="AMU282" s="12"/>
      <c r="AMV282" s="12"/>
      <c r="AMW282" s="12"/>
      <c r="AMX282" s="12"/>
      <c r="AMY282" s="12"/>
      <c r="AMZ282" s="12"/>
      <c r="ANA282" s="12"/>
      <c r="ANB282" s="12"/>
      <c r="ANC282" s="12"/>
      <c r="AND282" s="12"/>
      <c r="ANE282" s="12"/>
      <c r="ANF282" s="12"/>
      <c r="ANG282" s="12"/>
      <c r="ANH282" s="12"/>
      <c r="ANI282" s="12"/>
      <c r="ANJ282" s="12"/>
      <c r="ANK282" s="12"/>
      <c r="ANL282" s="12"/>
      <c r="ANM282" s="12"/>
      <c r="ANN282" s="12"/>
      <c r="ANO282" s="12"/>
      <c r="ANP282" s="12"/>
      <c r="ANQ282" s="12"/>
      <c r="ANR282" s="12"/>
      <c r="ANS282" s="12"/>
      <c r="ANT282" s="12"/>
      <c r="ANU282" s="12"/>
      <c r="ANV282" s="12"/>
      <c r="ANW282" s="12"/>
      <c r="ANX282" s="12"/>
      <c r="ANY282" s="12"/>
      <c r="ANZ282" s="12"/>
      <c r="AOA282" s="12"/>
      <c r="AOB282" s="12"/>
      <c r="AOC282" s="12"/>
      <c r="AOD282" s="12"/>
      <c r="AOE282" s="12"/>
      <c r="AOF282" s="12"/>
      <c r="AOG282" s="12"/>
      <c r="AOH282" s="12"/>
      <c r="AOI282" s="12"/>
      <c r="AOJ282" s="12"/>
      <c r="AOK282" s="12"/>
      <c r="AOL282" s="12"/>
      <c r="AOM282" s="12"/>
      <c r="AON282" s="12"/>
      <c r="AOO282" s="12"/>
      <c r="AOP282" s="12"/>
      <c r="AOQ282" s="12"/>
      <c r="AOR282" s="12"/>
      <c r="AOS282" s="12"/>
      <c r="AOT282" s="12"/>
      <c r="AOU282" s="12"/>
      <c r="AOV282" s="12"/>
      <c r="AOW282" s="12"/>
      <c r="AOX282" s="12"/>
      <c r="AOY282" s="12"/>
      <c r="AOZ282" s="12"/>
      <c r="APA282" s="12"/>
      <c r="APB282" s="12"/>
      <c r="APC282" s="12"/>
      <c r="APD282" s="12"/>
      <c r="APE282" s="12"/>
      <c r="APF282" s="12"/>
      <c r="APG282" s="12"/>
      <c r="APH282" s="12"/>
      <c r="API282" s="12"/>
      <c r="APJ282" s="12"/>
      <c r="APK282" s="12"/>
      <c r="APL282" s="12"/>
      <c r="APM282" s="12"/>
      <c r="APN282" s="12"/>
      <c r="APO282" s="12"/>
      <c r="APP282" s="12"/>
      <c r="APQ282" s="12"/>
      <c r="APR282" s="12"/>
      <c r="APS282" s="12"/>
      <c r="APT282" s="12"/>
      <c r="APU282" s="12"/>
      <c r="APV282" s="12"/>
      <c r="APW282" s="12"/>
      <c r="APX282" s="12"/>
      <c r="APY282" s="12"/>
      <c r="APZ282" s="12"/>
      <c r="AQA282" s="12"/>
      <c r="AQB282" s="12"/>
      <c r="AQC282" s="12"/>
      <c r="AQD282" s="12"/>
      <c r="AQE282" s="12"/>
      <c r="AQF282" s="12"/>
      <c r="AQG282" s="12"/>
      <c r="AQH282" s="12"/>
      <c r="AQI282" s="12"/>
      <c r="AQJ282" s="12"/>
      <c r="AQK282" s="12"/>
      <c r="AQL282" s="12"/>
      <c r="AQM282" s="12"/>
      <c r="AQN282" s="12"/>
      <c r="AQO282" s="12"/>
      <c r="AQP282" s="12"/>
      <c r="AQQ282" s="12"/>
      <c r="AQR282" s="12"/>
      <c r="AQS282" s="12"/>
      <c r="AQT282" s="12"/>
      <c r="AQU282" s="12"/>
      <c r="AQV282" s="12"/>
      <c r="AQW282" s="12"/>
      <c r="AQX282" s="12"/>
      <c r="AQY282" s="12"/>
      <c r="AQZ282" s="12"/>
      <c r="ARA282" s="12"/>
      <c r="ARB282" s="12"/>
      <c r="ARC282" s="12"/>
      <c r="ARD282" s="12"/>
      <c r="ARE282" s="12"/>
      <c r="ARF282" s="12"/>
      <c r="ARG282" s="12"/>
      <c r="ARH282" s="12"/>
      <c r="ARI282" s="12"/>
      <c r="ARJ282" s="12"/>
      <c r="ARK282" s="12"/>
      <c r="ARL282" s="12"/>
      <c r="ARM282" s="12"/>
      <c r="ARN282" s="12"/>
      <c r="ARO282" s="12"/>
      <c r="ARP282" s="12"/>
      <c r="ARQ282" s="12"/>
      <c r="ARR282" s="12"/>
      <c r="ARS282" s="12"/>
      <c r="ART282" s="12"/>
      <c r="ARU282" s="12"/>
      <c r="ARV282" s="12"/>
      <c r="ARW282" s="12"/>
      <c r="ARX282" s="12"/>
      <c r="ARY282" s="12"/>
      <c r="ARZ282" s="12"/>
      <c r="ASA282" s="12"/>
      <c r="ASB282" s="12"/>
      <c r="ASC282" s="12"/>
      <c r="ASD282" s="12"/>
      <c r="ASE282" s="12"/>
      <c r="ASF282" s="12"/>
      <c r="ASG282" s="12"/>
      <c r="ASH282" s="12"/>
      <c r="ASI282" s="12"/>
      <c r="ASJ282" s="12"/>
      <c r="ASK282" s="12"/>
      <c r="ASL282" s="12"/>
      <c r="ASM282" s="12"/>
      <c r="ASN282" s="12"/>
      <c r="ASO282" s="12"/>
      <c r="ASP282" s="12"/>
      <c r="ASQ282" s="12"/>
      <c r="ASR282" s="12"/>
      <c r="ASS282" s="12"/>
      <c r="AST282" s="12"/>
      <c r="ASU282" s="12"/>
      <c r="ASV282" s="12"/>
      <c r="ASW282" s="12"/>
      <c r="ASX282" s="12"/>
      <c r="ASY282" s="12"/>
      <c r="ASZ282" s="12"/>
      <c r="ATA282" s="12"/>
      <c r="ATB282" s="12"/>
      <c r="ATC282" s="12"/>
      <c r="ATD282" s="12"/>
      <c r="ATE282" s="12"/>
      <c r="ATF282" s="12"/>
      <c r="ATG282" s="12"/>
      <c r="ATH282" s="12"/>
      <c r="ATI282" s="12"/>
      <c r="ATJ282" s="12"/>
      <c r="ATK282" s="12"/>
      <c r="ATL282" s="12"/>
      <c r="ATM282" s="12"/>
      <c r="ATN282" s="12"/>
      <c r="ATO282" s="12"/>
      <c r="ATP282" s="12"/>
      <c r="ATQ282" s="12"/>
      <c r="ATR282" s="12"/>
      <c r="ATS282" s="12"/>
      <c r="ATT282" s="12"/>
      <c r="ATU282" s="12"/>
      <c r="ATV282" s="12"/>
      <c r="ATW282" s="12"/>
      <c r="ATX282" s="12"/>
      <c r="ATY282" s="12"/>
      <c r="ATZ282" s="12"/>
      <c r="AUA282" s="12"/>
      <c r="AUB282" s="12"/>
      <c r="AUC282" s="12"/>
      <c r="AUD282" s="12"/>
      <c r="AUE282" s="12"/>
      <c r="AUF282" s="12"/>
      <c r="AUG282" s="12"/>
      <c r="AUH282" s="12"/>
      <c r="AUI282" s="12"/>
      <c r="AUJ282" s="12"/>
      <c r="AUK282" s="12"/>
      <c r="AUL282" s="12"/>
      <c r="AUM282" s="12"/>
      <c r="AUN282" s="12"/>
      <c r="AUO282" s="12"/>
      <c r="AUP282" s="12"/>
      <c r="AUQ282" s="12"/>
      <c r="AUR282" s="12"/>
      <c r="AUS282" s="12"/>
      <c r="AUT282" s="12"/>
      <c r="AUU282" s="12"/>
      <c r="AUV282" s="12"/>
      <c r="AUW282" s="12"/>
      <c r="AUX282" s="12"/>
      <c r="AUY282" s="12"/>
      <c r="AUZ282" s="12"/>
      <c r="AVA282" s="12"/>
      <c r="AVB282" s="12"/>
      <c r="AVC282" s="12"/>
      <c r="AVD282" s="12"/>
      <c r="AVE282" s="12"/>
      <c r="AVF282" s="12"/>
      <c r="AVG282" s="12"/>
      <c r="AVH282" s="12"/>
      <c r="AVI282" s="12"/>
      <c r="AVJ282" s="12"/>
      <c r="AVK282" s="12"/>
      <c r="AVL282" s="12"/>
      <c r="AVM282" s="12"/>
      <c r="AVN282" s="12"/>
      <c r="AVO282" s="12"/>
      <c r="AVP282" s="12"/>
      <c r="AVQ282" s="12"/>
      <c r="AVR282" s="12"/>
      <c r="AVS282" s="12"/>
      <c r="AVT282" s="12"/>
      <c r="AVU282" s="12"/>
      <c r="AVV282" s="12"/>
      <c r="AVW282" s="12"/>
      <c r="AVX282" s="12"/>
      <c r="AVY282" s="12"/>
      <c r="AVZ282" s="12"/>
      <c r="AWA282" s="12"/>
      <c r="AWB282" s="12"/>
      <c r="AWC282" s="12"/>
      <c r="AWD282" s="12"/>
      <c r="AWE282" s="12"/>
      <c r="AWF282" s="12"/>
      <c r="AWG282" s="12"/>
      <c r="AWH282" s="12"/>
      <c r="AWI282" s="12"/>
      <c r="AWJ282" s="12"/>
      <c r="AWK282" s="12"/>
      <c r="AWL282" s="12"/>
      <c r="AWM282" s="12"/>
      <c r="AWN282" s="12"/>
      <c r="AWO282" s="12"/>
      <c r="AWP282" s="12"/>
      <c r="AWQ282" s="12"/>
      <c r="AWR282" s="12"/>
      <c r="AWS282" s="12"/>
      <c r="AWT282" s="12"/>
      <c r="AWU282" s="12"/>
      <c r="AWV282" s="12"/>
      <c r="AWW282" s="12"/>
      <c r="AWX282" s="12"/>
      <c r="AWY282" s="12"/>
      <c r="AWZ282" s="12"/>
      <c r="AXA282" s="12"/>
      <c r="AXB282" s="12"/>
      <c r="AXC282" s="12"/>
      <c r="AXD282" s="12"/>
      <c r="AXE282" s="12"/>
      <c r="AXF282" s="12"/>
      <c r="AXG282" s="12"/>
      <c r="AXH282" s="12"/>
      <c r="AXI282" s="12"/>
      <c r="AXJ282" s="12"/>
      <c r="AXK282" s="12"/>
      <c r="AXL282" s="12"/>
      <c r="AXM282" s="12"/>
      <c r="AXN282" s="12"/>
      <c r="AXO282" s="12"/>
      <c r="AXP282" s="12"/>
      <c r="AXQ282" s="12"/>
      <c r="AXR282" s="12"/>
      <c r="AXS282" s="12"/>
      <c r="AXT282" s="12"/>
      <c r="AXU282" s="12"/>
      <c r="AXV282" s="12"/>
      <c r="AXW282" s="12"/>
      <c r="AXX282" s="12"/>
      <c r="AXY282" s="12"/>
      <c r="AXZ282" s="12"/>
      <c r="AYA282" s="12"/>
      <c r="AYB282" s="12"/>
      <c r="AYC282" s="12"/>
      <c r="AYD282" s="12"/>
      <c r="AYE282" s="12"/>
      <c r="AYF282" s="12"/>
      <c r="AYG282" s="12"/>
      <c r="AYH282" s="12"/>
      <c r="AYI282" s="12"/>
      <c r="AYJ282" s="12"/>
      <c r="AYK282" s="12"/>
      <c r="AYL282" s="12"/>
      <c r="AYM282" s="12"/>
      <c r="AYN282" s="12"/>
      <c r="AYO282" s="12"/>
      <c r="AYP282" s="12"/>
      <c r="AYQ282" s="12"/>
      <c r="AYR282" s="12"/>
      <c r="AYS282" s="12"/>
      <c r="AYT282" s="12"/>
      <c r="AYU282" s="12"/>
      <c r="AYV282" s="12"/>
      <c r="AYW282" s="12"/>
      <c r="AYX282" s="12"/>
      <c r="AYY282" s="12"/>
      <c r="AYZ282" s="12"/>
      <c r="AZA282" s="12"/>
      <c r="AZB282" s="12"/>
      <c r="AZC282" s="12"/>
      <c r="AZD282" s="12"/>
      <c r="AZE282" s="12"/>
      <c r="AZF282" s="12"/>
      <c r="AZG282" s="12"/>
      <c r="AZH282" s="12"/>
      <c r="AZI282" s="12"/>
      <c r="AZJ282" s="12"/>
      <c r="AZK282" s="12"/>
      <c r="AZL282" s="12"/>
      <c r="AZM282" s="12"/>
      <c r="AZN282" s="12"/>
      <c r="AZO282" s="12"/>
      <c r="AZP282" s="12"/>
      <c r="AZQ282" s="12"/>
      <c r="AZR282" s="12"/>
      <c r="AZS282" s="12"/>
      <c r="AZT282" s="12"/>
      <c r="AZU282" s="12"/>
      <c r="AZV282" s="12"/>
      <c r="AZW282" s="12"/>
      <c r="AZX282" s="12"/>
      <c r="AZY282" s="12"/>
      <c r="AZZ282" s="12"/>
      <c r="BAA282" s="12"/>
      <c r="BAB282" s="12"/>
      <c r="BAC282" s="12"/>
      <c r="BAD282" s="12"/>
      <c r="BAE282" s="12"/>
      <c r="BAF282" s="12"/>
      <c r="BAG282" s="12"/>
      <c r="BAH282" s="12"/>
      <c r="BAI282" s="12"/>
      <c r="BAJ282" s="12"/>
      <c r="BAK282" s="12"/>
      <c r="BAL282" s="12"/>
      <c r="BAM282" s="12"/>
      <c r="BAN282" s="12"/>
      <c r="BAO282" s="12"/>
      <c r="BAP282" s="12"/>
      <c r="BAQ282" s="12"/>
      <c r="BAR282" s="12"/>
      <c r="BAS282" s="12"/>
      <c r="BAT282" s="12"/>
      <c r="BAU282" s="12"/>
      <c r="BAV282" s="12"/>
      <c r="BAW282" s="12"/>
      <c r="BAX282" s="12"/>
      <c r="BAY282" s="12"/>
      <c r="BAZ282" s="12"/>
      <c r="BBA282" s="12"/>
      <c r="BBB282" s="12"/>
      <c r="BBC282" s="12"/>
      <c r="BBD282" s="12"/>
      <c r="BBE282" s="12"/>
      <c r="BBF282" s="12"/>
      <c r="BBG282" s="12"/>
      <c r="BBH282" s="12"/>
      <c r="BBI282" s="12"/>
      <c r="BBJ282" s="12"/>
      <c r="BBK282" s="12"/>
      <c r="BBL282" s="12"/>
      <c r="BBM282" s="12"/>
      <c r="BBN282" s="12"/>
      <c r="BBO282" s="12"/>
      <c r="BBP282" s="12"/>
      <c r="BBQ282" s="12"/>
      <c r="BBR282" s="12"/>
      <c r="BBS282" s="12"/>
      <c r="BBT282" s="12"/>
      <c r="BBU282" s="12"/>
      <c r="BBV282" s="12"/>
      <c r="BBW282" s="12"/>
      <c r="BBX282" s="12"/>
      <c r="BBY282" s="12"/>
      <c r="BBZ282" s="12"/>
      <c r="BCA282" s="12"/>
      <c r="BCB282" s="12"/>
      <c r="BCC282" s="12"/>
      <c r="BCD282" s="12"/>
      <c r="BCE282" s="12"/>
      <c r="BCF282" s="12"/>
      <c r="BCG282" s="12"/>
      <c r="BCH282" s="12"/>
      <c r="BCI282" s="12"/>
      <c r="BCJ282" s="12"/>
      <c r="BCK282" s="12"/>
      <c r="BCL282" s="12"/>
      <c r="BCM282" s="12"/>
      <c r="BCN282" s="12"/>
      <c r="BCO282" s="12"/>
      <c r="BCP282" s="12"/>
      <c r="BCQ282" s="12"/>
      <c r="BCR282" s="12"/>
      <c r="BCS282" s="12"/>
      <c r="BCT282" s="12"/>
      <c r="BCU282" s="12"/>
      <c r="BCV282" s="12"/>
      <c r="BCW282" s="12"/>
      <c r="BCX282" s="12"/>
      <c r="BCY282" s="12"/>
      <c r="BCZ282" s="12"/>
      <c r="BDA282" s="12"/>
      <c r="BDB282" s="12"/>
      <c r="BDC282" s="12"/>
      <c r="BDD282" s="12"/>
      <c r="BDE282" s="12"/>
      <c r="BDF282" s="12"/>
      <c r="BDG282" s="12"/>
      <c r="BDH282" s="12"/>
      <c r="BDI282" s="12"/>
      <c r="BDJ282" s="12"/>
      <c r="BDK282" s="12"/>
      <c r="BDL282" s="12"/>
      <c r="BDM282" s="12"/>
      <c r="BDN282" s="12"/>
      <c r="BDO282" s="12"/>
      <c r="BDP282" s="12"/>
      <c r="BDQ282" s="12"/>
      <c r="BDR282" s="12"/>
      <c r="BDS282" s="12"/>
      <c r="BDT282" s="12"/>
      <c r="BDU282" s="12"/>
      <c r="BDV282" s="12"/>
      <c r="BDW282" s="12"/>
      <c r="BDX282" s="12"/>
      <c r="BDY282" s="12"/>
      <c r="BDZ282" s="12"/>
      <c r="BEA282" s="12"/>
      <c r="BEB282" s="12"/>
      <c r="BEC282" s="12"/>
      <c r="BED282" s="12"/>
      <c r="BEE282" s="12"/>
      <c r="BEF282" s="12"/>
      <c r="BEG282" s="12"/>
      <c r="BEH282" s="12"/>
      <c r="BEI282" s="12"/>
      <c r="BEJ282" s="12"/>
      <c r="BEK282" s="12"/>
      <c r="BEL282" s="12"/>
      <c r="BEM282" s="12"/>
      <c r="BEN282" s="12"/>
      <c r="BEO282" s="12"/>
      <c r="BEP282" s="12"/>
      <c r="BEQ282" s="12"/>
      <c r="BER282" s="12"/>
      <c r="BES282" s="12"/>
      <c r="BET282" s="12"/>
      <c r="BEU282" s="12"/>
      <c r="BEV282" s="12"/>
      <c r="BEW282" s="12"/>
      <c r="BEX282" s="12"/>
      <c r="BEY282" s="12"/>
      <c r="BEZ282" s="12"/>
      <c r="BFA282" s="12"/>
      <c r="BFB282" s="12"/>
      <c r="BFC282" s="12"/>
      <c r="BFD282" s="12"/>
      <c r="BFE282" s="12"/>
      <c r="BFF282" s="12"/>
      <c r="BFG282" s="12"/>
      <c r="BFH282" s="12"/>
      <c r="BFI282" s="12"/>
      <c r="BFJ282" s="12"/>
      <c r="BFK282" s="12"/>
      <c r="BFL282" s="12"/>
      <c r="BFM282" s="12"/>
      <c r="BFN282" s="12"/>
      <c r="BFO282" s="12"/>
      <c r="BFP282" s="12"/>
      <c r="BFQ282" s="12"/>
      <c r="BFR282" s="12"/>
      <c r="BFS282" s="12"/>
      <c r="BFT282" s="12"/>
      <c r="BFU282" s="12"/>
      <c r="BFV282" s="12"/>
      <c r="BFW282" s="12"/>
      <c r="BFX282" s="12"/>
      <c r="BFY282" s="12"/>
      <c r="BFZ282" s="12"/>
      <c r="BGA282" s="12"/>
      <c r="BGB282" s="12"/>
      <c r="BGC282" s="12"/>
      <c r="BGD282" s="12"/>
      <c r="BGE282" s="12"/>
      <c r="BGF282" s="12"/>
      <c r="BGG282" s="12"/>
      <c r="BGH282" s="12"/>
      <c r="BGI282" s="12"/>
      <c r="BGJ282" s="12"/>
      <c r="BGK282" s="12"/>
      <c r="BGL282" s="12"/>
      <c r="BGM282" s="12"/>
      <c r="BGN282" s="12"/>
      <c r="BGO282" s="12"/>
      <c r="BGP282" s="12"/>
      <c r="BGQ282" s="12"/>
      <c r="BGR282" s="12"/>
    </row>
    <row r="283" spans="1:1552" s="4" customFormat="1" ht="15.75" customHeight="1" x14ac:dyDescent="0.25">
      <c r="A283" s="141"/>
      <c r="B283" s="130"/>
      <c r="C283" s="134">
        <v>2022</v>
      </c>
      <c r="D283" s="91" t="s">
        <v>12</v>
      </c>
      <c r="E283" s="91"/>
      <c r="F283" s="91" t="s">
        <v>12</v>
      </c>
      <c r="G283" s="91"/>
      <c r="H283" s="91" t="s">
        <v>12</v>
      </c>
      <c r="I283" s="91"/>
      <c r="J283" s="91" t="s">
        <v>12</v>
      </c>
      <c r="K283" s="91"/>
      <c r="L283" s="91" t="s">
        <v>12</v>
      </c>
      <c r="M283" s="102"/>
      <c r="N283" s="91" t="s">
        <v>12</v>
      </c>
      <c r="O283" s="91"/>
      <c r="P283" s="91" t="s">
        <v>12</v>
      </c>
      <c r="Q283" s="91"/>
      <c r="R283" s="91" t="s">
        <v>12</v>
      </c>
      <c r="S283" s="91"/>
      <c r="T283" s="91" t="s">
        <v>12</v>
      </c>
      <c r="U283" s="91"/>
      <c r="V283" s="91" t="s">
        <v>12</v>
      </c>
      <c r="W283" s="91"/>
      <c r="X283" s="91" t="s">
        <v>12</v>
      </c>
      <c r="Y283" s="91"/>
      <c r="Z283" s="91" t="s">
        <v>12</v>
      </c>
      <c r="AA283" s="91"/>
      <c r="AB283" s="91" t="s">
        <v>12</v>
      </c>
      <c r="AC283" s="91"/>
      <c r="AD283" s="91" t="s">
        <v>12</v>
      </c>
      <c r="AE283" s="91"/>
      <c r="AF283" s="91" t="s">
        <v>12</v>
      </c>
      <c r="AG283" s="91"/>
      <c r="AH283" s="91" t="s">
        <v>12</v>
      </c>
      <c r="AI283" s="91"/>
      <c r="AJ283" s="91" t="s">
        <v>12</v>
      </c>
      <c r="AK283" s="91"/>
      <c r="AL283" s="91" t="s">
        <v>12</v>
      </c>
      <c r="AM283" s="91"/>
      <c r="AN283" s="91" t="s">
        <v>12</v>
      </c>
      <c r="AO283" s="91"/>
      <c r="AP283" s="91" t="s">
        <v>12</v>
      </c>
      <c r="AQ283" s="91"/>
      <c r="AR283" s="91" t="s">
        <v>12</v>
      </c>
      <c r="AS283" s="91"/>
      <c r="AT283" s="91" t="s">
        <v>12</v>
      </c>
      <c r="AU283" s="91"/>
      <c r="AV283" s="91" t="s">
        <v>12</v>
      </c>
      <c r="AW283" s="91"/>
      <c r="AX283" s="91" t="s">
        <v>12</v>
      </c>
      <c r="AY283" s="91"/>
      <c r="AZ283" s="91" t="s">
        <v>12</v>
      </c>
      <c r="BA283" s="91"/>
      <c r="BB283" s="91" t="s">
        <v>13</v>
      </c>
      <c r="BC283" s="91"/>
      <c r="BD283" s="91" t="s">
        <v>12</v>
      </c>
      <c r="BE283" s="2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c r="HZ283" s="12"/>
      <c r="IA283" s="12"/>
      <c r="IB283" s="12"/>
      <c r="IC283" s="12"/>
      <c r="ID283" s="12"/>
      <c r="IE283" s="12"/>
      <c r="IF283" s="12"/>
      <c r="IG283" s="12"/>
      <c r="IH283" s="12"/>
      <c r="II283" s="12"/>
      <c r="IJ283" s="12"/>
      <c r="IK283" s="12"/>
      <c r="IL283" s="12"/>
      <c r="IM283" s="12"/>
      <c r="IN283" s="12"/>
      <c r="IO283" s="12"/>
      <c r="IP283" s="12"/>
      <c r="IQ283" s="12"/>
      <c r="IR283" s="12"/>
      <c r="IS283" s="12"/>
      <c r="IT283" s="12"/>
      <c r="IU283" s="12"/>
      <c r="IV283" s="12"/>
      <c r="IW283" s="12"/>
      <c r="IX283" s="12"/>
      <c r="IY283" s="12"/>
      <c r="IZ283" s="12"/>
      <c r="JA283" s="12"/>
      <c r="JB283" s="12"/>
      <c r="JC283" s="12"/>
      <c r="JD283" s="12"/>
      <c r="JE283" s="12"/>
      <c r="JF283" s="12"/>
      <c r="JG283" s="12"/>
      <c r="JH283" s="12"/>
      <c r="JI283" s="12"/>
      <c r="JJ283" s="12"/>
      <c r="JK283" s="12"/>
      <c r="JL283" s="12"/>
      <c r="JM283" s="12"/>
      <c r="JN283" s="12"/>
      <c r="JO283" s="12"/>
      <c r="JP283" s="12"/>
      <c r="JQ283" s="12"/>
      <c r="JR283" s="12"/>
      <c r="JS283" s="12"/>
      <c r="JT283" s="12"/>
      <c r="JU283" s="12"/>
      <c r="JV283" s="12"/>
      <c r="JW283" s="12"/>
      <c r="JX283" s="12"/>
      <c r="JY283" s="12"/>
      <c r="JZ283" s="12"/>
      <c r="KA283" s="12"/>
      <c r="KB283" s="12"/>
      <c r="KC283" s="12"/>
      <c r="KD283" s="12"/>
      <c r="KE283" s="12"/>
      <c r="KF283" s="12"/>
      <c r="KG283" s="12"/>
      <c r="KH283" s="12"/>
      <c r="KI283" s="12"/>
      <c r="KJ283" s="12"/>
      <c r="KK283" s="12"/>
      <c r="KL283" s="12"/>
      <c r="KM283" s="12"/>
      <c r="KN283" s="12"/>
      <c r="KO283" s="12"/>
      <c r="KP283" s="12"/>
      <c r="KQ283" s="12"/>
      <c r="KR283" s="12"/>
      <c r="KS283" s="12"/>
      <c r="KT283" s="12"/>
      <c r="KU283" s="12"/>
      <c r="KV283" s="12"/>
      <c r="KW283" s="12"/>
      <c r="KX283" s="12"/>
      <c r="KY283" s="12"/>
      <c r="KZ283" s="12"/>
      <c r="LA283" s="12"/>
      <c r="LB283" s="12"/>
      <c r="LC283" s="12"/>
      <c r="LD283" s="12"/>
      <c r="LE283" s="12"/>
      <c r="LF283" s="12"/>
      <c r="LG283" s="12"/>
      <c r="LH283" s="12"/>
      <c r="LI283" s="12"/>
      <c r="LJ283" s="12"/>
      <c r="LK283" s="12"/>
      <c r="LL283" s="12"/>
      <c r="LM283" s="12"/>
      <c r="LN283" s="12"/>
      <c r="LO283" s="12"/>
      <c r="LP283" s="12"/>
      <c r="LQ283" s="12"/>
      <c r="LR283" s="12"/>
      <c r="LS283" s="12"/>
      <c r="LT283" s="12"/>
      <c r="LU283" s="12"/>
      <c r="LV283" s="12"/>
      <c r="LW283" s="12"/>
      <c r="LX283" s="12"/>
      <c r="LY283" s="12"/>
      <c r="LZ283" s="12"/>
      <c r="MA283" s="12"/>
      <c r="MB283" s="12"/>
      <c r="MC283" s="12"/>
      <c r="MD283" s="12"/>
      <c r="ME283" s="12"/>
      <c r="MF283" s="12"/>
      <c r="MG283" s="12"/>
      <c r="MH283" s="12"/>
      <c r="MI283" s="12"/>
      <c r="MJ283" s="12"/>
      <c r="MK283" s="12"/>
      <c r="ML283" s="12"/>
      <c r="MM283" s="12"/>
      <c r="MN283" s="12"/>
      <c r="MO283" s="12"/>
      <c r="MP283" s="12"/>
      <c r="MQ283" s="12"/>
      <c r="MR283" s="12"/>
      <c r="MS283" s="12"/>
      <c r="MT283" s="12"/>
      <c r="MU283" s="12"/>
      <c r="MV283" s="12"/>
      <c r="MW283" s="12"/>
      <c r="MX283" s="12"/>
      <c r="MY283" s="12"/>
      <c r="MZ283" s="12"/>
      <c r="NA283" s="12"/>
      <c r="NB283" s="12"/>
      <c r="NC283" s="12"/>
      <c r="ND283" s="12"/>
      <c r="NE283" s="12"/>
      <c r="NF283" s="12"/>
      <c r="NG283" s="12"/>
      <c r="NH283" s="12"/>
      <c r="NI283" s="12"/>
      <c r="NJ283" s="12"/>
      <c r="NK283" s="12"/>
      <c r="NL283" s="12"/>
      <c r="NM283" s="12"/>
      <c r="NN283" s="12"/>
      <c r="NO283" s="12"/>
      <c r="NP283" s="12"/>
      <c r="NQ283" s="12"/>
      <c r="NR283" s="12"/>
      <c r="NS283" s="12"/>
      <c r="NT283" s="12"/>
      <c r="NU283" s="12"/>
      <c r="NV283" s="12"/>
      <c r="NW283" s="12"/>
      <c r="NX283" s="12"/>
      <c r="NY283" s="12"/>
      <c r="NZ283" s="12"/>
      <c r="OA283" s="12"/>
      <c r="OB283" s="12"/>
      <c r="OC283" s="12"/>
      <c r="OD283" s="12"/>
      <c r="OE283" s="12"/>
      <c r="OF283" s="12"/>
      <c r="OG283" s="12"/>
      <c r="OH283" s="12"/>
      <c r="OI283" s="12"/>
      <c r="OJ283" s="12"/>
      <c r="OK283" s="12"/>
      <c r="OL283" s="12"/>
      <c r="OM283" s="12"/>
      <c r="ON283" s="12"/>
      <c r="OO283" s="12"/>
      <c r="OP283" s="12"/>
      <c r="OQ283" s="12"/>
      <c r="OR283" s="12"/>
      <c r="OS283" s="12"/>
      <c r="OT283" s="12"/>
      <c r="OU283" s="12"/>
      <c r="OV283" s="12"/>
      <c r="OW283" s="12"/>
      <c r="OX283" s="12"/>
      <c r="OY283" s="12"/>
      <c r="OZ283" s="12"/>
      <c r="PA283" s="12"/>
      <c r="PB283" s="12"/>
      <c r="PC283" s="12"/>
      <c r="PD283" s="12"/>
      <c r="PE283" s="12"/>
      <c r="PF283" s="12"/>
      <c r="PG283" s="12"/>
      <c r="PH283" s="12"/>
      <c r="PI283" s="12"/>
      <c r="PJ283" s="12"/>
      <c r="PK283" s="12"/>
      <c r="PL283" s="12"/>
      <c r="PM283" s="12"/>
      <c r="PN283" s="12"/>
      <c r="PO283" s="12"/>
      <c r="PP283" s="12"/>
      <c r="PQ283" s="12"/>
      <c r="PR283" s="12"/>
      <c r="PS283" s="12"/>
      <c r="PT283" s="12"/>
      <c r="PU283" s="12"/>
      <c r="PV283" s="12"/>
      <c r="PW283" s="12"/>
      <c r="PX283" s="12"/>
      <c r="PY283" s="12"/>
      <c r="PZ283" s="12"/>
      <c r="QA283" s="12"/>
      <c r="QB283" s="12"/>
      <c r="QC283" s="12"/>
      <c r="QD283" s="12"/>
      <c r="QE283" s="12"/>
      <c r="QF283" s="12"/>
      <c r="QG283" s="12"/>
      <c r="QH283" s="12"/>
      <c r="QI283" s="12"/>
      <c r="QJ283" s="12"/>
      <c r="QK283" s="12"/>
      <c r="QL283" s="12"/>
      <c r="QM283" s="12"/>
      <c r="QN283" s="12"/>
      <c r="QO283" s="12"/>
      <c r="QP283" s="12"/>
      <c r="QQ283" s="12"/>
      <c r="QR283" s="12"/>
      <c r="QS283" s="12"/>
      <c r="QT283" s="12"/>
      <c r="QU283" s="12"/>
      <c r="QV283" s="12"/>
      <c r="QW283" s="12"/>
      <c r="QX283" s="12"/>
      <c r="QY283" s="12"/>
      <c r="QZ283" s="12"/>
      <c r="RA283" s="12"/>
      <c r="RB283" s="12"/>
      <c r="RC283" s="12"/>
      <c r="RD283" s="12"/>
      <c r="RE283" s="12"/>
      <c r="RF283" s="12"/>
      <c r="RG283" s="12"/>
      <c r="RH283" s="12"/>
      <c r="RI283" s="12"/>
      <c r="RJ283" s="12"/>
      <c r="RK283" s="12"/>
      <c r="RL283" s="12"/>
      <c r="RM283" s="12"/>
      <c r="RN283" s="12"/>
      <c r="RO283" s="12"/>
      <c r="RP283" s="12"/>
      <c r="RQ283" s="12"/>
      <c r="RR283" s="12"/>
      <c r="RS283" s="12"/>
      <c r="RT283" s="12"/>
      <c r="RU283" s="12"/>
      <c r="RV283" s="12"/>
      <c r="RW283" s="12"/>
      <c r="RX283" s="12"/>
      <c r="RY283" s="12"/>
      <c r="RZ283" s="12"/>
      <c r="SA283" s="12"/>
      <c r="SB283" s="12"/>
      <c r="SC283" s="12"/>
      <c r="SD283" s="12"/>
      <c r="SE283" s="12"/>
      <c r="SF283" s="12"/>
      <c r="SG283" s="12"/>
      <c r="SH283" s="12"/>
      <c r="SI283" s="12"/>
      <c r="SJ283" s="12"/>
      <c r="SK283" s="12"/>
      <c r="SL283" s="12"/>
      <c r="SM283" s="12"/>
      <c r="SN283" s="12"/>
      <c r="SO283" s="12"/>
      <c r="SP283" s="12"/>
      <c r="SQ283" s="12"/>
      <c r="SR283" s="12"/>
      <c r="SS283" s="12"/>
      <c r="ST283" s="12"/>
      <c r="SU283" s="12"/>
      <c r="SV283" s="12"/>
      <c r="SW283" s="12"/>
      <c r="SX283" s="12"/>
      <c r="SY283" s="12"/>
      <c r="SZ283" s="12"/>
      <c r="TA283" s="12"/>
      <c r="TB283" s="12"/>
      <c r="TC283" s="12"/>
      <c r="TD283" s="12"/>
      <c r="TE283" s="12"/>
      <c r="TF283" s="12"/>
      <c r="TG283" s="12"/>
      <c r="TH283" s="12"/>
      <c r="TI283" s="12"/>
      <c r="TJ283" s="12"/>
      <c r="TK283" s="12"/>
      <c r="TL283" s="12"/>
      <c r="TM283" s="12"/>
      <c r="TN283" s="12"/>
      <c r="TO283" s="12"/>
      <c r="TP283" s="12"/>
      <c r="TQ283" s="12"/>
      <c r="TR283" s="12"/>
      <c r="TS283" s="12"/>
      <c r="TT283" s="12"/>
      <c r="TU283" s="12"/>
      <c r="TV283" s="12"/>
      <c r="TW283" s="12"/>
      <c r="TX283" s="12"/>
      <c r="TY283" s="12"/>
      <c r="TZ283" s="12"/>
      <c r="UA283" s="12"/>
      <c r="UB283" s="12"/>
      <c r="UC283" s="12"/>
      <c r="UD283" s="12"/>
      <c r="UE283" s="12"/>
      <c r="UF283" s="12"/>
      <c r="UG283" s="12"/>
      <c r="UH283" s="12"/>
      <c r="UI283" s="12"/>
      <c r="UJ283" s="12"/>
      <c r="UK283" s="12"/>
      <c r="UL283" s="12"/>
      <c r="UM283" s="12"/>
      <c r="UN283" s="12"/>
      <c r="UO283" s="12"/>
      <c r="UP283" s="12"/>
      <c r="UQ283" s="12"/>
      <c r="UR283" s="12"/>
      <c r="US283" s="12"/>
      <c r="UT283" s="12"/>
      <c r="UU283" s="12"/>
      <c r="UV283" s="12"/>
      <c r="UW283" s="12"/>
      <c r="UX283" s="12"/>
      <c r="UY283" s="12"/>
      <c r="UZ283" s="12"/>
      <c r="VA283" s="12"/>
      <c r="VB283" s="12"/>
      <c r="VC283" s="12"/>
      <c r="VD283" s="12"/>
      <c r="VE283" s="12"/>
      <c r="VF283" s="12"/>
      <c r="VG283" s="12"/>
      <c r="VH283" s="12"/>
      <c r="VI283" s="12"/>
      <c r="VJ283" s="12"/>
      <c r="VK283" s="12"/>
      <c r="VL283" s="12"/>
      <c r="VM283" s="12"/>
      <c r="VN283" s="12"/>
      <c r="VO283" s="12"/>
      <c r="VP283" s="12"/>
      <c r="VQ283" s="12"/>
      <c r="VR283" s="12"/>
      <c r="VS283" s="12"/>
      <c r="VT283" s="12"/>
      <c r="VU283" s="12"/>
      <c r="VV283" s="12"/>
      <c r="VW283" s="12"/>
      <c r="VX283" s="12"/>
      <c r="VY283" s="12"/>
      <c r="VZ283" s="12"/>
      <c r="WA283" s="12"/>
      <c r="WB283" s="12"/>
      <c r="WC283" s="12"/>
      <c r="WD283" s="12"/>
      <c r="WE283" s="12"/>
      <c r="WF283" s="12"/>
      <c r="WG283" s="12"/>
      <c r="WH283" s="12"/>
      <c r="WI283" s="12"/>
      <c r="WJ283" s="12"/>
      <c r="WK283" s="12"/>
      <c r="WL283" s="12"/>
      <c r="WM283" s="12"/>
      <c r="WN283" s="12"/>
      <c r="WO283" s="12"/>
      <c r="WP283" s="12"/>
      <c r="WQ283" s="12"/>
      <c r="WR283" s="12"/>
      <c r="WS283" s="12"/>
      <c r="WT283" s="12"/>
      <c r="WU283" s="12"/>
      <c r="WV283" s="12"/>
      <c r="WW283" s="12"/>
      <c r="WX283" s="12"/>
      <c r="WY283" s="12"/>
      <c r="WZ283" s="12"/>
      <c r="XA283" s="12"/>
      <c r="XB283" s="12"/>
      <c r="XC283" s="12"/>
      <c r="XD283" s="12"/>
      <c r="XE283" s="12"/>
      <c r="XF283" s="12"/>
      <c r="XG283" s="12"/>
      <c r="XH283" s="12"/>
      <c r="XI283" s="12"/>
      <c r="XJ283" s="12"/>
      <c r="XK283" s="12"/>
      <c r="XL283" s="12"/>
      <c r="XM283" s="12"/>
      <c r="XN283" s="12"/>
      <c r="XO283" s="12"/>
      <c r="XP283" s="12"/>
      <c r="XQ283" s="12"/>
      <c r="XR283" s="12"/>
      <c r="XS283" s="12"/>
      <c r="XT283" s="12"/>
      <c r="XU283" s="12"/>
      <c r="XV283" s="12"/>
      <c r="XW283" s="12"/>
      <c r="XX283" s="12"/>
      <c r="XY283" s="12"/>
      <c r="XZ283" s="12"/>
      <c r="YA283" s="12"/>
      <c r="YB283" s="12"/>
      <c r="YC283" s="12"/>
      <c r="YD283" s="12"/>
      <c r="YE283" s="12"/>
      <c r="YF283" s="12"/>
      <c r="YG283" s="12"/>
      <c r="YH283" s="12"/>
      <c r="YI283" s="12"/>
      <c r="YJ283" s="12"/>
      <c r="YK283" s="12"/>
      <c r="YL283" s="12"/>
      <c r="YM283" s="12"/>
      <c r="YN283" s="12"/>
      <c r="YO283" s="12"/>
      <c r="YP283" s="12"/>
      <c r="YQ283" s="12"/>
      <c r="YR283" s="12"/>
      <c r="YS283" s="12"/>
      <c r="YT283" s="12"/>
      <c r="YU283" s="12"/>
      <c r="YV283" s="12"/>
      <c r="YW283" s="12"/>
      <c r="YX283" s="12"/>
      <c r="YY283" s="12"/>
      <c r="YZ283" s="12"/>
      <c r="ZA283" s="12"/>
      <c r="ZB283" s="12"/>
      <c r="ZC283" s="12"/>
      <c r="ZD283" s="12"/>
      <c r="ZE283" s="12"/>
      <c r="ZF283" s="12"/>
      <c r="ZG283" s="12"/>
      <c r="ZH283" s="12"/>
      <c r="ZI283" s="12"/>
      <c r="ZJ283" s="12"/>
      <c r="ZK283" s="12"/>
      <c r="ZL283" s="12"/>
      <c r="ZM283" s="12"/>
      <c r="ZN283" s="12"/>
      <c r="ZO283" s="12"/>
      <c r="ZP283" s="12"/>
      <c r="ZQ283" s="12"/>
      <c r="ZR283" s="12"/>
      <c r="ZS283" s="12"/>
      <c r="ZT283" s="12"/>
      <c r="ZU283" s="12"/>
      <c r="ZV283" s="12"/>
      <c r="ZW283" s="12"/>
      <c r="ZX283" s="12"/>
      <c r="ZY283" s="12"/>
      <c r="ZZ283" s="12"/>
      <c r="AAA283" s="12"/>
      <c r="AAB283" s="12"/>
      <c r="AAC283" s="12"/>
      <c r="AAD283" s="12"/>
      <c r="AAE283" s="12"/>
      <c r="AAF283" s="12"/>
      <c r="AAG283" s="12"/>
      <c r="AAH283" s="12"/>
      <c r="AAI283" s="12"/>
      <c r="AAJ283" s="12"/>
      <c r="AAK283" s="12"/>
      <c r="AAL283" s="12"/>
      <c r="AAM283" s="12"/>
      <c r="AAN283" s="12"/>
      <c r="AAO283" s="12"/>
      <c r="AAP283" s="12"/>
      <c r="AAQ283" s="12"/>
      <c r="AAR283" s="12"/>
      <c r="AAS283" s="12"/>
      <c r="AAT283" s="12"/>
      <c r="AAU283" s="12"/>
      <c r="AAV283" s="12"/>
      <c r="AAW283" s="12"/>
      <c r="AAX283" s="12"/>
      <c r="AAY283" s="12"/>
      <c r="AAZ283" s="12"/>
      <c r="ABA283" s="12"/>
      <c r="ABB283" s="12"/>
      <c r="ABC283" s="12"/>
      <c r="ABD283" s="12"/>
      <c r="ABE283" s="12"/>
      <c r="ABF283" s="12"/>
      <c r="ABG283" s="12"/>
      <c r="ABH283" s="12"/>
      <c r="ABI283" s="12"/>
      <c r="ABJ283" s="12"/>
      <c r="ABK283" s="12"/>
      <c r="ABL283" s="12"/>
      <c r="ABM283" s="12"/>
      <c r="ABN283" s="12"/>
      <c r="ABO283" s="12"/>
      <c r="ABP283" s="12"/>
      <c r="ABQ283" s="12"/>
      <c r="ABR283" s="12"/>
      <c r="ABS283" s="12"/>
      <c r="ABT283" s="12"/>
      <c r="ABU283" s="12"/>
      <c r="ABV283" s="12"/>
      <c r="ABW283" s="12"/>
      <c r="ABX283" s="12"/>
      <c r="ABY283" s="12"/>
      <c r="ABZ283" s="12"/>
      <c r="ACA283" s="12"/>
      <c r="ACB283" s="12"/>
      <c r="ACC283" s="12"/>
      <c r="ACD283" s="12"/>
      <c r="ACE283" s="12"/>
      <c r="ACF283" s="12"/>
      <c r="ACG283" s="12"/>
      <c r="ACH283" s="12"/>
      <c r="ACI283" s="12"/>
      <c r="ACJ283" s="12"/>
      <c r="ACK283" s="12"/>
      <c r="ACL283" s="12"/>
      <c r="ACM283" s="12"/>
      <c r="ACN283" s="12"/>
      <c r="ACO283" s="12"/>
      <c r="ACP283" s="12"/>
      <c r="ACQ283" s="12"/>
      <c r="ACR283" s="12"/>
      <c r="ACS283" s="12"/>
      <c r="ACT283" s="12"/>
      <c r="ACU283" s="12"/>
      <c r="ACV283" s="12"/>
      <c r="ACW283" s="12"/>
      <c r="ACX283" s="12"/>
      <c r="ACY283" s="12"/>
      <c r="ACZ283" s="12"/>
      <c r="ADA283" s="12"/>
      <c r="ADB283" s="12"/>
      <c r="ADC283" s="12"/>
      <c r="ADD283" s="12"/>
      <c r="ADE283" s="12"/>
      <c r="ADF283" s="12"/>
      <c r="ADG283" s="12"/>
      <c r="ADH283" s="12"/>
      <c r="ADI283" s="12"/>
      <c r="ADJ283" s="12"/>
      <c r="ADK283" s="12"/>
      <c r="ADL283" s="12"/>
      <c r="ADM283" s="12"/>
      <c r="ADN283" s="12"/>
      <c r="ADO283" s="12"/>
      <c r="ADP283" s="12"/>
      <c r="ADQ283" s="12"/>
      <c r="ADR283" s="12"/>
      <c r="ADS283" s="12"/>
      <c r="ADT283" s="12"/>
      <c r="ADU283" s="12"/>
      <c r="ADV283" s="12"/>
      <c r="ADW283" s="12"/>
      <c r="ADX283" s="12"/>
      <c r="ADY283" s="12"/>
      <c r="ADZ283" s="12"/>
      <c r="AEA283" s="12"/>
      <c r="AEB283" s="12"/>
      <c r="AEC283" s="12"/>
      <c r="AED283" s="12"/>
      <c r="AEE283" s="12"/>
      <c r="AEF283" s="12"/>
      <c r="AEG283" s="12"/>
      <c r="AEH283" s="12"/>
      <c r="AEI283" s="12"/>
      <c r="AEJ283" s="12"/>
      <c r="AEK283" s="12"/>
      <c r="AEL283" s="12"/>
      <c r="AEM283" s="12"/>
      <c r="AEN283" s="12"/>
      <c r="AEO283" s="12"/>
      <c r="AEP283" s="12"/>
      <c r="AEQ283" s="12"/>
      <c r="AER283" s="12"/>
      <c r="AES283" s="12"/>
      <c r="AET283" s="12"/>
      <c r="AEU283" s="12"/>
      <c r="AEV283" s="12"/>
      <c r="AEW283" s="12"/>
      <c r="AEX283" s="12"/>
      <c r="AEY283" s="12"/>
      <c r="AEZ283" s="12"/>
      <c r="AFA283" s="12"/>
      <c r="AFB283" s="12"/>
      <c r="AFC283" s="12"/>
      <c r="AFD283" s="12"/>
      <c r="AFE283" s="12"/>
      <c r="AFF283" s="12"/>
      <c r="AFG283" s="12"/>
      <c r="AFH283" s="12"/>
      <c r="AFI283" s="12"/>
      <c r="AFJ283" s="12"/>
      <c r="AFK283" s="12"/>
      <c r="AFL283" s="12"/>
      <c r="AFM283" s="12"/>
      <c r="AFN283" s="12"/>
      <c r="AFO283" s="12"/>
      <c r="AFP283" s="12"/>
      <c r="AFQ283" s="12"/>
      <c r="AFR283" s="12"/>
      <c r="AFS283" s="12"/>
      <c r="AFT283" s="12"/>
      <c r="AFU283" s="12"/>
      <c r="AFV283" s="12"/>
      <c r="AFW283" s="12"/>
      <c r="AFX283" s="12"/>
      <c r="AFY283" s="12"/>
      <c r="AFZ283" s="12"/>
      <c r="AGA283" s="12"/>
      <c r="AGB283" s="12"/>
      <c r="AGC283" s="12"/>
      <c r="AGD283" s="12"/>
      <c r="AGE283" s="12"/>
      <c r="AGF283" s="12"/>
      <c r="AGG283" s="12"/>
      <c r="AGH283" s="12"/>
      <c r="AGI283" s="12"/>
      <c r="AGJ283" s="12"/>
      <c r="AGK283" s="12"/>
      <c r="AGL283" s="12"/>
      <c r="AGM283" s="12"/>
      <c r="AGN283" s="12"/>
      <c r="AGO283" s="12"/>
      <c r="AGP283" s="12"/>
      <c r="AGQ283" s="12"/>
      <c r="AGR283" s="12"/>
      <c r="AGS283" s="12"/>
      <c r="AGT283" s="12"/>
      <c r="AGU283" s="12"/>
      <c r="AGV283" s="12"/>
      <c r="AGW283" s="12"/>
      <c r="AGX283" s="12"/>
      <c r="AGY283" s="12"/>
      <c r="AGZ283" s="12"/>
      <c r="AHA283" s="12"/>
      <c r="AHB283" s="12"/>
      <c r="AHC283" s="12"/>
      <c r="AHD283" s="12"/>
      <c r="AHE283" s="12"/>
      <c r="AHF283" s="12"/>
      <c r="AHG283" s="12"/>
      <c r="AHH283" s="12"/>
      <c r="AHI283" s="12"/>
      <c r="AHJ283" s="12"/>
      <c r="AHK283" s="12"/>
      <c r="AHL283" s="12"/>
      <c r="AHM283" s="12"/>
      <c r="AHN283" s="12"/>
      <c r="AHO283" s="12"/>
      <c r="AHP283" s="12"/>
      <c r="AHQ283" s="12"/>
      <c r="AHR283" s="12"/>
      <c r="AHS283" s="12"/>
      <c r="AHT283" s="12"/>
      <c r="AHU283" s="12"/>
      <c r="AHV283" s="12"/>
      <c r="AHW283" s="12"/>
      <c r="AHX283" s="12"/>
      <c r="AHY283" s="12"/>
      <c r="AHZ283" s="12"/>
      <c r="AIA283" s="12"/>
      <c r="AIB283" s="12"/>
      <c r="AIC283" s="12"/>
      <c r="AID283" s="12"/>
      <c r="AIE283" s="12"/>
      <c r="AIF283" s="12"/>
      <c r="AIG283" s="12"/>
      <c r="AIH283" s="12"/>
      <c r="AII283" s="12"/>
      <c r="AIJ283" s="12"/>
      <c r="AIK283" s="12"/>
      <c r="AIL283" s="12"/>
      <c r="AIM283" s="12"/>
      <c r="AIN283" s="12"/>
      <c r="AIO283" s="12"/>
      <c r="AIP283" s="12"/>
      <c r="AIQ283" s="12"/>
      <c r="AIR283" s="12"/>
      <c r="AIS283" s="12"/>
      <c r="AIT283" s="12"/>
      <c r="AIU283" s="12"/>
      <c r="AIV283" s="12"/>
      <c r="AIW283" s="12"/>
      <c r="AIX283" s="12"/>
      <c r="AIY283" s="12"/>
      <c r="AIZ283" s="12"/>
      <c r="AJA283" s="12"/>
      <c r="AJB283" s="12"/>
      <c r="AJC283" s="12"/>
      <c r="AJD283" s="12"/>
      <c r="AJE283" s="12"/>
      <c r="AJF283" s="12"/>
      <c r="AJG283" s="12"/>
      <c r="AJH283" s="12"/>
      <c r="AJI283" s="12"/>
      <c r="AJJ283" s="12"/>
      <c r="AJK283" s="12"/>
      <c r="AJL283" s="12"/>
      <c r="AJM283" s="12"/>
      <c r="AJN283" s="12"/>
      <c r="AJO283" s="12"/>
      <c r="AJP283" s="12"/>
      <c r="AJQ283" s="12"/>
      <c r="AJR283" s="12"/>
      <c r="AJS283" s="12"/>
      <c r="AJT283" s="12"/>
      <c r="AJU283" s="12"/>
      <c r="AJV283" s="12"/>
      <c r="AJW283" s="12"/>
      <c r="AJX283" s="12"/>
      <c r="AJY283" s="12"/>
      <c r="AJZ283" s="12"/>
      <c r="AKA283" s="12"/>
      <c r="AKB283" s="12"/>
      <c r="AKC283" s="12"/>
      <c r="AKD283" s="12"/>
      <c r="AKE283" s="12"/>
      <c r="AKF283" s="12"/>
      <c r="AKG283" s="12"/>
      <c r="AKH283" s="12"/>
      <c r="AKI283" s="12"/>
      <c r="AKJ283" s="12"/>
      <c r="AKK283" s="12"/>
      <c r="AKL283" s="12"/>
      <c r="AKM283" s="12"/>
      <c r="AKN283" s="12"/>
      <c r="AKO283" s="12"/>
      <c r="AKP283" s="12"/>
      <c r="AKQ283" s="12"/>
      <c r="AKR283" s="12"/>
      <c r="AKS283" s="12"/>
      <c r="AKT283" s="12"/>
      <c r="AKU283" s="12"/>
      <c r="AKV283" s="12"/>
      <c r="AKW283" s="12"/>
      <c r="AKX283" s="12"/>
      <c r="AKY283" s="12"/>
      <c r="AKZ283" s="12"/>
      <c r="ALA283" s="12"/>
      <c r="ALB283" s="12"/>
      <c r="ALC283" s="12"/>
      <c r="ALD283" s="12"/>
      <c r="ALE283" s="12"/>
      <c r="ALF283" s="12"/>
      <c r="ALG283" s="12"/>
      <c r="ALH283" s="12"/>
      <c r="ALI283" s="12"/>
      <c r="ALJ283" s="12"/>
      <c r="ALK283" s="12"/>
      <c r="ALL283" s="12"/>
      <c r="ALM283" s="12"/>
      <c r="ALN283" s="12"/>
      <c r="ALO283" s="12"/>
      <c r="ALP283" s="12"/>
      <c r="ALQ283" s="12"/>
      <c r="ALR283" s="12"/>
      <c r="ALS283" s="12"/>
      <c r="ALT283" s="12"/>
      <c r="ALU283" s="12"/>
      <c r="ALV283" s="12"/>
      <c r="ALW283" s="12"/>
      <c r="ALX283" s="12"/>
      <c r="ALY283" s="12"/>
      <c r="ALZ283" s="12"/>
      <c r="AMA283" s="12"/>
      <c r="AMB283" s="12"/>
      <c r="AMC283" s="12"/>
      <c r="AMD283" s="12"/>
      <c r="AME283" s="12"/>
      <c r="AMF283" s="12"/>
      <c r="AMG283" s="12"/>
      <c r="AMH283" s="12"/>
      <c r="AMI283" s="12"/>
      <c r="AMJ283" s="12"/>
      <c r="AMK283" s="12"/>
      <c r="AML283" s="12"/>
      <c r="AMM283" s="12"/>
      <c r="AMN283" s="12"/>
      <c r="AMO283" s="12"/>
      <c r="AMP283" s="12"/>
      <c r="AMQ283" s="12"/>
      <c r="AMR283" s="12"/>
      <c r="AMS283" s="12"/>
      <c r="AMT283" s="12"/>
      <c r="AMU283" s="12"/>
      <c r="AMV283" s="12"/>
      <c r="AMW283" s="12"/>
      <c r="AMX283" s="12"/>
      <c r="AMY283" s="12"/>
      <c r="AMZ283" s="12"/>
      <c r="ANA283" s="12"/>
      <c r="ANB283" s="12"/>
      <c r="ANC283" s="12"/>
      <c r="AND283" s="12"/>
      <c r="ANE283" s="12"/>
      <c r="ANF283" s="12"/>
      <c r="ANG283" s="12"/>
      <c r="ANH283" s="12"/>
      <c r="ANI283" s="12"/>
      <c r="ANJ283" s="12"/>
      <c r="ANK283" s="12"/>
      <c r="ANL283" s="12"/>
      <c r="ANM283" s="12"/>
      <c r="ANN283" s="12"/>
      <c r="ANO283" s="12"/>
      <c r="ANP283" s="12"/>
      <c r="ANQ283" s="12"/>
      <c r="ANR283" s="12"/>
      <c r="ANS283" s="12"/>
      <c r="ANT283" s="12"/>
      <c r="ANU283" s="12"/>
      <c r="ANV283" s="12"/>
      <c r="ANW283" s="12"/>
      <c r="ANX283" s="12"/>
      <c r="ANY283" s="12"/>
      <c r="ANZ283" s="12"/>
      <c r="AOA283" s="12"/>
      <c r="AOB283" s="12"/>
      <c r="AOC283" s="12"/>
      <c r="AOD283" s="12"/>
      <c r="AOE283" s="12"/>
      <c r="AOF283" s="12"/>
      <c r="AOG283" s="12"/>
      <c r="AOH283" s="12"/>
      <c r="AOI283" s="12"/>
      <c r="AOJ283" s="12"/>
      <c r="AOK283" s="12"/>
      <c r="AOL283" s="12"/>
      <c r="AOM283" s="12"/>
      <c r="AON283" s="12"/>
      <c r="AOO283" s="12"/>
      <c r="AOP283" s="12"/>
      <c r="AOQ283" s="12"/>
      <c r="AOR283" s="12"/>
      <c r="AOS283" s="12"/>
      <c r="AOT283" s="12"/>
      <c r="AOU283" s="12"/>
      <c r="AOV283" s="12"/>
      <c r="AOW283" s="12"/>
      <c r="AOX283" s="12"/>
      <c r="AOY283" s="12"/>
      <c r="AOZ283" s="12"/>
      <c r="APA283" s="12"/>
      <c r="APB283" s="12"/>
      <c r="APC283" s="12"/>
      <c r="APD283" s="12"/>
      <c r="APE283" s="12"/>
      <c r="APF283" s="12"/>
      <c r="APG283" s="12"/>
      <c r="APH283" s="12"/>
      <c r="API283" s="12"/>
      <c r="APJ283" s="12"/>
      <c r="APK283" s="12"/>
      <c r="APL283" s="12"/>
      <c r="APM283" s="12"/>
      <c r="APN283" s="12"/>
      <c r="APO283" s="12"/>
      <c r="APP283" s="12"/>
      <c r="APQ283" s="12"/>
      <c r="APR283" s="12"/>
      <c r="APS283" s="12"/>
      <c r="APT283" s="12"/>
      <c r="APU283" s="12"/>
      <c r="APV283" s="12"/>
      <c r="APW283" s="12"/>
      <c r="APX283" s="12"/>
      <c r="APY283" s="12"/>
      <c r="APZ283" s="12"/>
      <c r="AQA283" s="12"/>
      <c r="AQB283" s="12"/>
      <c r="AQC283" s="12"/>
      <c r="AQD283" s="12"/>
      <c r="AQE283" s="12"/>
      <c r="AQF283" s="12"/>
      <c r="AQG283" s="12"/>
      <c r="AQH283" s="12"/>
      <c r="AQI283" s="12"/>
      <c r="AQJ283" s="12"/>
      <c r="AQK283" s="12"/>
      <c r="AQL283" s="12"/>
      <c r="AQM283" s="12"/>
      <c r="AQN283" s="12"/>
      <c r="AQO283" s="12"/>
      <c r="AQP283" s="12"/>
      <c r="AQQ283" s="12"/>
      <c r="AQR283" s="12"/>
      <c r="AQS283" s="12"/>
      <c r="AQT283" s="12"/>
      <c r="AQU283" s="12"/>
      <c r="AQV283" s="12"/>
      <c r="AQW283" s="12"/>
      <c r="AQX283" s="12"/>
      <c r="AQY283" s="12"/>
      <c r="AQZ283" s="12"/>
      <c r="ARA283" s="12"/>
      <c r="ARB283" s="12"/>
      <c r="ARC283" s="12"/>
      <c r="ARD283" s="12"/>
      <c r="ARE283" s="12"/>
      <c r="ARF283" s="12"/>
      <c r="ARG283" s="12"/>
      <c r="ARH283" s="12"/>
      <c r="ARI283" s="12"/>
      <c r="ARJ283" s="12"/>
      <c r="ARK283" s="12"/>
      <c r="ARL283" s="12"/>
      <c r="ARM283" s="12"/>
      <c r="ARN283" s="12"/>
      <c r="ARO283" s="12"/>
      <c r="ARP283" s="12"/>
      <c r="ARQ283" s="12"/>
      <c r="ARR283" s="12"/>
      <c r="ARS283" s="12"/>
      <c r="ART283" s="12"/>
      <c r="ARU283" s="12"/>
      <c r="ARV283" s="12"/>
      <c r="ARW283" s="12"/>
      <c r="ARX283" s="12"/>
      <c r="ARY283" s="12"/>
      <c r="ARZ283" s="12"/>
      <c r="ASA283" s="12"/>
      <c r="ASB283" s="12"/>
      <c r="ASC283" s="12"/>
      <c r="ASD283" s="12"/>
      <c r="ASE283" s="12"/>
      <c r="ASF283" s="12"/>
      <c r="ASG283" s="12"/>
      <c r="ASH283" s="12"/>
      <c r="ASI283" s="12"/>
      <c r="ASJ283" s="12"/>
      <c r="ASK283" s="12"/>
      <c r="ASL283" s="12"/>
      <c r="ASM283" s="12"/>
      <c r="ASN283" s="12"/>
      <c r="ASO283" s="12"/>
      <c r="ASP283" s="12"/>
      <c r="ASQ283" s="12"/>
      <c r="ASR283" s="12"/>
      <c r="ASS283" s="12"/>
      <c r="AST283" s="12"/>
      <c r="ASU283" s="12"/>
      <c r="ASV283" s="12"/>
      <c r="ASW283" s="12"/>
      <c r="ASX283" s="12"/>
      <c r="ASY283" s="12"/>
      <c r="ASZ283" s="12"/>
      <c r="ATA283" s="12"/>
      <c r="ATB283" s="12"/>
      <c r="ATC283" s="12"/>
      <c r="ATD283" s="12"/>
      <c r="ATE283" s="12"/>
      <c r="ATF283" s="12"/>
      <c r="ATG283" s="12"/>
      <c r="ATH283" s="12"/>
      <c r="ATI283" s="12"/>
      <c r="ATJ283" s="12"/>
      <c r="ATK283" s="12"/>
      <c r="ATL283" s="12"/>
      <c r="ATM283" s="12"/>
      <c r="ATN283" s="12"/>
      <c r="ATO283" s="12"/>
      <c r="ATP283" s="12"/>
      <c r="ATQ283" s="12"/>
      <c r="ATR283" s="12"/>
      <c r="ATS283" s="12"/>
      <c r="ATT283" s="12"/>
      <c r="ATU283" s="12"/>
      <c r="ATV283" s="12"/>
      <c r="ATW283" s="12"/>
      <c r="ATX283" s="12"/>
      <c r="ATY283" s="12"/>
      <c r="ATZ283" s="12"/>
      <c r="AUA283" s="12"/>
      <c r="AUB283" s="12"/>
      <c r="AUC283" s="12"/>
      <c r="AUD283" s="12"/>
      <c r="AUE283" s="12"/>
      <c r="AUF283" s="12"/>
      <c r="AUG283" s="12"/>
      <c r="AUH283" s="12"/>
      <c r="AUI283" s="12"/>
      <c r="AUJ283" s="12"/>
      <c r="AUK283" s="12"/>
      <c r="AUL283" s="12"/>
      <c r="AUM283" s="12"/>
      <c r="AUN283" s="12"/>
      <c r="AUO283" s="12"/>
      <c r="AUP283" s="12"/>
      <c r="AUQ283" s="12"/>
      <c r="AUR283" s="12"/>
      <c r="AUS283" s="12"/>
      <c r="AUT283" s="12"/>
      <c r="AUU283" s="12"/>
      <c r="AUV283" s="12"/>
      <c r="AUW283" s="12"/>
      <c r="AUX283" s="12"/>
      <c r="AUY283" s="12"/>
      <c r="AUZ283" s="12"/>
      <c r="AVA283" s="12"/>
      <c r="AVB283" s="12"/>
      <c r="AVC283" s="12"/>
      <c r="AVD283" s="12"/>
      <c r="AVE283" s="12"/>
      <c r="AVF283" s="12"/>
      <c r="AVG283" s="12"/>
      <c r="AVH283" s="12"/>
      <c r="AVI283" s="12"/>
      <c r="AVJ283" s="12"/>
      <c r="AVK283" s="12"/>
      <c r="AVL283" s="12"/>
      <c r="AVM283" s="12"/>
      <c r="AVN283" s="12"/>
      <c r="AVO283" s="12"/>
      <c r="AVP283" s="12"/>
      <c r="AVQ283" s="12"/>
      <c r="AVR283" s="12"/>
      <c r="AVS283" s="12"/>
      <c r="AVT283" s="12"/>
      <c r="AVU283" s="12"/>
      <c r="AVV283" s="12"/>
      <c r="AVW283" s="12"/>
      <c r="AVX283" s="12"/>
      <c r="AVY283" s="12"/>
      <c r="AVZ283" s="12"/>
      <c r="AWA283" s="12"/>
      <c r="AWB283" s="12"/>
      <c r="AWC283" s="12"/>
      <c r="AWD283" s="12"/>
      <c r="AWE283" s="12"/>
      <c r="AWF283" s="12"/>
      <c r="AWG283" s="12"/>
      <c r="AWH283" s="12"/>
      <c r="AWI283" s="12"/>
      <c r="AWJ283" s="12"/>
      <c r="AWK283" s="12"/>
      <c r="AWL283" s="12"/>
      <c r="AWM283" s="12"/>
      <c r="AWN283" s="12"/>
      <c r="AWO283" s="12"/>
      <c r="AWP283" s="12"/>
      <c r="AWQ283" s="12"/>
      <c r="AWR283" s="12"/>
      <c r="AWS283" s="12"/>
      <c r="AWT283" s="12"/>
      <c r="AWU283" s="12"/>
      <c r="AWV283" s="12"/>
      <c r="AWW283" s="12"/>
      <c r="AWX283" s="12"/>
      <c r="AWY283" s="12"/>
      <c r="AWZ283" s="12"/>
      <c r="AXA283" s="12"/>
      <c r="AXB283" s="12"/>
      <c r="AXC283" s="12"/>
      <c r="AXD283" s="12"/>
      <c r="AXE283" s="12"/>
      <c r="AXF283" s="12"/>
      <c r="AXG283" s="12"/>
      <c r="AXH283" s="12"/>
      <c r="AXI283" s="12"/>
      <c r="AXJ283" s="12"/>
      <c r="AXK283" s="12"/>
      <c r="AXL283" s="12"/>
      <c r="AXM283" s="12"/>
      <c r="AXN283" s="12"/>
      <c r="AXO283" s="12"/>
      <c r="AXP283" s="12"/>
      <c r="AXQ283" s="12"/>
      <c r="AXR283" s="12"/>
      <c r="AXS283" s="12"/>
      <c r="AXT283" s="12"/>
      <c r="AXU283" s="12"/>
      <c r="AXV283" s="12"/>
      <c r="AXW283" s="12"/>
      <c r="AXX283" s="12"/>
      <c r="AXY283" s="12"/>
      <c r="AXZ283" s="12"/>
      <c r="AYA283" s="12"/>
      <c r="AYB283" s="12"/>
      <c r="AYC283" s="12"/>
      <c r="AYD283" s="12"/>
      <c r="AYE283" s="12"/>
      <c r="AYF283" s="12"/>
      <c r="AYG283" s="12"/>
      <c r="AYH283" s="12"/>
      <c r="AYI283" s="12"/>
      <c r="AYJ283" s="12"/>
      <c r="AYK283" s="12"/>
      <c r="AYL283" s="12"/>
      <c r="AYM283" s="12"/>
      <c r="AYN283" s="12"/>
      <c r="AYO283" s="12"/>
      <c r="AYP283" s="12"/>
      <c r="AYQ283" s="12"/>
      <c r="AYR283" s="12"/>
      <c r="AYS283" s="12"/>
      <c r="AYT283" s="12"/>
      <c r="AYU283" s="12"/>
      <c r="AYV283" s="12"/>
      <c r="AYW283" s="12"/>
      <c r="AYX283" s="12"/>
      <c r="AYY283" s="12"/>
      <c r="AYZ283" s="12"/>
      <c r="AZA283" s="12"/>
      <c r="AZB283" s="12"/>
      <c r="AZC283" s="12"/>
      <c r="AZD283" s="12"/>
      <c r="AZE283" s="12"/>
      <c r="AZF283" s="12"/>
      <c r="AZG283" s="12"/>
      <c r="AZH283" s="12"/>
      <c r="AZI283" s="12"/>
      <c r="AZJ283" s="12"/>
      <c r="AZK283" s="12"/>
      <c r="AZL283" s="12"/>
      <c r="AZM283" s="12"/>
      <c r="AZN283" s="12"/>
      <c r="AZO283" s="12"/>
      <c r="AZP283" s="12"/>
      <c r="AZQ283" s="12"/>
      <c r="AZR283" s="12"/>
      <c r="AZS283" s="12"/>
      <c r="AZT283" s="12"/>
      <c r="AZU283" s="12"/>
      <c r="AZV283" s="12"/>
      <c r="AZW283" s="12"/>
      <c r="AZX283" s="12"/>
      <c r="AZY283" s="12"/>
      <c r="AZZ283" s="12"/>
      <c r="BAA283" s="12"/>
      <c r="BAB283" s="12"/>
      <c r="BAC283" s="12"/>
      <c r="BAD283" s="12"/>
      <c r="BAE283" s="12"/>
      <c r="BAF283" s="12"/>
      <c r="BAG283" s="12"/>
      <c r="BAH283" s="12"/>
      <c r="BAI283" s="12"/>
      <c r="BAJ283" s="12"/>
      <c r="BAK283" s="12"/>
      <c r="BAL283" s="12"/>
      <c r="BAM283" s="12"/>
      <c r="BAN283" s="12"/>
      <c r="BAO283" s="12"/>
      <c r="BAP283" s="12"/>
      <c r="BAQ283" s="12"/>
      <c r="BAR283" s="12"/>
      <c r="BAS283" s="12"/>
      <c r="BAT283" s="12"/>
      <c r="BAU283" s="12"/>
      <c r="BAV283" s="12"/>
      <c r="BAW283" s="12"/>
      <c r="BAX283" s="12"/>
      <c r="BAY283" s="12"/>
      <c r="BAZ283" s="12"/>
      <c r="BBA283" s="12"/>
      <c r="BBB283" s="12"/>
      <c r="BBC283" s="12"/>
      <c r="BBD283" s="12"/>
      <c r="BBE283" s="12"/>
      <c r="BBF283" s="12"/>
      <c r="BBG283" s="12"/>
      <c r="BBH283" s="12"/>
      <c r="BBI283" s="12"/>
      <c r="BBJ283" s="12"/>
      <c r="BBK283" s="12"/>
      <c r="BBL283" s="12"/>
      <c r="BBM283" s="12"/>
      <c r="BBN283" s="12"/>
      <c r="BBO283" s="12"/>
      <c r="BBP283" s="12"/>
      <c r="BBQ283" s="12"/>
      <c r="BBR283" s="12"/>
      <c r="BBS283" s="12"/>
      <c r="BBT283" s="12"/>
      <c r="BBU283" s="12"/>
      <c r="BBV283" s="12"/>
      <c r="BBW283" s="12"/>
      <c r="BBX283" s="12"/>
      <c r="BBY283" s="12"/>
      <c r="BBZ283" s="12"/>
      <c r="BCA283" s="12"/>
      <c r="BCB283" s="12"/>
      <c r="BCC283" s="12"/>
      <c r="BCD283" s="12"/>
      <c r="BCE283" s="12"/>
      <c r="BCF283" s="12"/>
      <c r="BCG283" s="12"/>
      <c r="BCH283" s="12"/>
      <c r="BCI283" s="12"/>
      <c r="BCJ283" s="12"/>
      <c r="BCK283" s="12"/>
      <c r="BCL283" s="12"/>
      <c r="BCM283" s="12"/>
      <c r="BCN283" s="12"/>
      <c r="BCO283" s="12"/>
      <c r="BCP283" s="12"/>
      <c r="BCQ283" s="12"/>
      <c r="BCR283" s="12"/>
      <c r="BCS283" s="12"/>
      <c r="BCT283" s="12"/>
      <c r="BCU283" s="12"/>
      <c r="BCV283" s="12"/>
      <c r="BCW283" s="12"/>
      <c r="BCX283" s="12"/>
      <c r="BCY283" s="12"/>
      <c r="BCZ283" s="12"/>
      <c r="BDA283" s="12"/>
      <c r="BDB283" s="12"/>
      <c r="BDC283" s="12"/>
      <c r="BDD283" s="12"/>
      <c r="BDE283" s="12"/>
      <c r="BDF283" s="12"/>
      <c r="BDG283" s="12"/>
      <c r="BDH283" s="12"/>
      <c r="BDI283" s="12"/>
      <c r="BDJ283" s="12"/>
      <c r="BDK283" s="12"/>
      <c r="BDL283" s="12"/>
      <c r="BDM283" s="12"/>
      <c r="BDN283" s="12"/>
      <c r="BDO283" s="12"/>
      <c r="BDP283" s="12"/>
      <c r="BDQ283" s="12"/>
      <c r="BDR283" s="12"/>
      <c r="BDS283" s="12"/>
      <c r="BDT283" s="12"/>
      <c r="BDU283" s="12"/>
      <c r="BDV283" s="12"/>
      <c r="BDW283" s="12"/>
      <c r="BDX283" s="12"/>
      <c r="BDY283" s="12"/>
      <c r="BDZ283" s="12"/>
      <c r="BEA283" s="12"/>
      <c r="BEB283" s="12"/>
      <c r="BEC283" s="12"/>
      <c r="BED283" s="12"/>
      <c r="BEE283" s="12"/>
      <c r="BEF283" s="12"/>
      <c r="BEG283" s="12"/>
      <c r="BEH283" s="12"/>
      <c r="BEI283" s="12"/>
      <c r="BEJ283" s="12"/>
      <c r="BEK283" s="12"/>
      <c r="BEL283" s="12"/>
      <c r="BEM283" s="12"/>
      <c r="BEN283" s="12"/>
      <c r="BEO283" s="12"/>
      <c r="BEP283" s="12"/>
      <c r="BEQ283" s="12"/>
      <c r="BER283" s="12"/>
      <c r="BES283" s="12"/>
      <c r="BET283" s="12"/>
      <c r="BEU283" s="12"/>
      <c r="BEV283" s="12"/>
      <c r="BEW283" s="12"/>
      <c r="BEX283" s="12"/>
      <c r="BEY283" s="12"/>
      <c r="BEZ283" s="12"/>
      <c r="BFA283" s="12"/>
      <c r="BFB283" s="12"/>
      <c r="BFC283" s="12"/>
      <c r="BFD283" s="12"/>
      <c r="BFE283" s="12"/>
      <c r="BFF283" s="12"/>
      <c r="BFG283" s="12"/>
      <c r="BFH283" s="12"/>
      <c r="BFI283" s="12"/>
      <c r="BFJ283" s="12"/>
      <c r="BFK283" s="12"/>
      <c r="BFL283" s="12"/>
      <c r="BFM283" s="12"/>
      <c r="BFN283" s="12"/>
      <c r="BFO283" s="12"/>
      <c r="BFP283" s="12"/>
      <c r="BFQ283" s="12"/>
      <c r="BFR283" s="12"/>
      <c r="BFS283" s="12"/>
      <c r="BFT283" s="12"/>
      <c r="BFU283" s="12"/>
      <c r="BFV283" s="12"/>
      <c r="BFW283" s="12"/>
      <c r="BFX283" s="12"/>
      <c r="BFY283" s="12"/>
      <c r="BFZ283" s="12"/>
      <c r="BGA283" s="12"/>
      <c r="BGB283" s="12"/>
      <c r="BGC283" s="12"/>
      <c r="BGD283" s="12"/>
      <c r="BGE283" s="12"/>
      <c r="BGF283" s="12"/>
      <c r="BGG283" s="12"/>
      <c r="BGH283" s="12"/>
      <c r="BGI283" s="12"/>
      <c r="BGJ283" s="12"/>
      <c r="BGK283" s="12"/>
      <c r="BGL283" s="12"/>
      <c r="BGM283" s="12"/>
      <c r="BGN283" s="12"/>
      <c r="BGO283" s="12"/>
      <c r="BGP283" s="12"/>
      <c r="BGQ283" s="12"/>
      <c r="BGR283" s="12"/>
    </row>
    <row r="284" spans="1:1552" s="3" customFormat="1" ht="15.75" customHeight="1" x14ac:dyDescent="0.25">
      <c r="A284" s="141"/>
      <c r="B284" s="130" t="s">
        <v>75</v>
      </c>
      <c r="C284" s="131">
        <v>2018</v>
      </c>
      <c r="D284" s="91" t="s">
        <v>12</v>
      </c>
      <c r="E284" s="91"/>
      <c r="F284" s="91" t="s">
        <v>12</v>
      </c>
      <c r="G284" s="91"/>
      <c r="H284" s="91" t="s">
        <v>12</v>
      </c>
      <c r="I284" s="91"/>
      <c r="J284" s="91" t="s">
        <v>12</v>
      </c>
      <c r="K284" s="91"/>
      <c r="L284" s="91" t="s">
        <v>13</v>
      </c>
      <c r="M284" s="91"/>
      <c r="N284" s="91" t="s">
        <v>12</v>
      </c>
      <c r="O284" s="91"/>
      <c r="P284" s="91" t="s">
        <v>12</v>
      </c>
      <c r="Q284" s="91"/>
      <c r="R284" s="91" t="s">
        <v>12</v>
      </c>
      <c r="S284" s="91"/>
      <c r="T284" s="91" t="s">
        <v>12</v>
      </c>
      <c r="U284" s="91"/>
      <c r="V284" s="91" t="s">
        <v>12</v>
      </c>
      <c r="W284" s="91"/>
      <c r="X284" s="91" t="s">
        <v>12</v>
      </c>
      <c r="Y284" s="91"/>
      <c r="Z284" s="91" t="s">
        <v>12</v>
      </c>
      <c r="AA284" s="91"/>
      <c r="AB284" s="91" t="s">
        <v>12</v>
      </c>
      <c r="AC284" s="91"/>
      <c r="AD284" s="91" t="s">
        <v>12</v>
      </c>
      <c r="AE284" s="91"/>
      <c r="AF284" s="91" t="s">
        <v>12</v>
      </c>
      <c r="AG284" s="91"/>
      <c r="AH284" s="91" t="s">
        <v>12</v>
      </c>
      <c r="AI284" s="91"/>
      <c r="AJ284" s="91" t="s">
        <v>12</v>
      </c>
      <c r="AK284" s="91"/>
      <c r="AL284" s="91" t="s">
        <v>12</v>
      </c>
      <c r="AM284" s="91"/>
      <c r="AN284" s="91" t="s">
        <v>12</v>
      </c>
      <c r="AO284" s="91"/>
      <c r="AP284" s="91">
        <v>7</v>
      </c>
      <c r="AQ284" s="91"/>
      <c r="AR284" s="91" t="s">
        <v>12</v>
      </c>
      <c r="AS284" s="91"/>
      <c r="AT284" s="91">
        <v>580</v>
      </c>
      <c r="AU284" s="91"/>
      <c r="AV284" s="91" t="s">
        <v>12</v>
      </c>
      <c r="AW284" s="91"/>
      <c r="AX284" s="91" t="s">
        <v>12</v>
      </c>
      <c r="AY284" s="91"/>
      <c r="AZ284" s="91" t="s">
        <v>12</v>
      </c>
      <c r="BA284" s="91"/>
      <c r="BB284" s="91" t="s">
        <v>12</v>
      </c>
      <c r="BC284" s="91"/>
      <c r="BD284" s="91" t="s">
        <v>12</v>
      </c>
      <c r="BE284" s="2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c r="IE284" s="12"/>
      <c r="IF284" s="12"/>
      <c r="IG284" s="12"/>
      <c r="IH284" s="12"/>
      <c r="II284" s="12"/>
      <c r="IJ284" s="12"/>
      <c r="IK284" s="12"/>
      <c r="IL284" s="12"/>
      <c r="IM284" s="12"/>
      <c r="IN284" s="12"/>
      <c r="IO284" s="12"/>
      <c r="IP284" s="12"/>
      <c r="IQ284" s="12"/>
      <c r="IR284" s="12"/>
      <c r="IS284" s="12"/>
      <c r="IT284" s="12"/>
      <c r="IU284" s="12"/>
      <c r="IV284" s="12"/>
      <c r="IW284" s="12"/>
      <c r="IX284" s="12"/>
      <c r="IY284" s="12"/>
      <c r="IZ284" s="12"/>
      <c r="JA284" s="12"/>
      <c r="JB284" s="12"/>
      <c r="JC284" s="12"/>
      <c r="JD284" s="12"/>
      <c r="JE284" s="12"/>
      <c r="JF284" s="12"/>
      <c r="JG284" s="12"/>
      <c r="JH284" s="12"/>
      <c r="JI284" s="12"/>
      <c r="JJ284" s="12"/>
      <c r="JK284" s="12"/>
      <c r="JL284" s="12"/>
      <c r="JM284" s="12"/>
      <c r="JN284" s="12"/>
      <c r="JO284" s="12"/>
      <c r="JP284" s="12"/>
      <c r="JQ284" s="12"/>
      <c r="JR284" s="12"/>
      <c r="JS284" s="12"/>
      <c r="JT284" s="12"/>
      <c r="JU284" s="12"/>
      <c r="JV284" s="12"/>
      <c r="JW284" s="12"/>
      <c r="JX284" s="12"/>
      <c r="JY284" s="12"/>
      <c r="JZ284" s="12"/>
      <c r="KA284" s="12"/>
      <c r="KB284" s="12"/>
      <c r="KC284" s="12"/>
      <c r="KD284" s="12"/>
      <c r="KE284" s="12"/>
      <c r="KF284" s="12"/>
      <c r="KG284" s="12"/>
      <c r="KH284" s="12"/>
      <c r="KI284" s="12"/>
      <c r="KJ284" s="12"/>
      <c r="KK284" s="12"/>
      <c r="KL284" s="12"/>
      <c r="KM284" s="12"/>
      <c r="KN284" s="12"/>
      <c r="KO284" s="12"/>
      <c r="KP284" s="12"/>
      <c r="KQ284" s="12"/>
      <c r="KR284" s="12"/>
      <c r="KS284" s="12"/>
      <c r="KT284" s="12"/>
      <c r="KU284" s="12"/>
      <c r="KV284" s="12"/>
      <c r="KW284" s="12"/>
      <c r="KX284" s="12"/>
      <c r="KY284" s="12"/>
      <c r="KZ284" s="12"/>
      <c r="LA284" s="12"/>
      <c r="LB284" s="12"/>
      <c r="LC284" s="12"/>
      <c r="LD284" s="12"/>
      <c r="LE284" s="12"/>
      <c r="LF284" s="12"/>
      <c r="LG284" s="12"/>
      <c r="LH284" s="12"/>
      <c r="LI284" s="12"/>
      <c r="LJ284" s="12"/>
      <c r="LK284" s="12"/>
      <c r="LL284" s="12"/>
      <c r="LM284" s="12"/>
      <c r="LN284" s="12"/>
      <c r="LO284" s="12"/>
      <c r="LP284" s="12"/>
      <c r="LQ284" s="12"/>
      <c r="LR284" s="12"/>
      <c r="LS284" s="12"/>
      <c r="LT284" s="12"/>
      <c r="LU284" s="12"/>
      <c r="LV284" s="12"/>
      <c r="LW284" s="12"/>
      <c r="LX284" s="12"/>
      <c r="LY284" s="12"/>
      <c r="LZ284" s="12"/>
      <c r="MA284" s="12"/>
      <c r="MB284" s="12"/>
      <c r="MC284" s="12"/>
      <c r="MD284" s="12"/>
      <c r="ME284" s="12"/>
      <c r="MF284" s="12"/>
      <c r="MG284" s="12"/>
      <c r="MH284" s="12"/>
      <c r="MI284" s="12"/>
      <c r="MJ284" s="12"/>
      <c r="MK284" s="12"/>
      <c r="ML284" s="12"/>
      <c r="MM284" s="12"/>
      <c r="MN284" s="12"/>
      <c r="MO284" s="12"/>
      <c r="MP284" s="12"/>
      <c r="MQ284" s="12"/>
      <c r="MR284" s="12"/>
      <c r="MS284" s="12"/>
      <c r="MT284" s="12"/>
      <c r="MU284" s="12"/>
      <c r="MV284" s="12"/>
      <c r="MW284" s="12"/>
      <c r="MX284" s="12"/>
      <c r="MY284" s="12"/>
      <c r="MZ284" s="12"/>
      <c r="NA284" s="12"/>
      <c r="NB284" s="12"/>
      <c r="NC284" s="12"/>
      <c r="ND284" s="12"/>
      <c r="NE284" s="12"/>
      <c r="NF284" s="12"/>
      <c r="NG284" s="12"/>
      <c r="NH284" s="12"/>
      <c r="NI284" s="12"/>
      <c r="NJ284" s="12"/>
      <c r="NK284" s="12"/>
      <c r="NL284" s="12"/>
      <c r="NM284" s="12"/>
      <c r="NN284" s="12"/>
      <c r="NO284" s="12"/>
      <c r="NP284" s="12"/>
      <c r="NQ284" s="12"/>
      <c r="NR284" s="12"/>
      <c r="NS284" s="12"/>
      <c r="NT284" s="12"/>
      <c r="NU284" s="12"/>
      <c r="NV284" s="12"/>
      <c r="NW284" s="12"/>
      <c r="NX284" s="12"/>
      <c r="NY284" s="12"/>
      <c r="NZ284" s="12"/>
      <c r="OA284" s="12"/>
      <c r="OB284" s="12"/>
      <c r="OC284" s="12"/>
      <c r="OD284" s="12"/>
      <c r="OE284" s="12"/>
      <c r="OF284" s="12"/>
      <c r="OG284" s="12"/>
      <c r="OH284" s="12"/>
      <c r="OI284" s="12"/>
      <c r="OJ284" s="12"/>
      <c r="OK284" s="12"/>
      <c r="OL284" s="12"/>
      <c r="OM284" s="12"/>
      <c r="ON284" s="12"/>
      <c r="OO284" s="12"/>
      <c r="OP284" s="12"/>
      <c r="OQ284" s="12"/>
      <c r="OR284" s="12"/>
      <c r="OS284" s="12"/>
      <c r="OT284" s="12"/>
      <c r="OU284" s="12"/>
      <c r="OV284" s="12"/>
      <c r="OW284" s="12"/>
      <c r="OX284" s="12"/>
      <c r="OY284" s="12"/>
      <c r="OZ284" s="12"/>
      <c r="PA284" s="12"/>
      <c r="PB284" s="12"/>
      <c r="PC284" s="12"/>
      <c r="PD284" s="12"/>
      <c r="PE284" s="12"/>
      <c r="PF284" s="12"/>
      <c r="PG284" s="12"/>
      <c r="PH284" s="12"/>
      <c r="PI284" s="12"/>
      <c r="PJ284" s="12"/>
      <c r="PK284" s="12"/>
      <c r="PL284" s="12"/>
      <c r="PM284" s="12"/>
      <c r="PN284" s="12"/>
      <c r="PO284" s="12"/>
      <c r="PP284" s="12"/>
      <c r="PQ284" s="12"/>
      <c r="PR284" s="12"/>
      <c r="PS284" s="12"/>
      <c r="PT284" s="12"/>
      <c r="PU284" s="12"/>
      <c r="PV284" s="12"/>
      <c r="PW284" s="12"/>
      <c r="PX284" s="12"/>
      <c r="PY284" s="12"/>
      <c r="PZ284" s="12"/>
      <c r="QA284" s="12"/>
      <c r="QB284" s="12"/>
      <c r="QC284" s="12"/>
      <c r="QD284" s="12"/>
      <c r="QE284" s="12"/>
      <c r="QF284" s="12"/>
      <c r="QG284" s="12"/>
      <c r="QH284" s="12"/>
      <c r="QI284" s="12"/>
      <c r="QJ284" s="12"/>
      <c r="QK284" s="12"/>
      <c r="QL284" s="12"/>
      <c r="QM284" s="12"/>
      <c r="QN284" s="12"/>
      <c r="QO284" s="12"/>
      <c r="QP284" s="12"/>
      <c r="QQ284" s="12"/>
      <c r="QR284" s="12"/>
      <c r="QS284" s="12"/>
      <c r="QT284" s="12"/>
      <c r="QU284" s="12"/>
      <c r="QV284" s="12"/>
      <c r="QW284" s="12"/>
      <c r="QX284" s="12"/>
      <c r="QY284" s="12"/>
      <c r="QZ284" s="12"/>
      <c r="RA284" s="12"/>
      <c r="RB284" s="12"/>
      <c r="RC284" s="12"/>
      <c r="RD284" s="12"/>
      <c r="RE284" s="12"/>
      <c r="RF284" s="12"/>
      <c r="RG284" s="12"/>
      <c r="RH284" s="12"/>
      <c r="RI284" s="12"/>
      <c r="RJ284" s="12"/>
      <c r="RK284" s="12"/>
      <c r="RL284" s="12"/>
      <c r="RM284" s="12"/>
      <c r="RN284" s="12"/>
      <c r="RO284" s="12"/>
      <c r="RP284" s="12"/>
      <c r="RQ284" s="12"/>
      <c r="RR284" s="12"/>
      <c r="RS284" s="12"/>
      <c r="RT284" s="12"/>
      <c r="RU284" s="12"/>
      <c r="RV284" s="12"/>
      <c r="RW284" s="12"/>
      <c r="RX284" s="12"/>
      <c r="RY284" s="12"/>
      <c r="RZ284" s="12"/>
      <c r="SA284" s="12"/>
      <c r="SB284" s="12"/>
      <c r="SC284" s="12"/>
      <c r="SD284" s="12"/>
      <c r="SE284" s="12"/>
      <c r="SF284" s="12"/>
      <c r="SG284" s="12"/>
      <c r="SH284" s="12"/>
      <c r="SI284" s="12"/>
      <c r="SJ284" s="12"/>
      <c r="SK284" s="12"/>
      <c r="SL284" s="12"/>
      <c r="SM284" s="12"/>
      <c r="SN284" s="12"/>
      <c r="SO284" s="12"/>
      <c r="SP284" s="12"/>
      <c r="SQ284" s="12"/>
      <c r="SR284" s="12"/>
      <c r="SS284" s="12"/>
      <c r="ST284" s="12"/>
      <c r="SU284" s="12"/>
      <c r="SV284" s="12"/>
      <c r="SW284" s="12"/>
      <c r="SX284" s="12"/>
      <c r="SY284" s="12"/>
      <c r="SZ284" s="12"/>
      <c r="TA284" s="12"/>
      <c r="TB284" s="12"/>
      <c r="TC284" s="12"/>
      <c r="TD284" s="12"/>
      <c r="TE284" s="12"/>
      <c r="TF284" s="12"/>
      <c r="TG284" s="12"/>
      <c r="TH284" s="12"/>
      <c r="TI284" s="12"/>
      <c r="TJ284" s="12"/>
      <c r="TK284" s="12"/>
      <c r="TL284" s="12"/>
      <c r="TM284" s="12"/>
      <c r="TN284" s="12"/>
      <c r="TO284" s="12"/>
      <c r="TP284" s="12"/>
      <c r="TQ284" s="12"/>
      <c r="TR284" s="12"/>
      <c r="TS284" s="12"/>
      <c r="TT284" s="12"/>
      <c r="TU284" s="12"/>
      <c r="TV284" s="12"/>
      <c r="TW284" s="12"/>
      <c r="TX284" s="12"/>
      <c r="TY284" s="12"/>
      <c r="TZ284" s="12"/>
      <c r="UA284" s="12"/>
      <c r="UB284" s="12"/>
      <c r="UC284" s="12"/>
      <c r="UD284" s="12"/>
      <c r="UE284" s="12"/>
      <c r="UF284" s="12"/>
      <c r="UG284" s="12"/>
      <c r="UH284" s="12"/>
      <c r="UI284" s="12"/>
      <c r="UJ284" s="12"/>
      <c r="UK284" s="12"/>
      <c r="UL284" s="12"/>
      <c r="UM284" s="12"/>
      <c r="UN284" s="12"/>
      <c r="UO284" s="12"/>
      <c r="UP284" s="12"/>
      <c r="UQ284" s="12"/>
      <c r="UR284" s="12"/>
      <c r="US284" s="12"/>
      <c r="UT284" s="12"/>
      <c r="UU284" s="12"/>
      <c r="UV284" s="12"/>
      <c r="UW284" s="12"/>
      <c r="UX284" s="12"/>
      <c r="UY284" s="12"/>
      <c r="UZ284" s="12"/>
      <c r="VA284" s="12"/>
      <c r="VB284" s="12"/>
      <c r="VC284" s="12"/>
      <c r="VD284" s="12"/>
      <c r="VE284" s="12"/>
      <c r="VF284" s="12"/>
      <c r="VG284" s="12"/>
      <c r="VH284" s="12"/>
      <c r="VI284" s="12"/>
      <c r="VJ284" s="12"/>
      <c r="VK284" s="12"/>
      <c r="VL284" s="12"/>
      <c r="VM284" s="12"/>
      <c r="VN284" s="12"/>
      <c r="VO284" s="12"/>
      <c r="VP284" s="12"/>
      <c r="VQ284" s="12"/>
      <c r="VR284" s="12"/>
      <c r="VS284" s="12"/>
      <c r="VT284" s="12"/>
      <c r="VU284" s="12"/>
      <c r="VV284" s="12"/>
      <c r="VW284" s="12"/>
      <c r="VX284" s="12"/>
      <c r="VY284" s="12"/>
      <c r="VZ284" s="12"/>
      <c r="WA284" s="12"/>
      <c r="WB284" s="12"/>
      <c r="WC284" s="12"/>
      <c r="WD284" s="12"/>
      <c r="WE284" s="12"/>
      <c r="WF284" s="12"/>
      <c r="WG284" s="12"/>
      <c r="WH284" s="12"/>
      <c r="WI284" s="12"/>
      <c r="WJ284" s="12"/>
      <c r="WK284" s="12"/>
      <c r="WL284" s="12"/>
      <c r="WM284" s="12"/>
      <c r="WN284" s="12"/>
      <c r="WO284" s="12"/>
      <c r="WP284" s="12"/>
      <c r="WQ284" s="12"/>
      <c r="WR284" s="12"/>
      <c r="WS284" s="12"/>
      <c r="WT284" s="12"/>
      <c r="WU284" s="12"/>
      <c r="WV284" s="12"/>
      <c r="WW284" s="12"/>
      <c r="WX284" s="12"/>
      <c r="WY284" s="12"/>
      <c r="WZ284" s="12"/>
      <c r="XA284" s="12"/>
      <c r="XB284" s="12"/>
      <c r="XC284" s="12"/>
      <c r="XD284" s="12"/>
      <c r="XE284" s="12"/>
      <c r="XF284" s="12"/>
      <c r="XG284" s="12"/>
      <c r="XH284" s="12"/>
      <c r="XI284" s="12"/>
      <c r="XJ284" s="12"/>
      <c r="XK284" s="12"/>
      <c r="XL284" s="12"/>
      <c r="XM284" s="12"/>
      <c r="XN284" s="12"/>
      <c r="XO284" s="12"/>
      <c r="XP284" s="12"/>
      <c r="XQ284" s="12"/>
      <c r="XR284" s="12"/>
      <c r="XS284" s="12"/>
      <c r="XT284" s="12"/>
      <c r="XU284" s="12"/>
      <c r="XV284" s="12"/>
      <c r="XW284" s="12"/>
      <c r="XX284" s="12"/>
      <c r="XY284" s="12"/>
      <c r="XZ284" s="12"/>
      <c r="YA284" s="12"/>
      <c r="YB284" s="12"/>
      <c r="YC284" s="12"/>
      <c r="YD284" s="12"/>
      <c r="YE284" s="12"/>
      <c r="YF284" s="12"/>
      <c r="YG284" s="12"/>
      <c r="YH284" s="12"/>
      <c r="YI284" s="12"/>
      <c r="YJ284" s="12"/>
      <c r="YK284" s="12"/>
      <c r="YL284" s="12"/>
      <c r="YM284" s="12"/>
      <c r="YN284" s="12"/>
      <c r="YO284" s="12"/>
      <c r="YP284" s="12"/>
      <c r="YQ284" s="12"/>
      <c r="YR284" s="12"/>
      <c r="YS284" s="12"/>
      <c r="YT284" s="12"/>
      <c r="YU284" s="12"/>
      <c r="YV284" s="12"/>
      <c r="YW284" s="12"/>
      <c r="YX284" s="12"/>
      <c r="YY284" s="12"/>
      <c r="YZ284" s="12"/>
      <c r="ZA284" s="12"/>
      <c r="ZB284" s="12"/>
      <c r="ZC284" s="12"/>
      <c r="ZD284" s="12"/>
      <c r="ZE284" s="12"/>
      <c r="ZF284" s="12"/>
      <c r="ZG284" s="12"/>
      <c r="ZH284" s="12"/>
      <c r="ZI284" s="12"/>
      <c r="ZJ284" s="12"/>
      <c r="ZK284" s="12"/>
      <c r="ZL284" s="12"/>
      <c r="ZM284" s="12"/>
      <c r="ZN284" s="12"/>
      <c r="ZO284" s="12"/>
      <c r="ZP284" s="12"/>
      <c r="ZQ284" s="12"/>
      <c r="ZR284" s="12"/>
      <c r="ZS284" s="12"/>
      <c r="ZT284" s="12"/>
      <c r="ZU284" s="12"/>
      <c r="ZV284" s="12"/>
      <c r="ZW284" s="12"/>
      <c r="ZX284" s="12"/>
      <c r="ZY284" s="12"/>
      <c r="ZZ284" s="12"/>
      <c r="AAA284" s="12"/>
      <c r="AAB284" s="12"/>
      <c r="AAC284" s="12"/>
      <c r="AAD284" s="12"/>
      <c r="AAE284" s="12"/>
      <c r="AAF284" s="12"/>
      <c r="AAG284" s="12"/>
      <c r="AAH284" s="12"/>
      <c r="AAI284" s="12"/>
      <c r="AAJ284" s="12"/>
      <c r="AAK284" s="12"/>
      <c r="AAL284" s="12"/>
      <c r="AAM284" s="12"/>
      <c r="AAN284" s="12"/>
      <c r="AAO284" s="12"/>
      <c r="AAP284" s="12"/>
      <c r="AAQ284" s="12"/>
      <c r="AAR284" s="12"/>
      <c r="AAS284" s="12"/>
      <c r="AAT284" s="12"/>
      <c r="AAU284" s="12"/>
      <c r="AAV284" s="12"/>
      <c r="AAW284" s="12"/>
      <c r="AAX284" s="12"/>
      <c r="AAY284" s="12"/>
      <c r="AAZ284" s="12"/>
      <c r="ABA284" s="12"/>
      <c r="ABB284" s="12"/>
      <c r="ABC284" s="12"/>
      <c r="ABD284" s="12"/>
      <c r="ABE284" s="12"/>
      <c r="ABF284" s="12"/>
      <c r="ABG284" s="12"/>
      <c r="ABH284" s="12"/>
      <c r="ABI284" s="12"/>
      <c r="ABJ284" s="12"/>
      <c r="ABK284" s="12"/>
      <c r="ABL284" s="12"/>
      <c r="ABM284" s="12"/>
      <c r="ABN284" s="12"/>
      <c r="ABO284" s="12"/>
      <c r="ABP284" s="12"/>
      <c r="ABQ284" s="12"/>
      <c r="ABR284" s="12"/>
      <c r="ABS284" s="12"/>
      <c r="ABT284" s="12"/>
      <c r="ABU284" s="12"/>
      <c r="ABV284" s="12"/>
      <c r="ABW284" s="12"/>
      <c r="ABX284" s="12"/>
      <c r="ABY284" s="12"/>
      <c r="ABZ284" s="12"/>
      <c r="ACA284" s="12"/>
      <c r="ACB284" s="12"/>
      <c r="ACC284" s="12"/>
      <c r="ACD284" s="12"/>
      <c r="ACE284" s="12"/>
      <c r="ACF284" s="12"/>
      <c r="ACG284" s="12"/>
      <c r="ACH284" s="12"/>
      <c r="ACI284" s="12"/>
      <c r="ACJ284" s="12"/>
      <c r="ACK284" s="12"/>
      <c r="ACL284" s="12"/>
      <c r="ACM284" s="12"/>
      <c r="ACN284" s="12"/>
      <c r="ACO284" s="12"/>
      <c r="ACP284" s="12"/>
      <c r="ACQ284" s="12"/>
      <c r="ACR284" s="12"/>
      <c r="ACS284" s="12"/>
      <c r="ACT284" s="12"/>
      <c r="ACU284" s="12"/>
      <c r="ACV284" s="12"/>
      <c r="ACW284" s="12"/>
      <c r="ACX284" s="12"/>
      <c r="ACY284" s="12"/>
      <c r="ACZ284" s="12"/>
      <c r="ADA284" s="12"/>
      <c r="ADB284" s="12"/>
      <c r="ADC284" s="12"/>
      <c r="ADD284" s="12"/>
      <c r="ADE284" s="12"/>
      <c r="ADF284" s="12"/>
      <c r="ADG284" s="12"/>
      <c r="ADH284" s="12"/>
      <c r="ADI284" s="12"/>
      <c r="ADJ284" s="12"/>
      <c r="ADK284" s="12"/>
      <c r="ADL284" s="12"/>
      <c r="ADM284" s="12"/>
      <c r="ADN284" s="12"/>
      <c r="ADO284" s="12"/>
      <c r="ADP284" s="12"/>
      <c r="ADQ284" s="12"/>
      <c r="ADR284" s="12"/>
      <c r="ADS284" s="12"/>
      <c r="ADT284" s="12"/>
      <c r="ADU284" s="12"/>
      <c r="ADV284" s="12"/>
      <c r="ADW284" s="12"/>
      <c r="ADX284" s="12"/>
      <c r="ADY284" s="12"/>
      <c r="ADZ284" s="12"/>
      <c r="AEA284" s="12"/>
      <c r="AEB284" s="12"/>
      <c r="AEC284" s="12"/>
      <c r="AED284" s="12"/>
      <c r="AEE284" s="12"/>
      <c r="AEF284" s="12"/>
      <c r="AEG284" s="12"/>
      <c r="AEH284" s="12"/>
      <c r="AEI284" s="12"/>
      <c r="AEJ284" s="12"/>
      <c r="AEK284" s="12"/>
      <c r="AEL284" s="12"/>
      <c r="AEM284" s="12"/>
      <c r="AEN284" s="12"/>
      <c r="AEO284" s="12"/>
      <c r="AEP284" s="12"/>
      <c r="AEQ284" s="12"/>
      <c r="AER284" s="12"/>
      <c r="AES284" s="12"/>
      <c r="AET284" s="12"/>
      <c r="AEU284" s="12"/>
      <c r="AEV284" s="12"/>
      <c r="AEW284" s="12"/>
      <c r="AEX284" s="12"/>
      <c r="AEY284" s="12"/>
      <c r="AEZ284" s="12"/>
      <c r="AFA284" s="12"/>
      <c r="AFB284" s="12"/>
      <c r="AFC284" s="12"/>
      <c r="AFD284" s="12"/>
      <c r="AFE284" s="12"/>
      <c r="AFF284" s="12"/>
      <c r="AFG284" s="12"/>
      <c r="AFH284" s="12"/>
      <c r="AFI284" s="12"/>
      <c r="AFJ284" s="12"/>
      <c r="AFK284" s="12"/>
      <c r="AFL284" s="12"/>
      <c r="AFM284" s="12"/>
      <c r="AFN284" s="12"/>
      <c r="AFO284" s="12"/>
      <c r="AFP284" s="12"/>
      <c r="AFQ284" s="12"/>
      <c r="AFR284" s="12"/>
      <c r="AFS284" s="12"/>
      <c r="AFT284" s="12"/>
      <c r="AFU284" s="12"/>
      <c r="AFV284" s="12"/>
      <c r="AFW284" s="12"/>
      <c r="AFX284" s="12"/>
      <c r="AFY284" s="12"/>
      <c r="AFZ284" s="12"/>
      <c r="AGA284" s="12"/>
      <c r="AGB284" s="12"/>
      <c r="AGC284" s="12"/>
      <c r="AGD284" s="12"/>
      <c r="AGE284" s="12"/>
      <c r="AGF284" s="12"/>
      <c r="AGG284" s="12"/>
      <c r="AGH284" s="12"/>
      <c r="AGI284" s="12"/>
      <c r="AGJ284" s="12"/>
      <c r="AGK284" s="12"/>
      <c r="AGL284" s="12"/>
      <c r="AGM284" s="12"/>
      <c r="AGN284" s="12"/>
      <c r="AGO284" s="12"/>
      <c r="AGP284" s="12"/>
      <c r="AGQ284" s="12"/>
      <c r="AGR284" s="12"/>
      <c r="AGS284" s="12"/>
      <c r="AGT284" s="12"/>
      <c r="AGU284" s="12"/>
      <c r="AGV284" s="12"/>
      <c r="AGW284" s="12"/>
      <c r="AGX284" s="12"/>
      <c r="AGY284" s="12"/>
      <c r="AGZ284" s="12"/>
      <c r="AHA284" s="12"/>
      <c r="AHB284" s="12"/>
      <c r="AHC284" s="12"/>
      <c r="AHD284" s="12"/>
      <c r="AHE284" s="12"/>
      <c r="AHF284" s="12"/>
      <c r="AHG284" s="12"/>
      <c r="AHH284" s="12"/>
      <c r="AHI284" s="12"/>
      <c r="AHJ284" s="12"/>
      <c r="AHK284" s="12"/>
      <c r="AHL284" s="12"/>
      <c r="AHM284" s="12"/>
      <c r="AHN284" s="12"/>
      <c r="AHO284" s="12"/>
      <c r="AHP284" s="12"/>
      <c r="AHQ284" s="12"/>
      <c r="AHR284" s="12"/>
      <c r="AHS284" s="12"/>
      <c r="AHT284" s="12"/>
      <c r="AHU284" s="12"/>
      <c r="AHV284" s="12"/>
      <c r="AHW284" s="12"/>
      <c r="AHX284" s="12"/>
      <c r="AHY284" s="12"/>
      <c r="AHZ284" s="12"/>
      <c r="AIA284" s="12"/>
      <c r="AIB284" s="12"/>
      <c r="AIC284" s="12"/>
      <c r="AID284" s="12"/>
      <c r="AIE284" s="12"/>
      <c r="AIF284" s="12"/>
      <c r="AIG284" s="12"/>
      <c r="AIH284" s="12"/>
      <c r="AII284" s="12"/>
      <c r="AIJ284" s="12"/>
      <c r="AIK284" s="12"/>
      <c r="AIL284" s="12"/>
      <c r="AIM284" s="12"/>
      <c r="AIN284" s="12"/>
      <c r="AIO284" s="12"/>
      <c r="AIP284" s="12"/>
      <c r="AIQ284" s="12"/>
      <c r="AIR284" s="12"/>
      <c r="AIS284" s="12"/>
      <c r="AIT284" s="12"/>
      <c r="AIU284" s="12"/>
      <c r="AIV284" s="12"/>
      <c r="AIW284" s="12"/>
      <c r="AIX284" s="12"/>
      <c r="AIY284" s="12"/>
      <c r="AIZ284" s="12"/>
      <c r="AJA284" s="12"/>
      <c r="AJB284" s="12"/>
      <c r="AJC284" s="12"/>
      <c r="AJD284" s="12"/>
      <c r="AJE284" s="12"/>
      <c r="AJF284" s="12"/>
      <c r="AJG284" s="12"/>
      <c r="AJH284" s="12"/>
      <c r="AJI284" s="12"/>
      <c r="AJJ284" s="12"/>
      <c r="AJK284" s="12"/>
      <c r="AJL284" s="12"/>
      <c r="AJM284" s="12"/>
      <c r="AJN284" s="12"/>
      <c r="AJO284" s="12"/>
      <c r="AJP284" s="12"/>
      <c r="AJQ284" s="12"/>
      <c r="AJR284" s="12"/>
      <c r="AJS284" s="12"/>
      <c r="AJT284" s="12"/>
      <c r="AJU284" s="12"/>
      <c r="AJV284" s="12"/>
      <c r="AJW284" s="12"/>
      <c r="AJX284" s="12"/>
      <c r="AJY284" s="12"/>
      <c r="AJZ284" s="12"/>
      <c r="AKA284" s="12"/>
      <c r="AKB284" s="12"/>
      <c r="AKC284" s="12"/>
      <c r="AKD284" s="12"/>
      <c r="AKE284" s="12"/>
      <c r="AKF284" s="12"/>
      <c r="AKG284" s="12"/>
      <c r="AKH284" s="12"/>
      <c r="AKI284" s="12"/>
      <c r="AKJ284" s="12"/>
      <c r="AKK284" s="12"/>
      <c r="AKL284" s="12"/>
      <c r="AKM284" s="12"/>
      <c r="AKN284" s="12"/>
      <c r="AKO284" s="12"/>
      <c r="AKP284" s="12"/>
      <c r="AKQ284" s="12"/>
      <c r="AKR284" s="12"/>
      <c r="AKS284" s="12"/>
      <c r="AKT284" s="12"/>
      <c r="AKU284" s="12"/>
      <c r="AKV284" s="12"/>
      <c r="AKW284" s="12"/>
      <c r="AKX284" s="12"/>
      <c r="AKY284" s="12"/>
      <c r="AKZ284" s="12"/>
      <c r="ALA284" s="12"/>
      <c r="ALB284" s="12"/>
      <c r="ALC284" s="12"/>
      <c r="ALD284" s="12"/>
      <c r="ALE284" s="12"/>
      <c r="ALF284" s="12"/>
      <c r="ALG284" s="12"/>
      <c r="ALH284" s="12"/>
      <c r="ALI284" s="12"/>
      <c r="ALJ284" s="12"/>
      <c r="ALK284" s="12"/>
      <c r="ALL284" s="12"/>
      <c r="ALM284" s="12"/>
      <c r="ALN284" s="12"/>
      <c r="ALO284" s="12"/>
      <c r="ALP284" s="12"/>
      <c r="ALQ284" s="12"/>
      <c r="ALR284" s="12"/>
      <c r="ALS284" s="12"/>
      <c r="ALT284" s="12"/>
      <c r="ALU284" s="12"/>
      <c r="ALV284" s="12"/>
      <c r="ALW284" s="12"/>
      <c r="ALX284" s="12"/>
      <c r="ALY284" s="12"/>
      <c r="ALZ284" s="12"/>
      <c r="AMA284" s="12"/>
      <c r="AMB284" s="12"/>
      <c r="AMC284" s="12"/>
      <c r="AMD284" s="12"/>
      <c r="AME284" s="12"/>
      <c r="AMF284" s="12"/>
      <c r="AMG284" s="12"/>
      <c r="AMH284" s="12"/>
      <c r="AMI284" s="12"/>
      <c r="AMJ284" s="12"/>
      <c r="AMK284" s="12"/>
      <c r="AML284" s="12"/>
      <c r="AMM284" s="12"/>
      <c r="AMN284" s="12"/>
      <c r="AMO284" s="12"/>
      <c r="AMP284" s="12"/>
      <c r="AMQ284" s="12"/>
      <c r="AMR284" s="12"/>
      <c r="AMS284" s="12"/>
      <c r="AMT284" s="12"/>
      <c r="AMU284" s="12"/>
      <c r="AMV284" s="12"/>
      <c r="AMW284" s="12"/>
      <c r="AMX284" s="12"/>
      <c r="AMY284" s="12"/>
      <c r="AMZ284" s="12"/>
      <c r="ANA284" s="12"/>
      <c r="ANB284" s="12"/>
      <c r="ANC284" s="12"/>
      <c r="AND284" s="12"/>
      <c r="ANE284" s="12"/>
      <c r="ANF284" s="12"/>
      <c r="ANG284" s="12"/>
      <c r="ANH284" s="12"/>
      <c r="ANI284" s="12"/>
      <c r="ANJ284" s="12"/>
      <c r="ANK284" s="12"/>
      <c r="ANL284" s="12"/>
      <c r="ANM284" s="12"/>
      <c r="ANN284" s="12"/>
      <c r="ANO284" s="12"/>
      <c r="ANP284" s="12"/>
      <c r="ANQ284" s="12"/>
      <c r="ANR284" s="12"/>
      <c r="ANS284" s="12"/>
      <c r="ANT284" s="12"/>
      <c r="ANU284" s="12"/>
      <c r="ANV284" s="12"/>
      <c r="ANW284" s="12"/>
      <c r="ANX284" s="12"/>
      <c r="ANY284" s="12"/>
      <c r="ANZ284" s="12"/>
      <c r="AOA284" s="12"/>
      <c r="AOB284" s="12"/>
      <c r="AOC284" s="12"/>
      <c r="AOD284" s="12"/>
      <c r="AOE284" s="12"/>
      <c r="AOF284" s="12"/>
      <c r="AOG284" s="12"/>
      <c r="AOH284" s="12"/>
      <c r="AOI284" s="12"/>
      <c r="AOJ284" s="12"/>
      <c r="AOK284" s="12"/>
      <c r="AOL284" s="12"/>
      <c r="AOM284" s="12"/>
      <c r="AON284" s="12"/>
      <c r="AOO284" s="12"/>
      <c r="AOP284" s="12"/>
      <c r="AOQ284" s="12"/>
      <c r="AOR284" s="12"/>
      <c r="AOS284" s="12"/>
      <c r="AOT284" s="12"/>
      <c r="AOU284" s="12"/>
      <c r="AOV284" s="12"/>
      <c r="AOW284" s="12"/>
      <c r="AOX284" s="12"/>
      <c r="AOY284" s="12"/>
      <c r="AOZ284" s="12"/>
      <c r="APA284" s="12"/>
      <c r="APB284" s="12"/>
      <c r="APC284" s="12"/>
      <c r="APD284" s="12"/>
      <c r="APE284" s="12"/>
      <c r="APF284" s="12"/>
      <c r="APG284" s="12"/>
      <c r="APH284" s="12"/>
      <c r="API284" s="12"/>
      <c r="APJ284" s="12"/>
      <c r="APK284" s="12"/>
      <c r="APL284" s="12"/>
      <c r="APM284" s="12"/>
      <c r="APN284" s="12"/>
      <c r="APO284" s="12"/>
      <c r="APP284" s="12"/>
      <c r="APQ284" s="12"/>
      <c r="APR284" s="12"/>
      <c r="APS284" s="12"/>
      <c r="APT284" s="12"/>
      <c r="APU284" s="12"/>
      <c r="APV284" s="12"/>
      <c r="APW284" s="12"/>
      <c r="APX284" s="12"/>
      <c r="APY284" s="12"/>
      <c r="APZ284" s="12"/>
      <c r="AQA284" s="12"/>
      <c r="AQB284" s="12"/>
      <c r="AQC284" s="12"/>
      <c r="AQD284" s="12"/>
      <c r="AQE284" s="12"/>
      <c r="AQF284" s="12"/>
      <c r="AQG284" s="12"/>
      <c r="AQH284" s="12"/>
      <c r="AQI284" s="12"/>
      <c r="AQJ284" s="12"/>
      <c r="AQK284" s="12"/>
      <c r="AQL284" s="12"/>
      <c r="AQM284" s="12"/>
      <c r="AQN284" s="12"/>
      <c r="AQO284" s="12"/>
      <c r="AQP284" s="12"/>
      <c r="AQQ284" s="12"/>
      <c r="AQR284" s="12"/>
      <c r="AQS284" s="12"/>
      <c r="AQT284" s="12"/>
      <c r="AQU284" s="12"/>
      <c r="AQV284" s="12"/>
      <c r="AQW284" s="12"/>
      <c r="AQX284" s="12"/>
      <c r="AQY284" s="12"/>
      <c r="AQZ284" s="12"/>
      <c r="ARA284" s="12"/>
      <c r="ARB284" s="12"/>
      <c r="ARC284" s="12"/>
      <c r="ARD284" s="12"/>
      <c r="ARE284" s="12"/>
      <c r="ARF284" s="12"/>
      <c r="ARG284" s="12"/>
      <c r="ARH284" s="12"/>
      <c r="ARI284" s="12"/>
      <c r="ARJ284" s="12"/>
      <c r="ARK284" s="12"/>
      <c r="ARL284" s="12"/>
      <c r="ARM284" s="12"/>
      <c r="ARN284" s="12"/>
      <c r="ARO284" s="12"/>
      <c r="ARP284" s="12"/>
      <c r="ARQ284" s="12"/>
      <c r="ARR284" s="12"/>
      <c r="ARS284" s="12"/>
      <c r="ART284" s="12"/>
      <c r="ARU284" s="12"/>
      <c r="ARV284" s="12"/>
      <c r="ARW284" s="12"/>
      <c r="ARX284" s="12"/>
      <c r="ARY284" s="12"/>
      <c r="ARZ284" s="12"/>
      <c r="ASA284" s="12"/>
      <c r="ASB284" s="12"/>
      <c r="ASC284" s="12"/>
      <c r="ASD284" s="12"/>
      <c r="ASE284" s="12"/>
      <c r="ASF284" s="12"/>
      <c r="ASG284" s="12"/>
      <c r="ASH284" s="12"/>
      <c r="ASI284" s="12"/>
      <c r="ASJ284" s="12"/>
      <c r="ASK284" s="12"/>
      <c r="ASL284" s="12"/>
      <c r="ASM284" s="12"/>
      <c r="ASN284" s="12"/>
      <c r="ASO284" s="12"/>
      <c r="ASP284" s="12"/>
      <c r="ASQ284" s="12"/>
      <c r="ASR284" s="12"/>
      <c r="ASS284" s="12"/>
      <c r="AST284" s="12"/>
      <c r="ASU284" s="12"/>
      <c r="ASV284" s="12"/>
      <c r="ASW284" s="12"/>
      <c r="ASX284" s="12"/>
      <c r="ASY284" s="12"/>
      <c r="ASZ284" s="12"/>
      <c r="ATA284" s="12"/>
      <c r="ATB284" s="12"/>
      <c r="ATC284" s="12"/>
      <c r="ATD284" s="12"/>
      <c r="ATE284" s="12"/>
      <c r="ATF284" s="12"/>
      <c r="ATG284" s="12"/>
      <c r="ATH284" s="12"/>
      <c r="ATI284" s="12"/>
      <c r="ATJ284" s="12"/>
      <c r="ATK284" s="12"/>
      <c r="ATL284" s="12"/>
      <c r="ATM284" s="12"/>
      <c r="ATN284" s="12"/>
      <c r="ATO284" s="12"/>
      <c r="ATP284" s="12"/>
      <c r="ATQ284" s="12"/>
      <c r="ATR284" s="12"/>
      <c r="ATS284" s="12"/>
      <c r="ATT284" s="12"/>
      <c r="ATU284" s="12"/>
      <c r="ATV284" s="12"/>
      <c r="ATW284" s="12"/>
      <c r="ATX284" s="12"/>
      <c r="ATY284" s="12"/>
      <c r="ATZ284" s="12"/>
      <c r="AUA284" s="12"/>
      <c r="AUB284" s="12"/>
      <c r="AUC284" s="12"/>
      <c r="AUD284" s="12"/>
      <c r="AUE284" s="12"/>
      <c r="AUF284" s="12"/>
      <c r="AUG284" s="12"/>
      <c r="AUH284" s="12"/>
      <c r="AUI284" s="12"/>
      <c r="AUJ284" s="12"/>
      <c r="AUK284" s="12"/>
      <c r="AUL284" s="12"/>
      <c r="AUM284" s="12"/>
      <c r="AUN284" s="12"/>
      <c r="AUO284" s="12"/>
      <c r="AUP284" s="12"/>
      <c r="AUQ284" s="12"/>
      <c r="AUR284" s="12"/>
      <c r="AUS284" s="12"/>
      <c r="AUT284" s="12"/>
      <c r="AUU284" s="12"/>
      <c r="AUV284" s="12"/>
      <c r="AUW284" s="12"/>
      <c r="AUX284" s="12"/>
      <c r="AUY284" s="12"/>
      <c r="AUZ284" s="12"/>
      <c r="AVA284" s="12"/>
      <c r="AVB284" s="12"/>
      <c r="AVC284" s="12"/>
      <c r="AVD284" s="12"/>
      <c r="AVE284" s="12"/>
      <c r="AVF284" s="12"/>
      <c r="AVG284" s="12"/>
      <c r="AVH284" s="12"/>
      <c r="AVI284" s="12"/>
      <c r="AVJ284" s="12"/>
      <c r="AVK284" s="12"/>
      <c r="AVL284" s="12"/>
      <c r="AVM284" s="12"/>
      <c r="AVN284" s="12"/>
      <c r="AVO284" s="12"/>
      <c r="AVP284" s="12"/>
      <c r="AVQ284" s="12"/>
      <c r="AVR284" s="12"/>
      <c r="AVS284" s="12"/>
      <c r="AVT284" s="12"/>
      <c r="AVU284" s="12"/>
      <c r="AVV284" s="12"/>
      <c r="AVW284" s="12"/>
      <c r="AVX284" s="12"/>
      <c r="AVY284" s="12"/>
      <c r="AVZ284" s="12"/>
      <c r="AWA284" s="12"/>
      <c r="AWB284" s="12"/>
      <c r="AWC284" s="12"/>
      <c r="AWD284" s="12"/>
      <c r="AWE284" s="12"/>
      <c r="AWF284" s="12"/>
      <c r="AWG284" s="12"/>
      <c r="AWH284" s="12"/>
      <c r="AWI284" s="12"/>
      <c r="AWJ284" s="12"/>
      <c r="AWK284" s="12"/>
      <c r="AWL284" s="12"/>
      <c r="AWM284" s="12"/>
      <c r="AWN284" s="12"/>
      <c r="AWO284" s="12"/>
      <c r="AWP284" s="12"/>
      <c r="AWQ284" s="12"/>
      <c r="AWR284" s="12"/>
      <c r="AWS284" s="12"/>
      <c r="AWT284" s="12"/>
      <c r="AWU284" s="12"/>
      <c r="AWV284" s="12"/>
      <c r="AWW284" s="12"/>
      <c r="AWX284" s="12"/>
      <c r="AWY284" s="12"/>
      <c r="AWZ284" s="12"/>
      <c r="AXA284" s="12"/>
      <c r="AXB284" s="12"/>
      <c r="AXC284" s="12"/>
      <c r="AXD284" s="12"/>
      <c r="AXE284" s="12"/>
      <c r="AXF284" s="12"/>
      <c r="AXG284" s="12"/>
      <c r="AXH284" s="12"/>
      <c r="AXI284" s="12"/>
      <c r="AXJ284" s="12"/>
      <c r="AXK284" s="12"/>
      <c r="AXL284" s="12"/>
      <c r="AXM284" s="12"/>
      <c r="AXN284" s="12"/>
      <c r="AXO284" s="12"/>
      <c r="AXP284" s="12"/>
      <c r="AXQ284" s="12"/>
      <c r="AXR284" s="12"/>
      <c r="AXS284" s="12"/>
      <c r="AXT284" s="12"/>
      <c r="AXU284" s="12"/>
      <c r="AXV284" s="12"/>
      <c r="AXW284" s="12"/>
      <c r="AXX284" s="12"/>
      <c r="AXY284" s="12"/>
      <c r="AXZ284" s="12"/>
      <c r="AYA284" s="12"/>
      <c r="AYB284" s="12"/>
      <c r="AYC284" s="12"/>
      <c r="AYD284" s="12"/>
      <c r="AYE284" s="12"/>
      <c r="AYF284" s="12"/>
      <c r="AYG284" s="12"/>
      <c r="AYH284" s="12"/>
      <c r="AYI284" s="12"/>
      <c r="AYJ284" s="12"/>
      <c r="AYK284" s="12"/>
      <c r="AYL284" s="12"/>
      <c r="AYM284" s="12"/>
      <c r="AYN284" s="12"/>
      <c r="AYO284" s="12"/>
      <c r="AYP284" s="12"/>
      <c r="AYQ284" s="12"/>
      <c r="AYR284" s="12"/>
      <c r="AYS284" s="12"/>
      <c r="AYT284" s="12"/>
      <c r="AYU284" s="12"/>
      <c r="AYV284" s="12"/>
      <c r="AYW284" s="12"/>
      <c r="AYX284" s="12"/>
      <c r="AYY284" s="12"/>
      <c r="AYZ284" s="12"/>
      <c r="AZA284" s="12"/>
      <c r="AZB284" s="12"/>
      <c r="AZC284" s="12"/>
      <c r="AZD284" s="12"/>
      <c r="AZE284" s="12"/>
      <c r="AZF284" s="12"/>
      <c r="AZG284" s="12"/>
      <c r="AZH284" s="12"/>
      <c r="AZI284" s="12"/>
      <c r="AZJ284" s="12"/>
      <c r="AZK284" s="12"/>
      <c r="AZL284" s="12"/>
      <c r="AZM284" s="12"/>
      <c r="AZN284" s="12"/>
      <c r="AZO284" s="12"/>
      <c r="AZP284" s="12"/>
      <c r="AZQ284" s="12"/>
      <c r="AZR284" s="12"/>
      <c r="AZS284" s="12"/>
      <c r="AZT284" s="12"/>
      <c r="AZU284" s="12"/>
      <c r="AZV284" s="12"/>
      <c r="AZW284" s="12"/>
      <c r="AZX284" s="12"/>
      <c r="AZY284" s="12"/>
      <c r="AZZ284" s="12"/>
      <c r="BAA284" s="12"/>
      <c r="BAB284" s="12"/>
      <c r="BAC284" s="12"/>
      <c r="BAD284" s="12"/>
      <c r="BAE284" s="12"/>
      <c r="BAF284" s="12"/>
      <c r="BAG284" s="12"/>
      <c r="BAH284" s="12"/>
      <c r="BAI284" s="12"/>
      <c r="BAJ284" s="12"/>
      <c r="BAK284" s="12"/>
      <c r="BAL284" s="12"/>
      <c r="BAM284" s="12"/>
      <c r="BAN284" s="12"/>
      <c r="BAO284" s="12"/>
      <c r="BAP284" s="12"/>
      <c r="BAQ284" s="12"/>
      <c r="BAR284" s="12"/>
      <c r="BAS284" s="12"/>
      <c r="BAT284" s="12"/>
      <c r="BAU284" s="12"/>
      <c r="BAV284" s="12"/>
      <c r="BAW284" s="12"/>
      <c r="BAX284" s="12"/>
      <c r="BAY284" s="12"/>
      <c r="BAZ284" s="12"/>
      <c r="BBA284" s="12"/>
      <c r="BBB284" s="12"/>
      <c r="BBC284" s="12"/>
      <c r="BBD284" s="12"/>
      <c r="BBE284" s="12"/>
      <c r="BBF284" s="12"/>
      <c r="BBG284" s="12"/>
      <c r="BBH284" s="12"/>
      <c r="BBI284" s="12"/>
      <c r="BBJ284" s="12"/>
      <c r="BBK284" s="12"/>
      <c r="BBL284" s="12"/>
      <c r="BBM284" s="12"/>
      <c r="BBN284" s="12"/>
      <c r="BBO284" s="12"/>
      <c r="BBP284" s="12"/>
      <c r="BBQ284" s="12"/>
      <c r="BBR284" s="12"/>
      <c r="BBS284" s="12"/>
      <c r="BBT284" s="12"/>
      <c r="BBU284" s="12"/>
      <c r="BBV284" s="12"/>
      <c r="BBW284" s="12"/>
      <c r="BBX284" s="12"/>
      <c r="BBY284" s="12"/>
      <c r="BBZ284" s="12"/>
      <c r="BCA284" s="12"/>
      <c r="BCB284" s="12"/>
      <c r="BCC284" s="12"/>
      <c r="BCD284" s="12"/>
      <c r="BCE284" s="12"/>
      <c r="BCF284" s="12"/>
      <c r="BCG284" s="12"/>
      <c r="BCH284" s="12"/>
      <c r="BCI284" s="12"/>
      <c r="BCJ284" s="12"/>
      <c r="BCK284" s="12"/>
      <c r="BCL284" s="12"/>
      <c r="BCM284" s="12"/>
      <c r="BCN284" s="12"/>
      <c r="BCO284" s="12"/>
      <c r="BCP284" s="12"/>
      <c r="BCQ284" s="12"/>
      <c r="BCR284" s="12"/>
      <c r="BCS284" s="12"/>
      <c r="BCT284" s="12"/>
      <c r="BCU284" s="12"/>
      <c r="BCV284" s="12"/>
      <c r="BCW284" s="12"/>
      <c r="BCX284" s="12"/>
      <c r="BCY284" s="12"/>
      <c r="BCZ284" s="12"/>
      <c r="BDA284" s="12"/>
      <c r="BDB284" s="12"/>
      <c r="BDC284" s="12"/>
      <c r="BDD284" s="12"/>
      <c r="BDE284" s="12"/>
      <c r="BDF284" s="12"/>
      <c r="BDG284" s="12"/>
      <c r="BDH284" s="12"/>
      <c r="BDI284" s="12"/>
      <c r="BDJ284" s="12"/>
      <c r="BDK284" s="12"/>
      <c r="BDL284" s="12"/>
      <c r="BDM284" s="12"/>
      <c r="BDN284" s="12"/>
      <c r="BDO284" s="12"/>
      <c r="BDP284" s="12"/>
      <c r="BDQ284" s="12"/>
      <c r="BDR284" s="12"/>
      <c r="BDS284" s="12"/>
      <c r="BDT284" s="12"/>
      <c r="BDU284" s="12"/>
      <c r="BDV284" s="12"/>
      <c r="BDW284" s="12"/>
      <c r="BDX284" s="12"/>
      <c r="BDY284" s="12"/>
      <c r="BDZ284" s="12"/>
      <c r="BEA284" s="12"/>
      <c r="BEB284" s="12"/>
      <c r="BEC284" s="12"/>
      <c r="BED284" s="12"/>
      <c r="BEE284" s="12"/>
      <c r="BEF284" s="12"/>
      <c r="BEG284" s="12"/>
      <c r="BEH284" s="12"/>
      <c r="BEI284" s="12"/>
      <c r="BEJ284" s="12"/>
      <c r="BEK284" s="12"/>
      <c r="BEL284" s="12"/>
      <c r="BEM284" s="12"/>
      <c r="BEN284" s="12"/>
      <c r="BEO284" s="12"/>
      <c r="BEP284" s="12"/>
      <c r="BEQ284" s="12"/>
      <c r="BER284" s="12"/>
      <c r="BES284" s="12"/>
      <c r="BET284" s="12"/>
      <c r="BEU284" s="12"/>
      <c r="BEV284" s="12"/>
      <c r="BEW284" s="12"/>
      <c r="BEX284" s="12"/>
      <c r="BEY284" s="12"/>
      <c r="BEZ284" s="12"/>
      <c r="BFA284" s="12"/>
      <c r="BFB284" s="12"/>
      <c r="BFC284" s="12"/>
      <c r="BFD284" s="12"/>
      <c r="BFE284" s="12"/>
      <c r="BFF284" s="12"/>
      <c r="BFG284" s="12"/>
      <c r="BFH284" s="12"/>
      <c r="BFI284" s="12"/>
      <c r="BFJ284" s="12"/>
      <c r="BFK284" s="12"/>
      <c r="BFL284" s="12"/>
      <c r="BFM284" s="12"/>
      <c r="BFN284" s="12"/>
      <c r="BFO284" s="12"/>
      <c r="BFP284" s="12"/>
      <c r="BFQ284" s="12"/>
      <c r="BFR284" s="12"/>
      <c r="BFS284" s="12"/>
      <c r="BFT284" s="12"/>
      <c r="BFU284" s="12"/>
      <c r="BFV284" s="12"/>
      <c r="BFW284" s="12"/>
      <c r="BFX284" s="12"/>
      <c r="BFY284" s="12"/>
      <c r="BFZ284" s="12"/>
      <c r="BGA284" s="12"/>
      <c r="BGB284" s="12"/>
      <c r="BGC284" s="12"/>
      <c r="BGD284" s="12"/>
      <c r="BGE284" s="12"/>
      <c r="BGF284" s="12"/>
      <c r="BGG284" s="12"/>
      <c r="BGH284" s="12"/>
      <c r="BGI284" s="12"/>
      <c r="BGJ284" s="12"/>
      <c r="BGK284" s="12"/>
      <c r="BGL284" s="12"/>
      <c r="BGM284" s="12"/>
      <c r="BGN284" s="12"/>
      <c r="BGO284" s="12"/>
      <c r="BGP284" s="12"/>
      <c r="BGQ284" s="12"/>
      <c r="BGR284" s="12"/>
    </row>
    <row r="285" spans="1:1552" s="3" customFormat="1" ht="15.75" customHeight="1" x14ac:dyDescent="0.25">
      <c r="A285" s="141"/>
      <c r="B285" s="130"/>
      <c r="C285" s="131">
        <v>2019</v>
      </c>
      <c r="D285" s="91" t="s">
        <v>12</v>
      </c>
      <c r="E285" s="91"/>
      <c r="F285" s="91" t="s">
        <v>12</v>
      </c>
      <c r="G285" s="91"/>
      <c r="H285" s="91" t="s">
        <v>12</v>
      </c>
      <c r="I285" s="91"/>
      <c r="J285" s="91" t="s">
        <v>12</v>
      </c>
      <c r="K285" s="91"/>
      <c r="L285" s="91" t="s">
        <v>12</v>
      </c>
      <c r="M285" s="91"/>
      <c r="N285" s="91" t="s">
        <v>12</v>
      </c>
      <c r="O285" s="91"/>
      <c r="P285" s="91" t="s">
        <v>12</v>
      </c>
      <c r="Q285" s="91"/>
      <c r="R285" s="91" t="s">
        <v>12</v>
      </c>
      <c r="S285" s="91"/>
      <c r="T285" s="91" t="s">
        <v>12</v>
      </c>
      <c r="U285" s="91"/>
      <c r="V285" s="91" t="s">
        <v>12</v>
      </c>
      <c r="W285" s="91"/>
      <c r="X285" s="91" t="s">
        <v>12</v>
      </c>
      <c r="Y285" s="91"/>
      <c r="Z285" s="91" t="s">
        <v>12</v>
      </c>
      <c r="AA285" s="91"/>
      <c r="AB285" s="91" t="s">
        <v>12</v>
      </c>
      <c r="AC285" s="91"/>
      <c r="AD285" s="91" t="s">
        <v>12</v>
      </c>
      <c r="AE285" s="91"/>
      <c r="AF285" s="91" t="s">
        <v>12</v>
      </c>
      <c r="AG285" s="91"/>
      <c r="AH285" s="91" t="s">
        <v>12</v>
      </c>
      <c r="AI285" s="91"/>
      <c r="AJ285" s="91" t="s">
        <v>12</v>
      </c>
      <c r="AK285" s="91"/>
      <c r="AL285" s="91" t="s">
        <v>12</v>
      </c>
      <c r="AM285" s="91"/>
      <c r="AN285" s="91" t="s">
        <v>12</v>
      </c>
      <c r="AO285" s="91"/>
      <c r="AP285" s="91" t="s">
        <v>13</v>
      </c>
      <c r="AQ285" s="91"/>
      <c r="AR285" s="91" t="s">
        <v>12</v>
      </c>
      <c r="AS285" s="91"/>
      <c r="AT285" s="91">
        <v>51</v>
      </c>
      <c r="AU285" s="91"/>
      <c r="AV285" s="91" t="s">
        <v>12</v>
      </c>
      <c r="AW285" s="91"/>
      <c r="AX285" s="91" t="s">
        <v>12</v>
      </c>
      <c r="AY285" s="91"/>
      <c r="AZ285" s="91" t="s">
        <v>12</v>
      </c>
      <c r="BA285" s="91"/>
      <c r="BB285" s="91" t="s">
        <v>12</v>
      </c>
      <c r="BC285" s="91"/>
      <c r="BD285" s="91" t="s">
        <v>12</v>
      </c>
      <c r="BE285" s="2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c r="IE285" s="12"/>
      <c r="IF285" s="12"/>
      <c r="IG285" s="12"/>
      <c r="IH285" s="12"/>
      <c r="II285" s="12"/>
      <c r="IJ285" s="12"/>
      <c r="IK285" s="12"/>
      <c r="IL285" s="12"/>
      <c r="IM285" s="12"/>
      <c r="IN285" s="12"/>
      <c r="IO285" s="12"/>
      <c r="IP285" s="12"/>
      <c r="IQ285" s="12"/>
      <c r="IR285" s="12"/>
      <c r="IS285" s="12"/>
      <c r="IT285" s="12"/>
      <c r="IU285" s="12"/>
      <c r="IV285" s="12"/>
      <c r="IW285" s="12"/>
      <c r="IX285" s="12"/>
      <c r="IY285" s="12"/>
      <c r="IZ285" s="12"/>
      <c r="JA285" s="12"/>
      <c r="JB285" s="12"/>
      <c r="JC285" s="12"/>
      <c r="JD285" s="12"/>
      <c r="JE285" s="12"/>
      <c r="JF285" s="12"/>
      <c r="JG285" s="12"/>
      <c r="JH285" s="12"/>
      <c r="JI285" s="12"/>
      <c r="JJ285" s="12"/>
      <c r="JK285" s="12"/>
      <c r="JL285" s="12"/>
      <c r="JM285" s="12"/>
      <c r="JN285" s="12"/>
      <c r="JO285" s="12"/>
      <c r="JP285" s="12"/>
      <c r="JQ285" s="12"/>
      <c r="JR285" s="12"/>
      <c r="JS285" s="12"/>
      <c r="JT285" s="12"/>
      <c r="JU285" s="12"/>
      <c r="JV285" s="12"/>
      <c r="JW285" s="12"/>
      <c r="JX285" s="12"/>
      <c r="JY285" s="12"/>
      <c r="JZ285" s="12"/>
      <c r="KA285" s="12"/>
      <c r="KB285" s="12"/>
      <c r="KC285" s="12"/>
      <c r="KD285" s="12"/>
      <c r="KE285" s="12"/>
      <c r="KF285" s="12"/>
      <c r="KG285" s="12"/>
      <c r="KH285" s="12"/>
      <c r="KI285" s="12"/>
      <c r="KJ285" s="12"/>
      <c r="KK285" s="12"/>
      <c r="KL285" s="12"/>
      <c r="KM285" s="12"/>
      <c r="KN285" s="12"/>
      <c r="KO285" s="12"/>
      <c r="KP285" s="12"/>
      <c r="KQ285" s="12"/>
      <c r="KR285" s="12"/>
      <c r="KS285" s="12"/>
      <c r="KT285" s="12"/>
      <c r="KU285" s="12"/>
      <c r="KV285" s="12"/>
      <c r="KW285" s="12"/>
      <c r="KX285" s="12"/>
      <c r="KY285" s="12"/>
      <c r="KZ285" s="12"/>
      <c r="LA285" s="12"/>
      <c r="LB285" s="12"/>
      <c r="LC285" s="12"/>
      <c r="LD285" s="12"/>
      <c r="LE285" s="12"/>
      <c r="LF285" s="12"/>
      <c r="LG285" s="12"/>
      <c r="LH285" s="12"/>
      <c r="LI285" s="12"/>
      <c r="LJ285" s="12"/>
      <c r="LK285" s="12"/>
      <c r="LL285" s="12"/>
      <c r="LM285" s="12"/>
      <c r="LN285" s="12"/>
      <c r="LO285" s="12"/>
      <c r="LP285" s="12"/>
      <c r="LQ285" s="12"/>
      <c r="LR285" s="12"/>
      <c r="LS285" s="12"/>
      <c r="LT285" s="12"/>
      <c r="LU285" s="12"/>
      <c r="LV285" s="12"/>
      <c r="LW285" s="12"/>
      <c r="LX285" s="12"/>
      <c r="LY285" s="12"/>
      <c r="LZ285" s="12"/>
      <c r="MA285" s="12"/>
      <c r="MB285" s="12"/>
      <c r="MC285" s="12"/>
      <c r="MD285" s="12"/>
      <c r="ME285" s="12"/>
      <c r="MF285" s="12"/>
      <c r="MG285" s="12"/>
      <c r="MH285" s="12"/>
      <c r="MI285" s="12"/>
      <c r="MJ285" s="12"/>
      <c r="MK285" s="12"/>
      <c r="ML285" s="12"/>
      <c r="MM285" s="12"/>
      <c r="MN285" s="12"/>
      <c r="MO285" s="12"/>
      <c r="MP285" s="12"/>
      <c r="MQ285" s="12"/>
      <c r="MR285" s="12"/>
      <c r="MS285" s="12"/>
      <c r="MT285" s="12"/>
      <c r="MU285" s="12"/>
      <c r="MV285" s="12"/>
      <c r="MW285" s="12"/>
      <c r="MX285" s="12"/>
      <c r="MY285" s="12"/>
      <c r="MZ285" s="12"/>
      <c r="NA285" s="12"/>
      <c r="NB285" s="12"/>
      <c r="NC285" s="12"/>
      <c r="ND285" s="12"/>
      <c r="NE285" s="12"/>
      <c r="NF285" s="12"/>
      <c r="NG285" s="12"/>
      <c r="NH285" s="12"/>
      <c r="NI285" s="12"/>
      <c r="NJ285" s="12"/>
      <c r="NK285" s="12"/>
      <c r="NL285" s="12"/>
      <c r="NM285" s="12"/>
      <c r="NN285" s="12"/>
      <c r="NO285" s="12"/>
      <c r="NP285" s="12"/>
      <c r="NQ285" s="12"/>
      <c r="NR285" s="12"/>
      <c r="NS285" s="12"/>
      <c r="NT285" s="12"/>
      <c r="NU285" s="12"/>
      <c r="NV285" s="12"/>
      <c r="NW285" s="12"/>
      <c r="NX285" s="12"/>
      <c r="NY285" s="12"/>
      <c r="NZ285" s="12"/>
      <c r="OA285" s="12"/>
      <c r="OB285" s="12"/>
      <c r="OC285" s="12"/>
      <c r="OD285" s="12"/>
      <c r="OE285" s="12"/>
      <c r="OF285" s="12"/>
      <c r="OG285" s="12"/>
      <c r="OH285" s="12"/>
      <c r="OI285" s="12"/>
      <c r="OJ285" s="12"/>
      <c r="OK285" s="12"/>
      <c r="OL285" s="12"/>
      <c r="OM285" s="12"/>
      <c r="ON285" s="12"/>
      <c r="OO285" s="12"/>
      <c r="OP285" s="12"/>
      <c r="OQ285" s="12"/>
      <c r="OR285" s="12"/>
      <c r="OS285" s="12"/>
      <c r="OT285" s="12"/>
      <c r="OU285" s="12"/>
      <c r="OV285" s="12"/>
      <c r="OW285" s="12"/>
      <c r="OX285" s="12"/>
      <c r="OY285" s="12"/>
      <c r="OZ285" s="12"/>
      <c r="PA285" s="12"/>
      <c r="PB285" s="12"/>
      <c r="PC285" s="12"/>
      <c r="PD285" s="12"/>
      <c r="PE285" s="12"/>
      <c r="PF285" s="12"/>
      <c r="PG285" s="12"/>
      <c r="PH285" s="12"/>
      <c r="PI285" s="12"/>
      <c r="PJ285" s="12"/>
      <c r="PK285" s="12"/>
      <c r="PL285" s="12"/>
      <c r="PM285" s="12"/>
      <c r="PN285" s="12"/>
      <c r="PO285" s="12"/>
      <c r="PP285" s="12"/>
      <c r="PQ285" s="12"/>
      <c r="PR285" s="12"/>
      <c r="PS285" s="12"/>
      <c r="PT285" s="12"/>
      <c r="PU285" s="12"/>
      <c r="PV285" s="12"/>
      <c r="PW285" s="12"/>
      <c r="PX285" s="12"/>
      <c r="PY285" s="12"/>
      <c r="PZ285" s="12"/>
      <c r="QA285" s="12"/>
      <c r="QB285" s="12"/>
      <c r="QC285" s="12"/>
      <c r="QD285" s="12"/>
      <c r="QE285" s="12"/>
      <c r="QF285" s="12"/>
      <c r="QG285" s="12"/>
      <c r="QH285" s="12"/>
      <c r="QI285" s="12"/>
      <c r="QJ285" s="12"/>
      <c r="QK285" s="12"/>
      <c r="QL285" s="12"/>
      <c r="QM285" s="12"/>
      <c r="QN285" s="12"/>
      <c r="QO285" s="12"/>
      <c r="QP285" s="12"/>
      <c r="QQ285" s="12"/>
      <c r="QR285" s="12"/>
      <c r="QS285" s="12"/>
      <c r="QT285" s="12"/>
      <c r="QU285" s="12"/>
      <c r="QV285" s="12"/>
      <c r="QW285" s="12"/>
      <c r="QX285" s="12"/>
      <c r="QY285" s="12"/>
      <c r="QZ285" s="12"/>
      <c r="RA285" s="12"/>
      <c r="RB285" s="12"/>
      <c r="RC285" s="12"/>
      <c r="RD285" s="12"/>
      <c r="RE285" s="12"/>
      <c r="RF285" s="12"/>
      <c r="RG285" s="12"/>
      <c r="RH285" s="12"/>
      <c r="RI285" s="12"/>
      <c r="RJ285" s="12"/>
      <c r="RK285" s="12"/>
      <c r="RL285" s="12"/>
      <c r="RM285" s="12"/>
      <c r="RN285" s="12"/>
      <c r="RO285" s="12"/>
      <c r="RP285" s="12"/>
      <c r="RQ285" s="12"/>
      <c r="RR285" s="12"/>
      <c r="RS285" s="12"/>
      <c r="RT285" s="12"/>
      <c r="RU285" s="12"/>
      <c r="RV285" s="12"/>
      <c r="RW285" s="12"/>
      <c r="RX285" s="12"/>
      <c r="RY285" s="12"/>
      <c r="RZ285" s="12"/>
      <c r="SA285" s="12"/>
      <c r="SB285" s="12"/>
      <c r="SC285" s="12"/>
      <c r="SD285" s="12"/>
      <c r="SE285" s="12"/>
      <c r="SF285" s="12"/>
      <c r="SG285" s="12"/>
      <c r="SH285" s="12"/>
      <c r="SI285" s="12"/>
      <c r="SJ285" s="12"/>
      <c r="SK285" s="12"/>
      <c r="SL285" s="12"/>
      <c r="SM285" s="12"/>
      <c r="SN285" s="12"/>
      <c r="SO285" s="12"/>
      <c r="SP285" s="12"/>
      <c r="SQ285" s="12"/>
      <c r="SR285" s="12"/>
      <c r="SS285" s="12"/>
      <c r="ST285" s="12"/>
      <c r="SU285" s="12"/>
      <c r="SV285" s="12"/>
      <c r="SW285" s="12"/>
      <c r="SX285" s="12"/>
      <c r="SY285" s="12"/>
      <c r="SZ285" s="12"/>
      <c r="TA285" s="12"/>
      <c r="TB285" s="12"/>
      <c r="TC285" s="12"/>
      <c r="TD285" s="12"/>
      <c r="TE285" s="12"/>
      <c r="TF285" s="12"/>
      <c r="TG285" s="12"/>
      <c r="TH285" s="12"/>
      <c r="TI285" s="12"/>
      <c r="TJ285" s="12"/>
      <c r="TK285" s="12"/>
      <c r="TL285" s="12"/>
      <c r="TM285" s="12"/>
      <c r="TN285" s="12"/>
      <c r="TO285" s="12"/>
      <c r="TP285" s="12"/>
      <c r="TQ285" s="12"/>
      <c r="TR285" s="12"/>
      <c r="TS285" s="12"/>
      <c r="TT285" s="12"/>
      <c r="TU285" s="12"/>
      <c r="TV285" s="12"/>
      <c r="TW285" s="12"/>
      <c r="TX285" s="12"/>
      <c r="TY285" s="12"/>
      <c r="TZ285" s="12"/>
      <c r="UA285" s="12"/>
      <c r="UB285" s="12"/>
      <c r="UC285" s="12"/>
      <c r="UD285" s="12"/>
      <c r="UE285" s="12"/>
      <c r="UF285" s="12"/>
      <c r="UG285" s="12"/>
      <c r="UH285" s="12"/>
      <c r="UI285" s="12"/>
      <c r="UJ285" s="12"/>
      <c r="UK285" s="12"/>
      <c r="UL285" s="12"/>
      <c r="UM285" s="12"/>
      <c r="UN285" s="12"/>
      <c r="UO285" s="12"/>
      <c r="UP285" s="12"/>
      <c r="UQ285" s="12"/>
      <c r="UR285" s="12"/>
      <c r="US285" s="12"/>
      <c r="UT285" s="12"/>
      <c r="UU285" s="12"/>
      <c r="UV285" s="12"/>
      <c r="UW285" s="12"/>
      <c r="UX285" s="12"/>
      <c r="UY285" s="12"/>
      <c r="UZ285" s="12"/>
      <c r="VA285" s="12"/>
      <c r="VB285" s="12"/>
      <c r="VC285" s="12"/>
      <c r="VD285" s="12"/>
      <c r="VE285" s="12"/>
      <c r="VF285" s="12"/>
      <c r="VG285" s="12"/>
      <c r="VH285" s="12"/>
      <c r="VI285" s="12"/>
      <c r="VJ285" s="12"/>
      <c r="VK285" s="12"/>
      <c r="VL285" s="12"/>
      <c r="VM285" s="12"/>
      <c r="VN285" s="12"/>
      <c r="VO285" s="12"/>
      <c r="VP285" s="12"/>
      <c r="VQ285" s="12"/>
      <c r="VR285" s="12"/>
      <c r="VS285" s="12"/>
      <c r="VT285" s="12"/>
      <c r="VU285" s="12"/>
      <c r="VV285" s="12"/>
      <c r="VW285" s="12"/>
      <c r="VX285" s="12"/>
      <c r="VY285" s="12"/>
      <c r="VZ285" s="12"/>
      <c r="WA285" s="12"/>
      <c r="WB285" s="12"/>
      <c r="WC285" s="12"/>
      <c r="WD285" s="12"/>
      <c r="WE285" s="12"/>
      <c r="WF285" s="12"/>
      <c r="WG285" s="12"/>
      <c r="WH285" s="12"/>
      <c r="WI285" s="12"/>
      <c r="WJ285" s="12"/>
      <c r="WK285" s="12"/>
      <c r="WL285" s="12"/>
      <c r="WM285" s="12"/>
      <c r="WN285" s="12"/>
      <c r="WO285" s="12"/>
      <c r="WP285" s="12"/>
      <c r="WQ285" s="12"/>
      <c r="WR285" s="12"/>
      <c r="WS285" s="12"/>
      <c r="WT285" s="12"/>
      <c r="WU285" s="12"/>
      <c r="WV285" s="12"/>
      <c r="WW285" s="12"/>
      <c r="WX285" s="12"/>
      <c r="WY285" s="12"/>
      <c r="WZ285" s="12"/>
      <c r="XA285" s="12"/>
      <c r="XB285" s="12"/>
      <c r="XC285" s="12"/>
      <c r="XD285" s="12"/>
      <c r="XE285" s="12"/>
      <c r="XF285" s="12"/>
      <c r="XG285" s="12"/>
      <c r="XH285" s="12"/>
      <c r="XI285" s="12"/>
      <c r="XJ285" s="12"/>
      <c r="XK285" s="12"/>
      <c r="XL285" s="12"/>
      <c r="XM285" s="12"/>
      <c r="XN285" s="12"/>
      <c r="XO285" s="12"/>
      <c r="XP285" s="12"/>
      <c r="XQ285" s="12"/>
      <c r="XR285" s="12"/>
      <c r="XS285" s="12"/>
      <c r="XT285" s="12"/>
      <c r="XU285" s="12"/>
      <c r="XV285" s="12"/>
      <c r="XW285" s="12"/>
      <c r="XX285" s="12"/>
      <c r="XY285" s="12"/>
      <c r="XZ285" s="12"/>
      <c r="YA285" s="12"/>
      <c r="YB285" s="12"/>
      <c r="YC285" s="12"/>
      <c r="YD285" s="12"/>
      <c r="YE285" s="12"/>
      <c r="YF285" s="12"/>
      <c r="YG285" s="12"/>
      <c r="YH285" s="12"/>
      <c r="YI285" s="12"/>
      <c r="YJ285" s="12"/>
      <c r="YK285" s="12"/>
      <c r="YL285" s="12"/>
      <c r="YM285" s="12"/>
      <c r="YN285" s="12"/>
      <c r="YO285" s="12"/>
      <c r="YP285" s="12"/>
      <c r="YQ285" s="12"/>
      <c r="YR285" s="12"/>
      <c r="YS285" s="12"/>
      <c r="YT285" s="12"/>
      <c r="YU285" s="12"/>
      <c r="YV285" s="12"/>
      <c r="YW285" s="12"/>
      <c r="YX285" s="12"/>
      <c r="YY285" s="12"/>
      <c r="YZ285" s="12"/>
      <c r="ZA285" s="12"/>
      <c r="ZB285" s="12"/>
      <c r="ZC285" s="12"/>
      <c r="ZD285" s="12"/>
      <c r="ZE285" s="12"/>
      <c r="ZF285" s="12"/>
      <c r="ZG285" s="12"/>
      <c r="ZH285" s="12"/>
      <c r="ZI285" s="12"/>
      <c r="ZJ285" s="12"/>
      <c r="ZK285" s="12"/>
      <c r="ZL285" s="12"/>
      <c r="ZM285" s="12"/>
      <c r="ZN285" s="12"/>
      <c r="ZO285" s="12"/>
      <c r="ZP285" s="12"/>
      <c r="ZQ285" s="12"/>
      <c r="ZR285" s="12"/>
      <c r="ZS285" s="12"/>
      <c r="ZT285" s="12"/>
      <c r="ZU285" s="12"/>
      <c r="ZV285" s="12"/>
      <c r="ZW285" s="12"/>
      <c r="ZX285" s="12"/>
      <c r="ZY285" s="12"/>
      <c r="ZZ285" s="12"/>
      <c r="AAA285" s="12"/>
      <c r="AAB285" s="12"/>
      <c r="AAC285" s="12"/>
      <c r="AAD285" s="12"/>
      <c r="AAE285" s="12"/>
      <c r="AAF285" s="12"/>
      <c r="AAG285" s="12"/>
      <c r="AAH285" s="12"/>
      <c r="AAI285" s="12"/>
      <c r="AAJ285" s="12"/>
      <c r="AAK285" s="12"/>
      <c r="AAL285" s="12"/>
      <c r="AAM285" s="12"/>
      <c r="AAN285" s="12"/>
      <c r="AAO285" s="12"/>
      <c r="AAP285" s="12"/>
      <c r="AAQ285" s="12"/>
      <c r="AAR285" s="12"/>
      <c r="AAS285" s="12"/>
      <c r="AAT285" s="12"/>
      <c r="AAU285" s="12"/>
      <c r="AAV285" s="12"/>
      <c r="AAW285" s="12"/>
      <c r="AAX285" s="12"/>
      <c r="AAY285" s="12"/>
      <c r="AAZ285" s="12"/>
      <c r="ABA285" s="12"/>
      <c r="ABB285" s="12"/>
      <c r="ABC285" s="12"/>
      <c r="ABD285" s="12"/>
      <c r="ABE285" s="12"/>
      <c r="ABF285" s="12"/>
      <c r="ABG285" s="12"/>
      <c r="ABH285" s="12"/>
      <c r="ABI285" s="12"/>
      <c r="ABJ285" s="12"/>
      <c r="ABK285" s="12"/>
      <c r="ABL285" s="12"/>
      <c r="ABM285" s="12"/>
      <c r="ABN285" s="12"/>
      <c r="ABO285" s="12"/>
      <c r="ABP285" s="12"/>
      <c r="ABQ285" s="12"/>
      <c r="ABR285" s="12"/>
      <c r="ABS285" s="12"/>
      <c r="ABT285" s="12"/>
      <c r="ABU285" s="12"/>
      <c r="ABV285" s="12"/>
      <c r="ABW285" s="12"/>
      <c r="ABX285" s="12"/>
      <c r="ABY285" s="12"/>
      <c r="ABZ285" s="12"/>
      <c r="ACA285" s="12"/>
      <c r="ACB285" s="12"/>
      <c r="ACC285" s="12"/>
      <c r="ACD285" s="12"/>
      <c r="ACE285" s="12"/>
      <c r="ACF285" s="12"/>
      <c r="ACG285" s="12"/>
      <c r="ACH285" s="12"/>
      <c r="ACI285" s="12"/>
      <c r="ACJ285" s="12"/>
      <c r="ACK285" s="12"/>
      <c r="ACL285" s="12"/>
      <c r="ACM285" s="12"/>
      <c r="ACN285" s="12"/>
      <c r="ACO285" s="12"/>
      <c r="ACP285" s="12"/>
      <c r="ACQ285" s="12"/>
      <c r="ACR285" s="12"/>
      <c r="ACS285" s="12"/>
      <c r="ACT285" s="12"/>
      <c r="ACU285" s="12"/>
      <c r="ACV285" s="12"/>
      <c r="ACW285" s="12"/>
      <c r="ACX285" s="12"/>
      <c r="ACY285" s="12"/>
      <c r="ACZ285" s="12"/>
      <c r="ADA285" s="12"/>
      <c r="ADB285" s="12"/>
      <c r="ADC285" s="12"/>
      <c r="ADD285" s="12"/>
      <c r="ADE285" s="12"/>
      <c r="ADF285" s="12"/>
      <c r="ADG285" s="12"/>
      <c r="ADH285" s="12"/>
      <c r="ADI285" s="12"/>
      <c r="ADJ285" s="12"/>
      <c r="ADK285" s="12"/>
      <c r="ADL285" s="12"/>
      <c r="ADM285" s="12"/>
      <c r="ADN285" s="12"/>
      <c r="ADO285" s="12"/>
      <c r="ADP285" s="12"/>
      <c r="ADQ285" s="12"/>
      <c r="ADR285" s="12"/>
      <c r="ADS285" s="12"/>
      <c r="ADT285" s="12"/>
      <c r="ADU285" s="12"/>
      <c r="ADV285" s="12"/>
      <c r="ADW285" s="12"/>
      <c r="ADX285" s="12"/>
      <c r="ADY285" s="12"/>
      <c r="ADZ285" s="12"/>
      <c r="AEA285" s="12"/>
      <c r="AEB285" s="12"/>
      <c r="AEC285" s="12"/>
      <c r="AED285" s="12"/>
      <c r="AEE285" s="12"/>
      <c r="AEF285" s="12"/>
      <c r="AEG285" s="12"/>
      <c r="AEH285" s="12"/>
      <c r="AEI285" s="12"/>
      <c r="AEJ285" s="12"/>
      <c r="AEK285" s="12"/>
      <c r="AEL285" s="12"/>
      <c r="AEM285" s="12"/>
      <c r="AEN285" s="12"/>
      <c r="AEO285" s="12"/>
      <c r="AEP285" s="12"/>
      <c r="AEQ285" s="12"/>
      <c r="AER285" s="12"/>
      <c r="AES285" s="12"/>
      <c r="AET285" s="12"/>
      <c r="AEU285" s="12"/>
      <c r="AEV285" s="12"/>
      <c r="AEW285" s="12"/>
      <c r="AEX285" s="12"/>
      <c r="AEY285" s="12"/>
      <c r="AEZ285" s="12"/>
      <c r="AFA285" s="12"/>
      <c r="AFB285" s="12"/>
      <c r="AFC285" s="12"/>
      <c r="AFD285" s="12"/>
      <c r="AFE285" s="12"/>
      <c r="AFF285" s="12"/>
      <c r="AFG285" s="12"/>
      <c r="AFH285" s="12"/>
      <c r="AFI285" s="12"/>
      <c r="AFJ285" s="12"/>
      <c r="AFK285" s="12"/>
      <c r="AFL285" s="12"/>
      <c r="AFM285" s="12"/>
      <c r="AFN285" s="12"/>
      <c r="AFO285" s="12"/>
      <c r="AFP285" s="12"/>
      <c r="AFQ285" s="12"/>
      <c r="AFR285" s="12"/>
      <c r="AFS285" s="12"/>
      <c r="AFT285" s="12"/>
      <c r="AFU285" s="12"/>
      <c r="AFV285" s="12"/>
      <c r="AFW285" s="12"/>
      <c r="AFX285" s="12"/>
      <c r="AFY285" s="12"/>
      <c r="AFZ285" s="12"/>
      <c r="AGA285" s="12"/>
      <c r="AGB285" s="12"/>
      <c r="AGC285" s="12"/>
      <c r="AGD285" s="12"/>
      <c r="AGE285" s="12"/>
      <c r="AGF285" s="12"/>
      <c r="AGG285" s="12"/>
      <c r="AGH285" s="12"/>
      <c r="AGI285" s="12"/>
      <c r="AGJ285" s="12"/>
      <c r="AGK285" s="12"/>
      <c r="AGL285" s="12"/>
      <c r="AGM285" s="12"/>
      <c r="AGN285" s="12"/>
      <c r="AGO285" s="12"/>
      <c r="AGP285" s="12"/>
      <c r="AGQ285" s="12"/>
      <c r="AGR285" s="12"/>
      <c r="AGS285" s="12"/>
      <c r="AGT285" s="12"/>
      <c r="AGU285" s="12"/>
      <c r="AGV285" s="12"/>
      <c r="AGW285" s="12"/>
      <c r="AGX285" s="12"/>
      <c r="AGY285" s="12"/>
      <c r="AGZ285" s="12"/>
      <c r="AHA285" s="12"/>
      <c r="AHB285" s="12"/>
      <c r="AHC285" s="12"/>
      <c r="AHD285" s="12"/>
      <c r="AHE285" s="12"/>
      <c r="AHF285" s="12"/>
      <c r="AHG285" s="12"/>
      <c r="AHH285" s="12"/>
      <c r="AHI285" s="12"/>
      <c r="AHJ285" s="12"/>
      <c r="AHK285" s="12"/>
      <c r="AHL285" s="12"/>
      <c r="AHM285" s="12"/>
      <c r="AHN285" s="12"/>
      <c r="AHO285" s="12"/>
      <c r="AHP285" s="12"/>
      <c r="AHQ285" s="12"/>
      <c r="AHR285" s="12"/>
      <c r="AHS285" s="12"/>
      <c r="AHT285" s="12"/>
      <c r="AHU285" s="12"/>
      <c r="AHV285" s="12"/>
      <c r="AHW285" s="12"/>
      <c r="AHX285" s="12"/>
      <c r="AHY285" s="12"/>
      <c r="AHZ285" s="12"/>
      <c r="AIA285" s="12"/>
      <c r="AIB285" s="12"/>
      <c r="AIC285" s="12"/>
      <c r="AID285" s="12"/>
      <c r="AIE285" s="12"/>
      <c r="AIF285" s="12"/>
      <c r="AIG285" s="12"/>
      <c r="AIH285" s="12"/>
      <c r="AII285" s="12"/>
      <c r="AIJ285" s="12"/>
      <c r="AIK285" s="12"/>
      <c r="AIL285" s="12"/>
      <c r="AIM285" s="12"/>
      <c r="AIN285" s="12"/>
      <c r="AIO285" s="12"/>
      <c r="AIP285" s="12"/>
      <c r="AIQ285" s="12"/>
      <c r="AIR285" s="12"/>
      <c r="AIS285" s="12"/>
      <c r="AIT285" s="12"/>
      <c r="AIU285" s="12"/>
      <c r="AIV285" s="12"/>
      <c r="AIW285" s="12"/>
      <c r="AIX285" s="12"/>
      <c r="AIY285" s="12"/>
      <c r="AIZ285" s="12"/>
      <c r="AJA285" s="12"/>
      <c r="AJB285" s="12"/>
      <c r="AJC285" s="12"/>
      <c r="AJD285" s="12"/>
      <c r="AJE285" s="12"/>
      <c r="AJF285" s="12"/>
      <c r="AJG285" s="12"/>
      <c r="AJH285" s="12"/>
      <c r="AJI285" s="12"/>
      <c r="AJJ285" s="12"/>
      <c r="AJK285" s="12"/>
      <c r="AJL285" s="12"/>
      <c r="AJM285" s="12"/>
      <c r="AJN285" s="12"/>
      <c r="AJO285" s="12"/>
      <c r="AJP285" s="12"/>
      <c r="AJQ285" s="12"/>
      <c r="AJR285" s="12"/>
      <c r="AJS285" s="12"/>
      <c r="AJT285" s="12"/>
      <c r="AJU285" s="12"/>
      <c r="AJV285" s="12"/>
      <c r="AJW285" s="12"/>
      <c r="AJX285" s="12"/>
      <c r="AJY285" s="12"/>
      <c r="AJZ285" s="12"/>
      <c r="AKA285" s="12"/>
      <c r="AKB285" s="12"/>
      <c r="AKC285" s="12"/>
      <c r="AKD285" s="12"/>
      <c r="AKE285" s="12"/>
      <c r="AKF285" s="12"/>
      <c r="AKG285" s="12"/>
      <c r="AKH285" s="12"/>
      <c r="AKI285" s="12"/>
      <c r="AKJ285" s="12"/>
      <c r="AKK285" s="12"/>
      <c r="AKL285" s="12"/>
      <c r="AKM285" s="12"/>
      <c r="AKN285" s="12"/>
      <c r="AKO285" s="12"/>
      <c r="AKP285" s="12"/>
      <c r="AKQ285" s="12"/>
      <c r="AKR285" s="12"/>
      <c r="AKS285" s="12"/>
      <c r="AKT285" s="12"/>
      <c r="AKU285" s="12"/>
      <c r="AKV285" s="12"/>
      <c r="AKW285" s="12"/>
      <c r="AKX285" s="12"/>
      <c r="AKY285" s="12"/>
      <c r="AKZ285" s="12"/>
      <c r="ALA285" s="12"/>
      <c r="ALB285" s="12"/>
      <c r="ALC285" s="12"/>
      <c r="ALD285" s="12"/>
      <c r="ALE285" s="12"/>
      <c r="ALF285" s="12"/>
      <c r="ALG285" s="12"/>
      <c r="ALH285" s="12"/>
      <c r="ALI285" s="12"/>
      <c r="ALJ285" s="12"/>
      <c r="ALK285" s="12"/>
      <c r="ALL285" s="12"/>
      <c r="ALM285" s="12"/>
      <c r="ALN285" s="12"/>
      <c r="ALO285" s="12"/>
      <c r="ALP285" s="12"/>
      <c r="ALQ285" s="12"/>
      <c r="ALR285" s="12"/>
      <c r="ALS285" s="12"/>
      <c r="ALT285" s="12"/>
      <c r="ALU285" s="12"/>
      <c r="ALV285" s="12"/>
      <c r="ALW285" s="12"/>
      <c r="ALX285" s="12"/>
      <c r="ALY285" s="12"/>
      <c r="ALZ285" s="12"/>
      <c r="AMA285" s="12"/>
      <c r="AMB285" s="12"/>
      <c r="AMC285" s="12"/>
      <c r="AMD285" s="12"/>
      <c r="AME285" s="12"/>
      <c r="AMF285" s="12"/>
      <c r="AMG285" s="12"/>
      <c r="AMH285" s="12"/>
      <c r="AMI285" s="12"/>
      <c r="AMJ285" s="12"/>
      <c r="AMK285" s="12"/>
      <c r="AML285" s="12"/>
      <c r="AMM285" s="12"/>
      <c r="AMN285" s="12"/>
      <c r="AMO285" s="12"/>
      <c r="AMP285" s="12"/>
      <c r="AMQ285" s="12"/>
      <c r="AMR285" s="12"/>
      <c r="AMS285" s="12"/>
      <c r="AMT285" s="12"/>
      <c r="AMU285" s="12"/>
      <c r="AMV285" s="12"/>
      <c r="AMW285" s="12"/>
      <c r="AMX285" s="12"/>
      <c r="AMY285" s="12"/>
      <c r="AMZ285" s="12"/>
      <c r="ANA285" s="12"/>
      <c r="ANB285" s="12"/>
      <c r="ANC285" s="12"/>
      <c r="AND285" s="12"/>
      <c r="ANE285" s="12"/>
      <c r="ANF285" s="12"/>
      <c r="ANG285" s="12"/>
      <c r="ANH285" s="12"/>
      <c r="ANI285" s="12"/>
      <c r="ANJ285" s="12"/>
      <c r="ANK285" s="12"/>
      <c r="ANL285" s="12"/>
      <c r="ANM285" s="12"/>
      <c r="ANN285" s="12"/>
      <c r="ANO285" s="12"/>
      <c r="ANP285" s="12"/>
      <c r="ANQ285" s="12"/>
      <c r="ANR285" s="12"/>
      <c r="ANS285" s="12"/>
      <c r="ANT285" s="12"/>
      <c r="ANU285" s="12"/>
      <c r="ANV285" s="12"/>
      <c r="ANW285" s="12"/>
      <c r="ANX285" s="12"/>
      <c r="ANY285" s="12"/>
      <c r="ANZ285" s="12"/>
      <c r="AOA285" s="12"/>
      <c r="AOB285" s="12"/>
      <c r="AOC285" s="12"/>
      <c r="AOD285" s="12"/>
      <c r="AOE285" s="12"/>
      <c r="AOF285" s="12"/>
      <c r="AOG285" s="12"/>
      <c r="AOH285" s="12"/>
      <c r="AOI285" s="12"/>
      <c r="AOJ285" s="12"/>
      <c r="AOK285" s="12"/>
      <c r="AOL285" s="12"/>
      <c r="AOM285" s="12"/>
      <c r="AON285" s="12"/>
      <c r="AOO285" s="12"/>
      <c r="AOP285" s="12"/>
      <c r="AOQ285" s="12"/>
      <c r="AOR285" s="12"/>
      <c r="AOS285" s="12"/>
      <c r="AOT285" s="12"/>
      <c r="AOU285" s="12"/>
      <c r="AOV285" s="12"/>
      <c r="AOW285" s="12"/>
      <c r="AOX285" s="12"/>
      <c r="AOY285" s="12"/>
      <c r="AOZ285" s="12"/>
      <c r="APA285" s="12"/>
      <c r="APB285" s="12"/>
      <c r="APC285" s="12"/>
      <c r="APD285" s="12"/>
      <c r="APE285" s="12"/>
      <c r="APF285" s="12"/>
      <c r="APG285" s="12"/>
      <c r="APH285" s="12"/>
      <c r="API285" s="12"/>
      <c r="APJ285" s="12"/>
      <c r="APK285" s="12"/>
      <c r="APL285" s="12"/>
      <c r="APM285" s="12"/>
      <c r="APN285" s="12"/>
      <c r="APO285" s="12"/>
      <c r="APP285" s="12"/>
      <c r="APQ285" s="12"/>
      <c r="APR285" s="12"/>
      <c r="APS285" s="12"/>
      <c r="APT285" s="12"/>
      <c r="APU285" s="12"/>
      <c r="APV285" s="12"/>
      <c r="APW285" s="12"/>
      <c r="APX285" s="12"/>
      <c r="APY285" s="12"/>
      <c r="APZ285" s="12"/>
      <c r="AQA285" s="12"/>
      <c r="AQB285" s="12"/>
      <c r="AQC285" s="12"/>
      <c r="AQD285" s="12"/>
      <c r="AQE285" s="12"/>
      <c r="AQF285" s="12"/>
      <c r="AQG285" s="12"/>
      <c r="AQH285" s="12"/>
      <c r="AQI285" s="12"/>
      <c r="AQJ285" s="12"/>
      <c r="AQK285" s="12"/>
      <c r="AQL285" s="12"/>
      <c r="AQM285" s="12"/>
      <c r="AQN285" s="12"/>
      <c r="AQO285" s="12"/>
      <c r="AQP285" s="12"/>
      <c r="AQQ285" s="12"/>
      <c r="AQR285" s="12"/>
      <c r="AQS285" s="12"/>
      <c r="AQT285" s="12"/>
      <c r="AQU285" s="12"/>
      <c r="AQV285" s="12"/>
      <c r="AQW285" s="12"/>
      <c r="AQX285" s="12"/>
      <c r="AQY285" s="12"/>
      <c r="AQZ285" s="12"/>
      <c r="ARA285" s="12"/>
      <c r="ARB285" s="12"/>
      <c r="ARC285" s="12"/>
      <c r="ARD285" s="12"/>
      <c r="ARE285" s="12"/>
      <c r="ARF285" s="12"/>
      <c r="ARG285" s="12"/>
      <c r="ARH285" s="12"/>
      <c r="ARI285" s="12"/>
      <c r="ARJ285" s="12"/>
      <c r="ARK285" s="12"/>
      <c r="ARL285" s="12"/>
      <c r="ARM285" s="12"/>
      <c r="ARN285" s="12"/>
      <c r="ARO285" s="12"/>
      <c r="ARP285" s="12"/>
      <c r="ARQ285" s="12"/>
      <c r="ARR285" s="12"/>
      <c r="ARS285" s="12"/>
      <c r="ART285" s="12"/>
      <c r="ARU285" s="12"/>
      <c r="ARV285" s="12"/>
      <c r="ARW285" s="12"/>
      <c r="ARX285" s="12"/>
      <c r="ARY285" s="12"/>
      <c r="ARZ285" s="12"/>
      <c r="ASA285" s="12"/>
      <c r="ASB285" s="12"/>
      <c r="ASC285" s="12"/>
      <c r="ASD285" s="12"/>
      <c r="ASE285" s="12"/>
      <c r="ASF285" s="12"/>
      <c r="ASG285" s="12"/>
      <c r="ASH285" s="12"/>
      <c r="ASI285" s="12"/>
      <c r="ASJ285" s="12"/>
      <c r="ASK285" s="12"/>
      <c r="ASL285" s="12"/>
      <c r="ASM285" s="12"/>
      <c r="ASN285" s="12"/>
      <c r="ASO285" s="12"/>
      <c r="ASP285" s="12"/>
      <c r="ASQ285" s="12"/>
      <c r="ASR285" s="12"/>
      <c r="ASS285" s="12"/>
      <c r="AST285" s="12"/>
      <c r="ASU285" s="12"/>
      <c r="ASV285" s="12"/>
      <c r="ASW285" s="12"/>
      <c r="ASX285" s="12"/>
      <c r="ASY285" s="12"/>
      <c r="ASZ285" s="12"/>
      <c r="ATA285" s="12"/>
      <c r="ATB285" s="12"/>
      <c r="ATC285" s="12"/>
      <c r="ATD285" s="12"/>
      <c r="ATE285" s="12"/>
      <c r="ATF285" s="12"/>
      <c r="ATG285" s="12"/>
      <c r="ATH285" s="12"/>
      <c r="ATI285" s="12"/>
      <c r="ATJ285" s="12"/>
      <c r="ATK285" s="12"/>
      <c r="ATL285" s="12"/>
      <c r="ATM285" s="12"/>
      <c r="ATN285" s="12"/>
      <c r="ATO285" s="12"/>
      <c r="ATP285" s="12"/>
      <c r="ATQ285" s="12"/>
      <c r="ATR285" s="12"/>
      <c r="ATS285" s="12"/>
      <c r="ATT285" s="12"/>
      <c r="ATU285" s="12"/>
      <c r="ATV285" s="12"/>
      <c r="ATW285" s="12"/>
      <c r="ATX285" s="12"/>
      <c r="ATY285" s="12"/>
      <c r="ATZ285" s="12"/>
      <c r="AUA285" s="12"/>
      <c r="AUB285" s="12"/>
      <c r="AUC285" s="12"/>
      <c r="AUD285" s="12"/>
      <c r="AUE285" s="12"/>
      <c r="AUF285" s="12"/>
      <c r="AUG285" s="12"/>
      <c r="AUH285" s="12"/>
      <c r="AUI285" s="12"/>
      <c r="AUJ285" s="12"/>
      <c r="AUK285" s="12"/>
      <c r="AUL285" s="12"/>
      <c r="AUM285" s="12"/>
      <c r="AUN285" s="12"/>
      <c r="AUO285" s="12"/>
      <c r="AUP285" s="12"/>
      <c r="AUQ285" s="12"/>
      <c r="AUR285" s="12"/>
      <c r="AUS285" s="12"/>
      <c r="AUT285" s="12"/>
      <c r="AUU285" s="12"/>
      <c r="AUV285" s="12"/>
      <c r="AUW285" s="12"/>
      <c r="AUX285" s="12"/>
      <c r="AUY285" s="12"/>
      <c r="AUZ285" s="12"/>
      <c r="AVA285" s="12"/>
      <c r="AVB285" s="12"/>
      <c r="AVC285" s="12"/>
      <c r="AVD285" s="12"/>
      <c r="AVE285" s="12"/>
      <c r="AVF285" s="12"/>
      <c r="AVG285" s="12"/>
      <c r="AVH285" s="12"/>
      <c r="AVI285" s="12"/>
      <c r="AVJ285" s="12"/>
      <c r="AVK285" s="12"/>
      <c r="AVL285" s="12"/>
      <c r="AVM285" s="12"/>
      <c r="AVN285" s="12"/>
      <c r="AVO285" s="12"/>
      <c r="AVP285" s="12"/>
      <c r="AVQ285" s="12"/>
      <c r="AVR285" s="12"/>
      <c r="AVS285" s="12"/>
      <c r="AVT285" s="12"/>
      <c r="AVU285" s="12"/>
      <c r="AVV285" s="12"/>
      <c r="AVW285" s="12"/>
      <c r="AVX285" s="12"/>
      <c r="AVY285" s="12"/>
      <c r="AVZ285" s="12"/>
      <c r="AWA285" s="12"/>
      <c r="AWB285" s="12"/>
      <c r="AWC285" s="12"/>
      <c r="AWD285" s="12"/>
      <c r="AWE285" s="12"/>
      <c r="AWF285" s="12"/>
      <c r="AWG285" s="12"/>
      <c r="AWH285" s="12"/>
      <c r="AWI285" s="12"/>
      <c r="AWJ285" s="12"/>
      <c r="AWK285" s="12"/>
      <c r="AWL285" s="12"/>
      <c r="AWM285" s="12"/>
      <c r="AWN285" s="12"/>
      <c r="AWO285" s="12"/>
      <c r="AWP285" s="12"/>
      <c r="AWQ285" s="12"/>
      <c r="AWR285" s="12"/>
      <c r="AWS285" s="12"/>
      <c r="AWT285" s="12"/>
      <c r="AWU285" s="12"/>
      <c r="AWV285" s="12"/>
      <c r="AWW285" s="12"/>
      <c r="AWX285" s="12"/>
      <c r="AWY285" s="12"/>
      <c r="AWZ285" s="12"/>
      <c r="AXA285" s="12"/>
      <c r="AXB285" s="12"/>
      <c r="AXC285" s="12"/>
      <c r="AXD285" s="12"/>
      <c r="AXE285" s="12"/>
      <c r="AXF285" s="12"/>
      <c r="AXG285" s="12"/>
      <c r="AXH285" s="12"/>
      <c r="AXI285" s="12"/>
      <c r="AXJ285" s="12"/>
      <c r="AXK285" s="12"/>
      <c r="AXL285" s="12"/>
      <c r="AXM285" s="12"/>
      <c r="AXN285" s="12"/>
      <c r="AXO285" s="12"/>
      <c r="AXP285" s="12"/>
      <c r="AXQ285" s="12"/>
      <c r="AXR285" s="12"/>
      <c r="AXS285" s="12"/>
      <c r="AXT285" s="12"/>
      <c r="AXU285" s="12"/>
      <c r="AXV285" s="12"/>
      <c r="AXW285" s="12"/>
      <c r="AXX285" s="12"/>
      <c r="AXY285" s="12"/>
      <c r="AXZ285" s="12"/>
      <c r="AYA285" s="12"/>
      <c r="AYB285" s="12"/>
      <c r="AYC285" s="12"/>
      <c r="AYD285" s="12"/>
      <c r="AYE285" s="12"/>
      <c r="AYF285" s="12"/>
      <c r="AYG285" s="12"/>
      <c r="AYH285" s="12"/>
      <c r="AYI285" s="12"/>
      <c r="AYJ285" s="12"/>
      <c r="AYK285" s="12"/>
      <c r="AYL285" s="12"/>
      <c r="AYM285" s="12"/>
      <c r="AYN285" s="12"/>
      <c r="AYO285" s="12"/>
      <c r="AYP285" s="12"/>
      <c r="AYQ285" s="12"/>
      <c r="AYR285" s="12"/>
      <c r="AYS285" s="12"/>
      <c r="AYT285" s="12"/>
      <c r="AYU285" s="12"/>
      <c r="AYV285" s="12"/>
      <c r="AYW285" s="12"/>
      <c r="AYX285" s="12"/>
      <c r="AYY285" s="12"/>
      <c r="AYZ285" s="12"/>
      <c r="AZA285" s="12"/>
      <c r="AZB285" s="12"/>
      <c r="AZC285" s="12"/>
      <c r="AZD285" s="12"/>
      <c r="AZE285" s="12"/>
      <c r="AZF285" s="12"/>
      <c r="AZG285" s="12"/>
      <c r="AZH285" s="12"/>
      <c r="AZI285" s="12"/>
      <c r="AZJ285" s="12"/>
      <c r="AZK285" s="12"/>
      <c r="AZL285" s="12"/>
      <c r="AZM285" s="12"/>
      <c r="AZN285" s="12"/>
      <c r="AZO285" s="12"/>
      <c r="AZP285" s="12"/>
      <c r="AZQ285" s="12"/>
      <c r="AZR285" s="12"/>
      <c r="AZS285" s="12"/>
      <c r="AZT285" s="12"/>
      <c r="AZU285" s="12"/>
      <c r="AZV285" s="12"/>
      <c r="AZW285" s="12"/>
      <c r="AZX285" s="12"/>
      <c r="AZY285" s="12"/>
      <c r="AZZ285" s="12"/>
      <c r="BAA285" s="12"/>
      <c r="BAB285" s="12"/>
      <c r="BAC285" s="12"/>
      <c r="BAD285" s="12"/>
      <c r="BAE285" s="12"/>
      <c r="BAF285" s="12"/>
      <c r="BAG285" s="12"/>
      <c r="BAH285" s="12"/>
      <c r="BAI285" s="12"/>
      <c r="BAJ285" s="12"/>
      <c r="BAK285" s="12"/>
      <c r="BAL285" s="12"/>
      <c r="BAM285" s="12"/>
      <c r="BAN285" s="12"/>
      <c r="BAO285" s="12"/>
      <c r="BAP285" s="12"/>
      <c r="BAQ285" s="12"/>
      <c r="BAR285" s="12"/>
      <c r="BAS285" s="12"/>
      <c r="BAT285" s="12"/>
      <c r="BAU285" s="12"/>
      <c r="BAV285" s="12"/>
      <c r="BAW285" s="12"/>
      <c r="BAX285" s="12"/>
      <c r="BAY285" s="12"/>
      <c r="BAZ285" s="12"/>
      <c r="BBA285" s="12"/>
      <c r="BBB285" s="12"/>
      <c r="BBC285" s="12"/>
      <c r="BBD285" s="12"/>
      <c r="BBE285" s="12"/>
      <c r="BBF285" s="12"/>
      <c r="BBG285" s="12"/>
      <c r="BBH285" s="12"/>
      <c r="BBI285" s="12"/>
      <c r="BBJ285" s="12"/>
      <c r="BBK285" s="12"/>
      <c r="BBL285" s="12"/>
      <c r="BBM285" s="12"/>
      <c r="BBN285" s="12"/>
      <c r="BBO285" s="12"/>
      <c r="BBP285" s="12"/>
      <c r="BBQ285" s="12"/>
      <c r="BBR285" s="12"/>
      <c r="BBS285" s="12"/>
      <c r="BBT285" s="12"/>
      <c r="BBU285" s="12"/>
      <c r="BBV285" s="12"/>
      <c r="BBW285" s="12"/>
      <c r="BBX285" s="12"/>
      <c r="BBY285" s="12"/>
      <c r="BBZ285" s="12"/>
      <c r="BCA285" s="12"/>
      <c r="BCB285" s="12"/>
      <c r="BCC285" s="12"/>
      <c r="BCD285" s="12"/>
      <c r="BCE285" s="12"/>
      <c r="BCF285" s="12"/>
      <c r="BCG285" s="12"/>
      <c r="BCH285" s="12"/>
      <c r="BCI285" s="12"/>
      <c r="BCJ285" s="12"/>
      <c r="BCK285" s="12"/>
      <c r="BCL285" s="12"/>
      <c r="BCM285" s="12"/>
      <c r="BCN285" s="12"/>
      <c r="BCO285" s="12"/>
      <c r="BCP285" s="12"/>
      <c r="BCQ285" s="12"/>
      <c r="BCR285" s="12"/>
      <c r="BCS285" s="12"/>
      <c r="BCT285" s="12"/>
      <c r="BCU285" s="12"/>
      <c r="BCV285" s="12"/>
      <c r="BCW285" s="12"/>
      <c r="BCX285" s="12"/>
      <c r="BCY285" s="12"/>
      <c r="BCZ285" s="12"/>
      <c r="BDA285" s="12"/>
      <c r="BDB285" s="12"/>
      <c r="BDC285" s="12"/>
      <c r="BDD285" s="12"/>
      <c r="BDE285" s="12"/>
      <c r="BDF285" s="12"/>
      <c r="BDG285" s="12"/>
      <c r="BDH285" s="12"/>
      <c r="BDI285" s="12"/>
      <c r="BDJ285" s="12"/>
      <c r="BDK285" s="12"/>
      <c r="BDL285" s="12"/>
      <c r="BDM285" s="12"/>
      <c r="BDN285" s="12"/>
      <c r="BDO285" s="12"/>
      <c r="BDP285" s="12"/>
      <c r="BDQ285" s="12"/>
      <c r="BDR285" s="12"/>
      <c r="BDS285" s="12"/>
      <c r="BDT285" s="12"/>
      <c r="BDU285" s="12"/>
      <c r="BDV285" s="12"/>
      <c r="BDW285" s="12"/>
      <c r="BDX285" s="12"/>
      <c r="BDY285" s="12"/>
      <c r="BDZ285" s="12"/>
      <c r="BEA285" s="12"/>
      <c r="BEB285" s="12"/>
      <c r="BEC285" s="12"/>
      <c r="BED285" s="12"/>
      <c r="BEE285" s="12"/>
      <c r="BEF285" s="12"/>
      <c r="BEG285" s="12"/>
      <c r="BEH285" s="12"/>
      <c r="BEI285" s="12"/>
      <c r="BEJ285" s="12"/>
      <c r="BEK285" s="12"/>
      <c r="BEL285" s="12"/>
      <c r="BEM285" s="12"/>
      <c r="BEN285" s="12"/>
      <c r="BEO285" s="12"/>
      <c r="BEP285" s="12"/>
      <c r="BEQ285" s="12"/>
      <c r="BER285" s="12"/>
      <c r="BES285" s="12"/>
      <c r="BET285" s="12"/>
      <c r="BEU285" s="12"/>
      <c r="BEV285" s="12"/>
      <c r="BEW285" s="12"/>
      <c r="BEX285" s="12"/>
      <c r="BEY285" s="12"/>
      <c r="BEZ285" s="12"/>
      <c r="BFA285" s="12"/>
      <c r="BFB285" s="12"/>
      <c r="BFC285" s="12"/>
      <c r="BFD285" s="12"/>
      <c r="BFE285" s="12"/>
      <c r="BFF285" s="12"/>
      <c r="BFG285" s="12"/>
      <c r="BFH285" s="12"/>
      <c r="BFI285" s="12"/>
      <c r="BFJ285" s="12"/>
      <c r="BFK285" s="12"/>
      <c r="BFL285" s="12"/>
      <c r="BFM285" s="12"/>
      <c r="BFN285" s="12"/>
      <c r="BFO285" s="12"/>
      <c r="BFP285" s="12"/>
      <c r="BFQ285" s="12"/>
      <c r="BFR285" s="12"/>
      <c r="BFS285" s="12"/>
      <c r="BFT285" s="12"/>
      <c r="BFU285" s="12"/>
      <c r="BFV285" s="12"/>
      <c r="BFW285" s="12"/>
      <c r="BFX285" s="12"/>
      <c r="BFY285" s="12"/>
      <c r="BFZ285" s="12"/>
      <c r="BGA285" s="12"/>
      <c r="BGB285" s="12"/>
      <c r="BGC285" s="12"/>
      <c r="BGD285" s="12"/>
      <c r="BGE285" s="12"/>
      <c r="BGF285" s="12"/>
      <c r="BGG285" s="12"/>
      <c r="BGH285" s="12"/>
      <c r="BGI285" s="12"/>
      <c r="BGJ285" s="12"/>
      <c r="BGK285" s="12"/>
      <c r="BGL285" s="12"/>
      <c r="BGM285" s="12"/>
      <c r="BGN285" s="12"/>
      <c r="BGO285" s="12"/>
      <c r="BGP285" s="12"/>
      <c r="BGQ285" s="12"/>
      <c r="BGR285" s="12"/>
    </row>
    <row r="286" spans="1:1552" s="5" customFormat="1" ht="15.75" customHeight="1" x14ac:dyDescent="0.25">
      <c r="A286" s="141"/>
      <c r="B286" s="130"/>
      <c r="C286" s="131">
        <v>2021</v>
      </c>
      <c r="D286" s="91" t="s">
        <v>12</v>
      </c>
      <c r="E286" s="91"/>
      <c r="F286" s="91" t="s">
        <v>12</v>
      </c>
      <c r="G286" s="91"/>
      <c r="H286" s="91" t="s">
        <v>12</v>
      </c>
      <c r="I286" s="91"/>
      <c r="J286" s="91" t="s">
        <v>12</v>
      </c>
      <c r="K286" s="91"/>
      <c r="L286" s="91" t="s">
        <v>12</v>
      </c>
      <c r="M286" s="91"/>
      <c r="N286" s="91" t="s">
        <v>12</v>
      </c>
      <c r="O286" s="91"/>
      <c r="P286" s="91" t="s">
        <v>12</v>
      </c>
      <c r="Q286" s="91"/>
      <c r="R286" s="91" t="s">
        <v>12</v>
      </c>
      <c r="S286" s="91"/>
      <c r="T286" s="91" t="s">
        <v>12</v>
      </c>
      <c r="U286" s="91"/>
      <c r="V286" s="91" t="s">
        <v>12</v>
      </c>
      <c r="W286" s="91"/>
      <c r="X286" s="91" t="s">
        <v>12</v>
      </c>
      <c r="Y286" s="91"/>
      <c r="Z286" s="91" t="s">
        <v>12</v>
      </c>
      <c r="AA286" s="91"/>
      <c r="AB286" s="91" t="s">
        <v>12</v>
      </c>
      <c r="AC286" s="91"/>
      <c r="AD286" s="91" t="s">
        <v>12</v>
      </c>
      <c r="AE286" s="91"/>
      <c r="AF286" s="91" t="s">
        <v>12</v>
      </c>
      <c r="AG286" s="91"/>
      <c r="AH286" s="91" t="s">
        <v>12</v>
      </c>
      <c r="AI286" s="91"/>
      <c r="AJ286" s="91" t="s">
        <v>12</v>
      </c>
      <c r="AK286" s="91"/>
      <c r="AL286" s="91" t="s">
        <v>12</v>
      </c>
      <c r="AM286" s="91"/>
      <c r="AN286" s="91" t="s">
        <v>12</v>
      </c>
      <c r="AO286" s="91"/>
      <c r="AP286" s="91" t="s">
        <v>12</v>
      </c>
      <c r="AQ286" s="91"/>
      <c r="AR286" s="91" t="s">
        <v>12</v>
      </c>
      <c r="AS286" s="91"/>
      <c r="AT286" s="91" t="s">
        <v>13</v>
      </c>
      <c r="AU286" s="91"/>
      <c r="AV286" s="91" t="s">
        <v>12</v>
      </c>
      <c r="AW286" s="91"/>
      <c r="AX286" s="91" t="s">
        <v>12</v>
      </c>
      <c r="AY286" s="91"/>
      <c r="AZ286" s="91" t="s">
        <v>12</v>
      </c>
      <c r="BA286" s="91"/>
      <c r="BB286" s="91" t="s">
        <v>13</v>
      </c>
      <c r="BC286" s="91"/>
      <c r="BD286" s="91" t="s">
        <v>12</v>
      </c>
      <c r="BE286" s="2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c r="IE286" s="12"/>
      <c r="IF286" s="12"/>
      <c r="IG286" s="12"/>
      <c r="IH286" s="12"/>
      <c r="II286" s="12"/>
      <c r="IJ286" s="12"/>
      <c r="IK286" s="12"/>
      <c r="IL286" s="12"/>
      <c r="IM286" s="12"/>
      <c r="IN286" s="12"/>
      <c r="IO286" s="12"/>
      <c r="IP286" s="12"/>
      <c r="IQ286" s="12"/>
      <c r="IR286" s="12"/>
      <c r="IS286" s="12"/>
      <c r="IT286" s="12"/>
      <c r="IU286" s="12"/>
      <c r="IV286" s="12"/>
      <c r="IW286" s="12"/>
      <c r="IX286" s="12"/>
      <c r="IY286" s="12"/>
      <c r="IZ286" s="12"/>
      <c r="JA286" s="12"/>
      <c r="JB286" s="12"/>
      <c r="JC286" s="12"/>
      <c r="JD286" s="12"/>
      <c r="JE286" s="12"/>
      <c r="JF286" s="12"/>
      <c r="JG286" s="12"/>
      <c r="JH286" s="12"/>
      <c r="JI286" s="12"/>
      <c r="JJ286" s="12"/>
      <c r="JK286" s="12"/>
      <c r="JL286" s="12"/>
      <c r="JM286" s="12"/>
      <c r="JN286" s="12"/>
      <c r="JO286" s="12"/>
      <c r="JP286" s="12"/>
      <c r="JQ286" s="12"/>
      <c r="JR286" s="12"/>
      <c r="JS286" s="12"/>
      <c r="JT286" s="12"/>
      <c r="JU286" s="12"/>
      <c r="JV286" s="12"/>
      <c r="JW286" s="12"/>
      <c r="JX286" s="12"/>
      <c r="JY286" s="12"/>
      <c r="JZ286" s="12"/>
      <c r="KA286" s="12"/>
      <c r="KB286" s="12"/>
      <c r="KC286" s="12"/>
      <c r="KD286" s="12"/>
      <c r="KE286" s="12"/>
      <c r="KF286" s="12"/>
      <c r="KG286" s="12"/>
      <c r="KH286" s="12"/>
      <c r="KI286" s="12"/>
      <c r="KJ286" s="12"/>
      <c r="KK286" s="12"/>
      <c r="KL286" s="12"/>
      <c r="KM286" s="12"/>
      <c r="KN286" s="12"/>
      <c r="KO286" s="12"/>
      <c r="KP286" s="12"/>
      <c r="KQ286" s="12"/>
      <c r="KR286" s="12"/>
      <c r="KS286" s="12"/>
      <c r="KT286" s="12"/>
      <c r="KU286" s="12"/>
      <c r="KV286" s="12"/>
      <c r="KW286" s="12"/>
      <c r="KX286" s="12"/>
      <c r="KY286" s="12"/>
      <c r="KZ286" s="12"/>
      <c r="LA286" s="12"/>
      <c r="LB286" s="12"/>
      <c r="LC286" s="12"/>
      <c r="LD286" s="12"/>
      <c r="LE286" s="12"/>
      <c r="LF286" s="12"/>
      <c r="LG286" s="12"/>
      <c r="LH286" s="12"/>
      <c r="LI286" s="12"/>
      <c r="LJ286" s="12"/>
      <c r="LK286" s="12"/>
      <c r="LL286" s="12"/>
      <c r="LM286" s="12"/>
      <c r="LN286" s="12"/>
      <c r="LO286" s="12"/>
      <c r="LP286" s="12"/>
      <c r="LQ286" s="12"/>
      <c r="LR286" s="12"/>
      <c r="LS286" s="12"/>
      <c r="LT286" s="12"/>
      <c r="LU286" s="12"/>
      <c r="LV286" s="12"/>
      <c r="LW286" s="12"/>
      <c r="LX286" s="12"/>
      <c r="LY286" s="12"/>
      <c r="LZ286" s="12"/>
      <c r="MA286" s="12"/>
      <c r="MB286" s="12"/>
      <c r="MC286" s="12"/>
      <c r="MD286" s="12"/>
      <c r="ME286" s="12"/>
      <c r="MF286" s="12"/>
      <c r="MG286" s="12"/>
      <c r="MH286" s="12"/>
      <c r="MI286" s="12"/>
      <c r="MJ286" s="12"/>
      <c r="MK286" s="12"/>
      <c r="ML286" s="12"/>
      <c r="MM286" s="12"/>
      <c r="MN286" s="12"/>
      <c r="MO286" s="12"/>
      <c r="MP286" s="12"/>
      <c r="MQ286" s="12"/>
      <c r="MR286" s="12"/>
      <c r="MS286" s="12"/>
      <c r="MT286" s="12"/>
      <c r="MU286" s="12"/>
      <c r="MV286" s="12"/>
      <c r="MW286" s="12"/>
      <c r="MX286" s="12"/>
      <c r="MY286" s="12"/>
      <c r="MZ286" s="12"/>
      <c r="NA286" s="12"/>
      <c r="NB286" s="12"/>
      <c r="NC286" s="12"/>
      <c r="ND286" s="12"/>
      <c r="NE286" s="12"/>
      <c r="NF286" s="12"/>
      <c r="NG286" s="12"/>
      <c r="NH286" s="12"/>
      <c r="NI286" s="12"/>
      <c r="NJ286" s="12"/>
      <c r="NK286" s="12"/>
      <c r="NL286" s="12"/>
      <c r="NM286" s="12"/>
      <c r="NN286" s="12"/>
      <c r="NO286" s="12"/>
      <c r="NP286" s="12"/>
      <c r="NQ286" s="12"/>
      <c r="NR286" s="12"/>
      <c r="NS286" s="12"/>
      <c r="NT286" s="12"/>
      <c r="NU286" s="12"/>
      <c r="NV286" s="12"/>
      <c r="NW286" s="12"/>
      <c r="NX286" s="12"/>
      <c r="NY286" s="12"/>
      <c r="NZ286" s="12"/>
      <c r="OA286" s="12"/>
      <c r="OB286" s="12"/>
      <c r="OC286" s="12"/>
      <c r="OD286" s="12"/>
      <c r="OE286" s="12"/>
      <c r="OF286" s="12"/>
      <c r="OG286" s="12"/>
      <c r="OH286" s="12"/>
      <c r="OI286" s="12"/>
      <c r="OJ286" s="12"/>
      <c r="OK286" s="12"/>
      <c r="OL286" s="12"/>
      <c r="OM286" s="12"/>
      <c r="ON286" s="12"/>
      <c r="OO286" s="12"/>
      <c r="OP286" s="12"/>
      <c r="OQ286" s="12"/>
      <c r="OR286" s="12"/>
      <c r="OS286" s="12"/>
      <c r="OT286" s="12"/>
      <c r="OU286" s="12"/>
      <c r="OV286" s="12"/>
      <c r="OW286" s="12"/>
      <c r="OX286" s="12"/>
      <c r="OY286" s="12"/>
      <c r="OZ286" s="12"/>
      <c r="PA286" s="12"/>
      <c r="PB286" s="12"/>
      <c r="PC286" s="12"/>
      <c r="PD286" s="12"/>
      <c r="PE286" s="12"/>
      <c r="PF286" s="12"/>
      <c r="PG286" s="12"/>
      <c r="PH286" s="12"/>
      <c r="PI286" s="12"/>
      <c r="PJ286" s="12"/>
      <c r="PK286" s="12"/>
      <c r="PL286" s="12"/>
      <c r="PM286" s="12"/>
      <c r="PN286" s="12"/>
      <c r="PO286" s="12"/>
      <c r="PP286" s="12"/>
      <c r="PQ286" s="12"/>
      <c r="PR286" s="12"/>
      <c r="PS286" s="12"/>
      <c r="PT286" s="12"/>
      <c r="PU286" s="12"/>
      <c r="PV286" s="12"/>
      <c r="PW286" s="12"/>
      <c r="PX286" s="12"/>
      <c r="PY286" s="12"/>
      <c r="PZ286" s="12"/>
      <c r="QA286" s="12"/>
      <c r="QB286" s="12"/>
      <c r="QC286" s="12"/>
      <c r="QD286" s="12"/>
      <c r="QE286" s="12"/>
      <c r="QF286" s="12"/>
      <c r="QG286" s="12"/>
      <c r="QH286" s="12"/>
      <c r="QI286" s="12"/>
      <c r="QJ286" s="12"/>
      <c r="QK286" s="12"/>
      <c r="QL286" s="12"/>
      <c r="QM286" s="12"/>
      <c r="QN286" s="12"/>
      <c r="QO286" s="12"/>
      <c r="QP286" s="12"/>
      <c r="QQ286" s="12"/>
      <c r="QR286" s="12"/>
      <c r="QS286" s="12"/>
      <c r="QT286" s="12"/>
      <c r="QU286" s="12"/>
      <c r="QV286" s="12"/>
      <c r="QW286" s="12"/>
      <c r="QX286" s="12"/>
      <c r="QY286" s="12"/>
      <c r="QZ286" s="12"/>
      <c r="RA286" s="12"/>
      <c r="RB286" s="12"/>
      <c r="RC286" s="12"/>
      <c r="RD286" s="12"/>
      <c r="RE286" s="12"/>
      <c r="RF286" s="12"/>
      <c r="RG286" s="12"/>
      <c r="RH286" s="12"/>
      <c r="RI286" s="12"/>
      <c r="RJ286" s="12"/>
      <c r="RK286" s="12"/>
      <c r="RL286" s="12"/>
      <c r="RM286" s="12"/>
      <c r="RN286" s="12"/>
      <c r="RO286" s="12"/>
      <c r="RP286" s="12"/>
      <c r="RQ286" s="12"/>
      <c r="RR286" s="12"/>
      <c r="RS286" s="12"/>
      <c r="RT286" s="12"/>
      <c r="RU286" s="12"/>
      <c r="RV286" s="12"/>
      <c r="RW286" s="12"/>
      <c r="RX286" s="12"/>
      <c r="RY286" s="12"/>
      <c r="RZ286" s="12"/>
      <c r="SA286" s="12"/>
      <c r="SB286" s="12"/>
      <c r="SC286" s="12"/>
      <c r="SD286" s="12"/>
      <c r="SE286" s="12"/>
      <c r="SF286" s="12"/>
      <c r="SG286" s="12"/>
      <c r="SH286" s="12"/>
      <c r="SI286" s="12"/>
      <c r="SJ286" s="12"/>
      <c r="SK286" s="12"/>
      <c r="SL286" s="12"/>
      <c r="SM286" s="12"/>
      <c r="SN286" s="12"/>
      <c r="SO286" s="12"/>
      <c r="SP286" s="12"/>
      <c r="SQ286" s="12"/>
      <c r="SR286" s="12"/>
      <c r="SS286" s="12"/>
      <c r="ST286" s="12"/>
      <c r="SU286" s="12"/>
      <c r="SV286" s="12"/>
      <c r="SW286" s="12"/>
      <c r="SX286" s="12"/>
      <c r="SY286" s="12"/>
      <c r="SZ286" s="12"/>
      <c r="TA286" s="12"/>
      <c r="TB286" s="12"/>
      <c r="TC286" s="12"/>
      <c r="TD286" s="12"/>
      <c r="TE286" s="12"/>
      <c r="TF286" s="12"/>
      <c r="TG286" s="12"/>
      <c r="TH286" s="12"/>
      <c r="TI286" s="12"/>
      <c r="TJ286" s="12"/>
      <c r="TK286" s="12"/>
      <c r="TL286" s="12"/>
      <c r="TM286" s="12"/>
      <c r="TN286" s="12"/>
      <c r="TO286" s="12"/>
      <c r="TP286" s="12"/>
      <c r="TQ286" s="12"/>
      <c r="TR286" s="12"/>
      <c r="TS286" s="12"/>
      <c r="TT286" s="12"/>
      <c r="TU286" s="12"/>
      <c r="TV286" s="12"/>
      <c r="TW286" s="12"/>
      <c r="TX286" s="12"/>
      <c r="TY286" s="12"/>
      <c r="TZ286" s="12"/>
      <c r="UA286" s="12"/>
      <c r="UB286" s="12"/>
      <c r="UC286" s="12"/>
      <c r="UD286" s="12"/>
      <c r="UE286" s="12"/>
      <c r="UF286" s="12"/>
      <c r="UG286" s="12"/>
      <c r="UH286" s="12"/>
      <c r="UI286" s="12"/>
      <c r="UJ286" s="12"/>
      <c r="UK286" s="12"/>
      <c r="UL286" s="12"/>
      <c r="UM286" s="12"/>
      <c r="UN286" s="12"/>
      <c r="UO286" s="12"/>
      <c r="UP286" s="12"/>
      <c r="UQ286" s="12"/>
      <c r="UR286" s="12"/>
      <c r="US286" s="12"/>
      <c r="UT286" s="12"/>
      <c r="UU286" s="12"/>
      <c r="UV286" s="12"/>
      <c r="UW286" s="12"/>
      <c r="UX286" s="12"/>
      <c r="UY286" s="12"/>
      <c r="UZ286" s="12"/>
      <c r="VA286" s="12"/>
      <c r="VB286" s="12"/>
      <c r="VC286" s="12"/>
      <c r="VD286" s="12"/>
      <c r="VE286" s="12"/>
      <c r="VF286" s="12"/>
      <c r="VG286" s="12"/>
      <c r="VH286" s="12"/>
      <c r="VI286" s="12"/>
      <c r="VJ286" s="12"/>
      <c r="VK286" s="12"/>
      <c r="VL286" s="12"/>
      <c r="VM286" s="12"/>
      <c r="VN286" s="12"/>
      <c r="VO286" s="12"/>
      <c r="VP286" s="12"/>
      <c r="VQ286" s="12"/>
      <c r="VR286" s="12"/>
      <c r="VS286" s="12"/>
      <c r="VT286" s="12"/>
      <c r="VU286" s="12"/>
      <c r="VV286" s="12"/>
      <c r="VW286" s="12"/>
      <c r="VX286" s="12"/>
      <c r="VY286" s="12"/>
      <c r="VZ286" s="12"/>
      <c r="WA286" s="12"/>
      <c r="WB286" s="12"/>
      <c r="WC286" s="12"/>
      <c r="WD286" s="12"/>
      <c r="WE286" s="12"/>
      <c r="WF286" s="12"/>
      <c r="WG286" s="12"/>
      <c r="WH286" s="12"/>
      <c r="WI286" s="12"/>
      <c r="WJ286" s="12"/>
      <c r="WK286" s="12"/>
      <c r="WL286" s="12"/>
      <c r="WM286" s="12"/>
      <c r="WN286" s="12"/>
      <c r="WO286" s="12"/>
      <c r="WP286" s="12"/>
      <c r="WQ286" s="12"/>
      <c r="WR286" s="12"/>
      <c r="WS286" s="12"/>
      <c r="WT286" s="12"/>
      <c r="WU286" s="12"/>
      <c r="WV286" s="12"/>
      <c r="WW286" s="12"/>
      <c r="WX286" s="12"/>
      <c r="WY286" s="12"/>
      <c r="WZ286" s="12"/>
      <c r="XA286" s="12"/>
      <c r="XB286" s="12"/>
      <c r="XC286" s="12"/>
      <c r="XD286" s="12"/>
      <c r="XE286" s="12"/>
      <c r="XF286" s="12"/>
      <c r="XG286" s="12"/>
      <c r="XH286" s="12"/>
      <c r="XI286" s="12"/>
      <c r="XJ286" s="12"/>
      <c r="XK286" s="12"/>
      <c r="XL286" s="12"/>
      <c r="XM286" s="12"/>
      <c r="XN286" s="12"/>
      <c r="XO286" s="12"/>
      <c r="XP286" s="12"/>
      <c r="XQ286" s="12"/>
      <c r="XR286" s="12"/>
      <c r="XS286" s="12"/>
      <c r="XT286" s="12"/>
      <c r="XU286" s="12"/>
      <c r="XV286" s="12"/>
      <c r="XW286" s="12"/>
      <c r="XX286" s="12"/>
      <c r="XY286" s="12"/>
      <c r="XZ286" s="12"/>
      <c r="YA286" s="12"/>
      <c r="YB286" s="12"/>
      <c r="YC286" s="12"/>
      <c r="YD286" s="12"/>
      <c r="YE286" s="12"/>
      <c r="YF286" s="12"/>
      <c r="YG286" s="12"/>
      <c r="YH286" s="12"/>
      <c r="YI286" s="12"/>
      <c r="YJ286" s="12"/>
      <c r="YK286" s="12"/>
      <c r="YL286" s="12"/>
      <c r="YM286" s="12"/>
      <c r="YN286" s="12"/>
      <c r="YO286" s="12"/>
      <c r="YP286" s="12"/>
      <c r="YQ286" s="12"/>
      <c r="YR286" s="12"/>
      <c r="YS286" s="12"/>
      <c r="YT286" s="12"/>
      <c r="YU286" s="12"/>
      <c r="YV286" s="12"/>
      <c r="YW286" s="12"/>
      <c r="YX286" s="12"/>
      <c r="YY286" s="12"/>
      <c r="YZ286" s="12"/>
      <c r="ZA286" s="12"/>
      <c r="ZB286" s="12"/>
      <c r="ZC286" s="12"/>
      <c r="ZD286" s="12"/>
      <c r="ZE286" s="12"/>
      <c r="ZF286" s="12"/>
      <c r="ZG286" s="12"/>
      <c r="ZH286" s="12"/>
      <c r="ZI286" s="12"/>
      <c r="ZJ286" s="12"/>
      <c r="ZK286" s="12"/>
      <c r="ZL286" s="12"/>
      <c r="ZM286" s="12"/>
      <c r="ZN286" s="12"/>
      <c r="ZO286" s="12"/>
      <c r="ZP286" s="12"/>
      <c r="ZQ286" s="12"/>
      <c r="ZR286" s="12"/>
      <c r="ZS286" s="12"/>
      <c r="ZT286" s="12"/>
      <c r="ZU286" s="12"/>
      <c r="ZV286" s="12"/>
      <c r="ZW286" s="12"/>
      <c r="ZX286" s="12"/>
      <c r="ZY286" s="12"/>
      <c r="ZZ286" s="12"/>
      <c r="AAA286" s="12"/>
      <c r="AAB286" s="12"/>
      <c r="AAC286" s="12"/>
      <c r="AAD286" s="12"/>
      <c r="AAE286" s="12"/>
      <c r="AAF286" s="12"/>
      <c r="AAG286" s="12"/>
      <c r="AAH286" s="12"/>
      <c r="AAI286" s="12"/>
      <c r="AAJ286" s="12"/>
      <c r="AAK286" s="12"/>
      <c r="AAL286" s="12"/>
      <c r="AAM286" s="12"/>
      <c r="AAN286" s="12"/>
      <c r="AAO286" s="12"/>
      <c r="AAP286" s="12"/>
      <c r="AAQ286" s="12"/>
      <c r="AAR286" s="12"/>
      <c r="AAS286" s="12"/>
      <c r="AAT286" s="12"/>
      <c r="AAU286" s="12"/>
      <c r="AAV286" s="12"/>
      <c r="AAW286" s="12"/>
      <c r="AAX286" s="12"/>
      <c r="AAY286" s="12"/>
      <c r="AAZ286" s="12"/>
      <c r="ABA286" s="12"/>
      <c r="ABB286" s="12"/>
      <c r="ABC286" s="12"/>
      <c r="ABD286" s="12"/>
      <c r="ABE286" s="12"/>
      <c r="ABF286" s="12"/>
      <c r="ABG286" s="12"/>
      <c r="ABH286" s="12"/>
      <c r="ABI286" s="12"/>
      <c r="ABJ286" s="12"/>
      <c r="ABK286" s="12"/>
      <c r="ABL286" s="12"/>
      <c r="ABM286" s="12"/>
      <c r="ABN286" s="12"/>
      <c r="ABO286" s="12"/>
      <c r="ABP286" s="12"/>
      <c r="ABQ286" s="12"/>
      <c r="ABR286" s="12"/>
      <c r="ABS286" s="12"/>
      <c r="ABT286" s="12"/>
      <c r="ABU286" s="12"/>
      <c r="ABV286" s="12"/>
      <c r="ABW286" s="12"/>
      <c r="ABX286" s="12"/>
      <c r="ABY286" s="12"/>
      <c r="ABZ286" s="12"/>
      <c r="ACA286" s="12"/>
      <c r="ACB286" s="12"/>
      <c r="ACC286" s="12"/>
      <c r="ACD286" s="12"/>
      <c r="ACE286" s="12"/>
      <c r="ACF286" s="12"/>
      <c r="ACG286" s="12"/>
      <c r="ACH286" s="12"/>
      <c r="ACI286" s="12"/>
      <c r="ACJ286" s="12"/>
      <c r="ACK286" s="12"/>
      <c r="ACL286" s="12"/>
      <c r="ACM286" s="12"/>
      <c r="ACN286" s="12"/>
      <c r="ACO286" s="12"/>
      <c r="ACP286" s="12"/>
      <c r="ACQ286" s="12"/>
      <c r="ACR286" s="12"/>
      <c r="ACS286" s="12"/>
      <c r="ACT286" s="12"/>
      <c r="ACU286" s="12"/>
      <c r="ACV286" s="12"/>
      <c r="ACW286" s="12"/>
      <c r="ACX286" s="12"/>
      <c r="ACY286" s="12"/>
      <c r="ACZ286" s="12"/>
      <c r="ADA286" s="12"/>
      <c r="ADB286" s="12"/>
      <c r="ADC286" s="12"/>
      <c r="ADD286" s="12"/>
      <c r="ADE286" s="12"/>
      <c r="ADF286" s="12"/>
      <c r="ADG286" s="12"/>
      <c r="ADH286" s="12"/>
      <c r="ADI286" s="12"/>
      <c r="ADJ286" s="12"/>
      <c r="ADK286" s="12"/>
      <c r="ADL286" s="12"/>
      <c r="ADM286" s="12"/>
      <c r="ADN286" s="12"/>
      <c r="ADO286" s="12"/>
      <c r="ADP286" s="12"/>
      <c r="ADQ286" s="12"/>
      <c r="ADR286" s="12"/>
      <c r="ADS286" s="12"/>
      <c r="ADT286" s="12"/>
      <c r="ADU286" s="12"/>
      <c r="ADV286" s="12"/>
      <c r="ADW286" s="12"/>
      <c r="ADX286" s="12"/>
      <c r="ADY286" s="12"/>
      <c r="ADZ286" s="12"/>
      <c r="AEA286" s="12"/>
      <c r="AEB286" s="12"/>
      <c r="AEC286" s="12"/>
      <c r="AED286" s="12"/>
      <c r="AEE286" s="12"/>
      <c r="AEF286" s="12"/>
      <c r="AEG286" s="12"/>
      <c r="AEH286" s="12"/>
      <c r="AEI286" s="12"/>
      <c r="AEJ286" s="12"/>
      <c r="AEK286" s="12"/>
      <c r="AEL286" s="12"/>
      <c r="AEM286" s="12"/>
      <c r="AEN286" s="12"/>
      <c r="AEO286" s="12"/>
      <c r="AEP286" s="12"/>
      <c r="AEQ286" s="12"/>
      <c r="AER286" s="12"/>
      <c r="AES286" s="12"/>
      <c r="AET286" s="12"/>
      <c r="AEU286" s="12"/>
      <c r="AEV286" s="12"/>
      <c r="AEW286" s="12"/>
      <c r="AEX286" s="12"/>
      <c r="AEY286" s="12"/>
      <c r="AEZ286" s="12"/>
      <c r="AFA286" s="12"/>
      <c r="AFB286" s="12"/>
      <c r="AFC286" s="12"/>
      <c r="AFD286" s="12"/>
      <c r="AFE286" s="12"/>
      <c r="AFF286" s="12"/>
      <c r="AFG286" s="12"/>
      <c r="AFH286" s="12"/>
      <c r="AFI286" s="12"/>
      <c r="AFJ286" s="12"/>
      <c r="AFK286" s="12"/>
      <c r="AFL286" s="12"/>
      <c r="AFM286" s="12"/>
      <c r="AFN286" s="12"/>
      <c r="AFO286" s="12"/>
      <c r="AFP286" s="12"/>
      <c r="AFQ286" s="12"/>
      <c r="AFR286" s="12"/>
      <c r="AFS286" s="12"/>
      <c r="AFT286" s="12"/>
      <c r="AFU286" s="12"/>
      <c r="AFV286" s="12"/>
      <c r="AFW286" s="12"/>
      <c r="AFX286" s="12"/>
      <c r="AFY286" s="12"/>
      <c r="AFZ286" s="12"/>
      <c r="AGA286" s="12"/>
      <c r="AGB286" s="12"/>
      <c r="AGC286" s="12"/>
      <c r="AGD286" s="12"/>
      <c r="AGE286" s="12"/>
      <c r="AGF286" s="12"/>
      <c r="AGG286" s="12"/>
      <c r="AGH286" s="12"/>
      <c r="AGI286" s="12"/>
      <c r="AGJ286" s="12"/>
      <c r="AGK286" s="12"/>
      <c r="AGL286" s="12"/>
      <c r="AGM286" s="12"/>
      <c r="AGN286" s="12"/>
      <c r="AGO286" s="12"/>
      <c r="AGP286" s="12"/>
      <c r="AGQ286" s="12"/>
      <c r="AGR286" s="12"/>
      <c r="AGS286" s="12"/>
      <c r="AGT286" s="12"/>
      <c r="AGU286" s="12"/>
      <c r="AGV286" s="12"/>
      <c r="AGW286" s="12"/>
      <c r="AGX286" s="12"/>
      <c r="AGY286" s="12"/>
      <c r="AGZ286" s="12"/>
      <c r="AHA286" s="12"/>
      <c r="AHB286" s="12"/>
      <c r="AHC286" s="12"/>
      <c r="AHD286" s="12"/>
      <c r="AHE286" s="12"/>
      <c r="AHF286" s="12"/>
      <c r="AHG286" s="12"/>
      <c r="AHH286" s="12"/>
      <c r="AHI286" s="12"/>
      <c r="AHJ286" s="12"/>
      <c r="AHK286" s="12"/>
      <c r="AHL286" s="12"/>
      <c r="AHM286" s="12"/>
      <c r="AHN286" s="12"/>
      <c r="AHO286" s="12"/>
      <c r="AHP286" s="12"/>
      <c r="AHQ286" s="12"/>
      <c r="AHR286" s="12"/>
      <c r="AHS286" s="12"/>
      <c r="AHT286" s="12"/>
      <c r="AHU286" s="12"/>
      <c r="AHV286" s="12"/>
      <c r="AHW286" s="12"/>
      <c r="AHX286" s="12"/>
      <c r="AHY286" s="12"/>
      <c r="AHZ286" s="12"/>
      <c r="AIA286" s="12"/>
      <c r="AIB286" s="12"/>
      <c r="AIC286" s="12"/>
      <c r="AID286" s="12"/>
      <c r="AIE286" s="12"/>
      <c r="AIF286" s="12"/>
      <c r="AIG286" s="12"/>
      <c r="AIH286" s="12"/>
      <c r="AII286" s="12"/>
      <c r="AIJ286" s="12"/>
      <c r="AIK286" s="12"/>
      <c r="AIL286" s="12"/>
      <c r="AIM286" s="12"/>
      <c r="AIN286" s="12"/>
      <c r="AIO286" s="12"/>
      <c r="AIP286" s="12"/>
      <c r="AIQ286" s="12"/>
      <c r="AIR286" s="12"/>
      <c r="AIS286" s="12"/>
      <c r="AIT286" s="12"/>
      <c r="AIU286" s="12"/>
      <c r="AIV286" s="12"/>
      <c r="AIW286" s="12"/>
      <c r="AIX286" s="12"/>
      <c r="AIY286" s="12"/>
      <c r="AIZ286" s="12"/>
      <c r="AJA286" s="12"/>
      <c r="AJB286" s="12"/>
      <c r="AJC286" s="12"/>
      <c r="AJD286" s="12"/>
      <c r="AJE286" s="12"/>
      <c r="AJF286" s="12"/>
      <c r="AJG286" s="12"/>
      <c r="AJH286" s="12"/>
      <c r="AJI286" s="12"/>
      <c r="AJJ286" s="12"/>
      <c r="AJK286" s="12"/>
      <c r="AJL286" s="12"/>
      <c r="AJM286" s="12"/>
      <c r="AJN286" s="12"/>
      <c r="AJO286" s="12"/>
      <c r="AJP286" s="12"/>
      <c r="AJQ286" s="12"/>
      <c r="AJR286" s="12"/>
      <c r="AJS286" s="12"/>
      <c r="AJT286" s="12"/>
      <c r="AJU286" s="12"/>
      <c r="AJV286" s="12"/>
      <c r="AJW286" s="12"/>
      <c r="AJX286" s="12"/>
      <c r="AJY286" s="12"/>
      <c r="AJZ286" s="12"/>
      <c r="AKA286" s="12"/>
      <c r="AKB286" s="12"/>
      <c r="AKC286" s="12"/>
      <c r="AKD286" s="12"/>
      <c r="AKE286" s="12"/>
      <c r="AKF286" s="12"/>
      <c r="AKG286" s="12"/>
      <c r="AKH286" s="12"/>
      <c r="AKI286" s="12"/>
      <c r="AKJ286" s="12"/>
      <c r="AKK286" s="12"/>
      <c r="AKL286" s="12"/>
      <c r="AKM286" s="12"/>
      <c r="AKN286" s="12"/>
      <c r="AKO286" s="12"/>
      <c r="AKP286" s="12"/>
      <c r="AKQ286" s="12"/>
      <c r="AKR286" s="12"/>
      <c r="AKS286" s="12"/>
      <c r="AKT286" s="12"/>
      <c r="AKU286" s="12"/>
      <c r="AKV286" s="12"/>
      <c r="AKW286" s="12"/>
      <c r="AKX286" s="12"/>
      <c r="AKY286" s="12"/>
      <c r="AKZ286" s="12"/>
      <c r="ALA286" s="12"/>
      <c r="ALB286" s="12"/>
      <c r="ALC286" s="12"/>
      <c r="ALD286" s="12"/>
      <c r="ALE286" s="12"/>
      <c r="ALF286" s="12"/>
      <c r="ALG286" s="12"/>
      <c r="ALH286" s="12"/>
      <c r="ALI286" s="12"/>
      <c r="ALJ286" s="12"/>
      <c r="ALK286" s="12"/>
      <c r="ALL286" s="12"/>
      <c r="ALM286" s="12"/>
      <c r="ALN286" s="12"/>
      <c r="ALO286" s="12"/>
      <c r="ALP286" s="12"/>
      <c r="ALQ286" s="12"/>
      <c r="ALR286" s="12"/>
      <c r="ALS286" s="12"/>
      <c r="ALT286" s="12"/>
      <c r="ALU286" s="12"/>
      <c r="ALV286" s="12"/>
      <c r="ALW286" s="12"/>
      <c r="ALX286" s="12"/>
      <c r="ALY286" s="12"/>
      <c r="ALZ286" s="12"/>
      <c r="AMA286" s="12"/>
      <c r="AMB286" s="12"/>
      <c r="AMC286" s="12"/>
      <c r="AMD286" s="12"/>
      <c r="AME286" s="12"/>
      <c r="AMF286" s="12"/>
      <c r="AMG286" s="12"/>
      <c r="AMH286" s="12"/>
      <c r="AMI286" s="12"/>
      <c r="AMJ286" s="12"/>
      <c r="AMK286" s="12"/>
      <c r="AML286" s="12"/>
      <c r="AMM286" s="12"/>
      <c r="AMN286" s="12"/>
      <c r="AMO286" s="12"/>
      <c r="AMP286" s="12"/>
      <c r="AMQ286" s="12"/>
      <c r="AMR286" s="12"/>
      <c r="AMS286" s="12"/>
      <c r="AMT286" s="12"/>
      <c r="AMU286" s="12"/>
      <c r="AMV286" s="12"/>
      <c r="AMW286" s="12"/>
      <c r="AMX286" s="12"/>
      <c r="AMY286" s="12"/>
      <c r="AMZ286" s="12"/>
      <c r="ANA286" s="12"/>
      <c r="ANB286" s="12"/>
      <c r="ANC286" s="12"/>
      <c r="AND286" s="12"/>
      <c r="ANE286" s="12"/>
      <c r="ANF286" s="12"/>
      <c r="ANG286" s="12"/>
      <c r="ANH286" s="12"/>
      <c r="ANI286" s="12"/>
      <c r="ANJ286" s="12"/>
      <c r="ANK286" s="12"/>
      <c r="ANL286" s="12"/>
      <c r="ANM286" s="12"/>
      <c r="ANN286" s="12"/>
      <c r="ANO286" s="12"/>
      <c r="ANP286" s="12"/>
      <c r="ANQ286" s="12"/>
      <c r="ANR286" s="12"/>
      <c r="ANS286" s="12"/>
      <c r="ANT286" s="12"/>
      <c r="ANU286" s="12"/>
      <c r="ANV286" s="12"/>
      <c r="ANW286" s="12"/>
      <c r="ANX286" s="12"/>
      <c r="ANY286" s="12"/>
      <c r="ANZ286" s="12"/>
      <c r="AOA286" s="12"/>
      <c r="AOB286" s="12"/>
      <c r="AOC286" s="12"/>
      <c r="AOD286" s="12"/>
      <c r="AOE286" s="12"/>
      <c r="AOF286" s="12"/>
      <c r="AOG286" s="12"/>
      <c r="AOH286" s="12"/>
      <c r="AOI286" s="12"/>
      <c r="AOJ286" s="12"/>
      <c r="AOK286" s="12"/>
      <c r="AOL286" s="12"/>
      <c r="AOM286" s="12"/>
      <c r="AON286" s="12"/>
      <c r="AOO286" s="12"/>
      <c r="AOP286" s="12"/>
      <c r="AOQ286" s="12"/>
      <c r="AOR286" s="12"/>
      <c r="AOS286" s="12"/>
      <c r="AOT286" s="12"/>
      <c r="AOU286" s="12"/>
      <c r="AOV286" s="12"/>
      <c r="AOW286" s="12"/>
      <c r="AOX286" s="12"/>
      <c r="AOY286" s="12"/>
      <c r="AOZ286" s="12"/>
      <c r="APA286" s="12"/>
      <c r="APB286" s="12"/>
      <c r="APC286" s="12"/>
      <c r="APD286" s="12"/>
      <c r="APE286" s="12"/>
      <c r="APF286" s="12"/>
      <c r="APG286" s="12"/>
      <c r="APH286" s="12"/>
      <c r="API286" s="12"/>
      <c r="APJ286" s="12"/>
      <c r="APK286" s="12"/>
      <c r="APL286" s="12"/>
      <c r="APM286" s="12"/>
      <c r="APN286" s="12"/>
      <c r="APO286" s="12"/>
      <c r="APP286" s="12"/>
      <c r="APQ286" s="12"/>
      <c r="APR286" s="12"/>
      <c r="APS286" s="12"/>
      <c r="APT286" s="12"/>
      <c r="APU286" s="12"/>
      <c r="APV286" s="12"/>
      <c r="APW286" s="12"/>
      <c r="APX286" s="12"/>
      <c r="APY286" s="12"/>
      <c r="APZ286" s="12"/>
      <c r="AQA286" s="12"/>
      <c r="AQB286" s="12"/>
      <c r="AQC286" s="12"/>
      <c r="AQD286" s="12"/>
      <c r="AQE286" s="12"/>
      <c r="AQF286" s="12"/>
      <c r="AQG286" s="12"/>
      <c r="AQH286" s="12"/>
      <c r="AQI286" s="12"/>
      <c r="AQJ286" s="12"/>
      <c r="AQK286" s="12"/>
      <c r="AQL286" s="12"/>
      <c r="AQM286" s="12"/>
      <c r="AQN286" s="12"/>
      <c r="AQO286" s="12"/>
      <c r="AQP286" s="12"/>
      <c r="AQQ286" s="12"/>
      <c r="AQR286" s="12"/>
      <c r="AQS286" s="12"/>
      <c r="AQT286" s="12"/>
      <c r="AQU286" s="12"/>
      <c r="AQV286" s="12"/>
      <c r="AQW286" s="12"/>
      <c r="AQX286" s="12"/>
      <c r="AQY286" s="12"/>
      <c r="AQZ286" s="12"/>
      <c r="ARA286" s="12"/>
      <c r="ARB286" s="12"/>
      <c r="ARC286" s="12"/>
      <c r="ARD286" s="12"/>
      <c r="ARE286" s="12"/>
      <c r="ARF286" s="12"/>
      <c r="ARG286" s="12"/>
      <c r="ARH286" s="12"/>
      <c r="ARI286" s="12"/>
      <c r="ARJ286" s="12"/>
      <c r="ARK286" s="12"/>
      <c r="ARL286" s="12"/>
      <c r="ARM286" s="12"/>
      <c r="ARN286" s="12"/>
      <c r="ARO286" s="12"/>
      <c r="ARP286" s="12"/>
      <c r="ARQ286" s="12"/>
      <c r="ARR286" s="12"/>
      <c r="ARS286" s="12"/>
      <c r="ART286" s="12"/>
      <c r="ARU286" s="12"/>
      <c r="ARV286" s="12"/>
      <c r="ARW286" s="12"/>
      <c r="ARX286" s="12"/>
      <c r="ARY286" s="12"/>
      <c r="ARZ286" s="12"/>
      <c r="ASA286" s="12"/>
      <c r="ASB286" s="12"/>
      <c r="ASC286" s="12"/>
      <c r="ASD286" s="12"/>
      <c r="ASE286" s="12"/>
      <c r="ASF286" s="12"/>
      <c r="ASG286" s="12"/>
      <c r="ASH286" s="12"/>
      <c r="ASI286" s="12"/>
      <c r="ASJ286" s="12"/>
      <c r="ASK286" s="12"/>
      <c r="ASL286" s="12"/>
      <c r="ASM286" s="12"/>
      <c r="ASN286" s="12"/>
      <c r="ASO286" s="12"/>
      <c r="ASP286" s="12"/>
      <c r="ASQ286" s="12"/>
      <c r="ASR286" s="12"/>
      <c r="ASS286" s="12"/>
      <c r="AST286" s="12"/>
      <c r="ASU286" s="12"/>
      <c r="ASV286" s="12"/>
      <c r="ASW286" s="12"/>
      <c r="ASX286" s="12"/>
      <c r="ASY286" s="12"/>
      <c r="ASZ286" s="12"/>
      <c r="ATA286" s="12"/>
      <c r="ATB286" s="12"/>
      <c r="ATC286" s="12"/>
      <c r="ATD286" s="12"/>
      <c r="ATE286" s="12"/>
      <c r="ATF286" s="12"/>
      <c r="ATG286" s="12"/>
      <c r="ATH286" s="12"/>
      <c r="ATI286" s="12"/>
      <c r="ATJ286" s="12"/>
      <c r="ATK286" s="12"/>
      <c r="ATL286" s="12"/>
      <c r="ATM286" s="12"/>
      <c r="ATN286" s="12"/>
      <c r="ATO286" s="12"/>
      <c r="ATP286" s="12"/>
      <c r="ATQ286" s="12"/>
      <c r="ATR286" s="12"/>
      <c r="ATS286" s="12"/>
      <c r="ATT286" s="12"/>
      <c r="ATU286" s="12"/>
      <c r="ATV286" s="12"/>
      <c r="ATW286" s="12"/>
      <c r="ATX286" s="12"/>
      <c r="ATY286" s="12"/>
      <c r="ATZ286" s="12"/>
      <c r="AUA286" s="12"/>
      <c r="AUB286" s="12"/>
      <c r="AUC286" s="12"/>
      <c r="AUD286" s="12"/>
      <c r="AUE286" s="12"/>
      <c r="AUF286" s="12"/>
      <c r="AUG286" s="12"/>
      <c r="AUH286" s="12"/>
      <c r="AUI286" s="12"/>
      <c r="AUJ286" s="12"/>
      <c r="AUK286" s="12"/>
      <c r="AUL286" s="12"/>
      <c r="AUM286" s="12"/>
      <c r="AUN286" s="12"/>
      <c r="AUO286" s="12"/>
      <c r="AUP286" s="12"/>
      <c r="AUQ286" s="12"/>
      <c r="AUR286" s="12"/>
      <c r="AUS286" s="12"/>
      <c r="AUT286" s="12"/>
      <c r="AUU286" s="12"/>
      <c r="AUV286" s="12"/>
      <c r="AUW286" s="12"/>
      <c r="AUX286" s="12"/>
      <c r="AUY286" s="12"/>
      <c r="AUZ286" s="12"/>
      <c r="AVA286" s="12"/>
      <c r="AVB286" s="12"/>
      <c r="AVC286" s="12"/>
      <c r="AVD286" s="12"/>
      <c r="AVE286" s="12"/>
      <c r="AVF286" s="12"/>
      <c r="AVG286" s="12"/>
      <c r="AVH286" s="12"/>
      <c r="AVI286" s="12"/>
      <c r="AVJ286" s="12"/>
      <c r="AVK286" s="12"/>
      <c r="AVL286" s="12"/>
      <c r="AVM286" s="12"/>
      <c r="AVN286" s="12"/>
      <c r="AVO286" s="12"/>
      <c r="AVP286" s="12"/>
      <c r="AVQ286" s="12"/>
      <c r="AVR286" s="12"/>
      <c r="AVS286" s="12"/>
      <c r="AVT286" s="12"/>
      <c r="AVU286" s="12"/>
      <c r="AVV286" s="12"/>
      <c r="AVW286" s="12"/>
      <c r="AVX286" s="12"/>
      <c r="AVY286" s="12"/>
      <c r="AVZ286" s="12"/>
      <c r="AWA286" s="12"/>
      <c r="AWB286" s="12"/>
      <c r="AWC286" s="12"/>
      <c r="AWD286" s="12"/>
      <c r="AWE286" s="12"/>
      <c r="AWF286" s="12"/>
      <c r="AWG286" s="12"/>
      <c r="AWH286" s="12"/>
      <c r="AWI286" s="12"/>
      <c r="AWJ286" s="12"/>
      <c r="AWK286" s="12"/>
      <c r="AWL286" s="12"/>
      <c r="AWM286" s="12"/>
      <c r="AWN286" s="12"/>
      <c r="AWO286" s="12"/>
      <c r="AWP286" s="12"/>
      <c r="AWQ286" s="12"/>
      <c r="AWR286" s="12"/>
      <c r="AWS286" s="12"/>
      <c r="AWT286" s="12"/>
      <c r="AWU286" s="12"/>
      <c r="AWV286" s="12"/>
      <c r="AWW286" s="12"/>
      <c r="AWX286" s="12"/>
      <c r="AWY286" s="12"/>
      <c r="AWZ286" s="12"/>
      <c r="AXA286" s="12"/>
      <c r="AXB286" s="12"/>
      <c r="AXC286" s="12"/>
      <c r="AXD286" s="12"/>
      <c r="AXE286" s="12"/>
      <c r="AXF286" s="12"/>
      <c r="AXG286" s="12"/>
      <c r="AXH286" s="12"/>
      <c r="AXI286" s="12"/>
      <c r="AXJ286" s="12"/>
      <c r="AXK286" s="12"/>
      <c r="AXL286" s="12"/>
      <c r="AXM286" s="12"/>
      <c r="AXN286" s="12"/>
      <c r="AXO286" s="12"/>
      <c r="AXP286" s="12"/>
      <c r="AXQ286" s="12"/>
      <c r="AXR286" s="12"/>
      <c r="AXS286" s="12"/>
      <c r="AXT286" s="12"/>
      <c r="AXU286" s="12"/>
      <c r="AXV286" s="12"/>
      <c r="AXW286" s="12"/>
      <c r="AXX286" s="12"/>
      <c r="AXY286" s="12"/>
      <c r="AXZ286" s="12"/>
      <c r="AYA286" s="12"/>
      <c r="AYB286" s="12"/>
      <c r="AYC286" s="12"/>
      <c r="AYD286" s="12"/>
      <c r="AYE286" s="12"/>
      <c r="AYF286" s="12"/>
      <c r="AYG286" s="12"/>
      <c r="AYH286" s="12"/>
      <c r="AYI286" s="12"/>
      <c r="AYJ286" s="12"/>
      <c r="AYK286" s="12"/>
      <c r="AYL286" s="12"/>
      <c r="AYM286" s="12"/>
      <c r="AYN286" s="12"/>
      <c r="AYO286" s="12"/>
      <c r="AYP286" s="12"/>
      <c r="AYQ286" s="12"/>
      <c r="AYR286" s="12"/>
      <c r="AYS286" s="12"/>
      <c r="AYT286" s="12"/>
      <c r="AYU286" s="12"/>
      <c r="AYV286" s="12"/>
      <c r="AYW286" s="12"/>
      <c r="AYX286" s="12"/>
      <c r="AYY286" s="12"/>
      <c r="AYZ286" s="12"/>
      <c r="AZA286" s="12"/>
      <c r="AZB286" s="12"/>
      <c r="AZC286" s="12"/>
      <c r="AZD286" s="12"/>
      <c r="AZE286" s="12"/>
      <c r="AZF286" s="12"/>
      <c r="AZG286" s="12"/>
      <c r="AZH286" s="12"/>
      <c r="AZI286" s="12"/>
      <c r="AZJ286" s="12"/>
      <c r="AZK286" s="12"/>
      <c r="AZL286" s="12"/>
      <c r="AZM286" s="12"/>
      <c r="AZN286" s="12"/>
      <c r="AZO286" s="12"/>
      <c r="AZP286" s="12"/>
      <c r="AZQ286" s="12"/>
      <c r="AZR286" s="12"/>
      <c r="AZS286" s="12"/>
      <c r="AZT286" s="12"/>
      <c r="AZU286" s="12"/>
      <c r="AZV286" s="12"/>
      <c r="AZW286" s="12"/>
      <c r="AZX286" s="12"/>
      <c r="AZY286" s="12"/>
      <c r="AZZ286" s="12"/>
      <c r="BAA286" s="12"/>
      <c r="BAB286" s="12"/>
      <c r="BAC286" s="12"/>
      <c r="BAD286" s="12"/>
      <c r="BAE286" s="12"/>
      <c r="BAF286" s="12"/>
      <c r="BAG286" s="12"/>
      <c r="BAH286" s="12"/>
      <c r="BAI286" s="12"/>
      <c r="BAJ286" s="12"/>
      <c r="BAK286" s="12"/>
      <c r="BAL286" s="12"/>
      <c r="BAM286" s="12"/>
      <c r="BAN286" s="12"/>
      <c r="BAO286" s="12"/>
      <c r="BAP286" s="12"/>
      <c r="BAQ286" s="12"/>
      <c r="BAR286" s="12"/>
      <c r="BAS286" s="12"/>
      <c r="BAT286" s="12"/>
      <c r="BAU286" s="12"/>
      <c r="BAV286" s="12"/>
      <c r="BAW286" s="12"/>
      <c r="BAX286" s="12"/>
      <c r="BAY286" s="12"/>
      <c r="BAZ286" s="12"/>
      <c r="BBA286" s="12"/>
      <c r="BBB286" s="12"/>
      <c r="BBC286" s="12"/>
      <c r="BBD286" s="12"/>
      <c r="BBE286" s="12"/>
      <c r="BBF286" s="12"/>
      <c r="BBG286" s="12"/>
      <c r="BBH286" s="12"/>
      <c r="BBI286" s="12"/>
      <c r="BBJ286" s="12"/>
      <c r="BBK286" s="12"/>
      <c r="BBL286" s="12"/>
      <c r="BBM286" s="12"/>
      <c r="BBN286" s="12"/>
      <c r="BBO286" s="12"/>
      <c r="BBP286" s="12"/>
      <c r="BBQ286" s="12"/>
      <c r="BBR286" s="12"/>
      <c r="BBS286" s="12"/>
      <c r="BBT286" s="12"/>
      <c r="BBU286" s="12"/>
      <c r="BBV286" s="12"/>
      <c r="BBW286" s="12"/>
      <c r="BBX286" s="12"/>
      <c r="BBY286" s="12"/>
      <c r="BBZ286" s="12"/>
      <c r="BCA286" s="12"/>
      <c r="BCB286" s="12"/>
      <c r="BCC286" s="12"/>
      <c r="BCD286" s="12"/>
      <c r="BCE286" s="12"/>
      <c r="BCF286" s="12"/>
      <c r="BCG286" s="12"/>
      <c r="BCH286" s="12"/>
      <c r="BCI286" s="12"/>
      <c r="BCJ286" s="12"/>
      <c r="BCK286" s="12"/>
      <c r="BCL286" s="12"/>
      <c r="BCM286" s="12"/>
      <c r="BCN286" s="12"/>
      <c r="BCO286" s="12"/>
      <c r="BCP286" s="12"/>
      <c r="BCQ286" s="12"/>
      <c r="BCR286" s="12"/>
      <c r="BCS286" s="12"/>
      <c r="BCT286" s="12"/>
      <c r="BCU286" s="12"/>
      <c r="BCV286" s="12"/>
      <c r="BCW286" s="12"/>
      <c r="BCX286" s="12"/>
      <c r="BCY286" s="12"/>
      <c r="BCZ286" s="12"/>
      <c r="BDA286" s="12"/>
      <c r="BDB286" s="12"/>
      <c r="BDC286" s="12"/>
      <c r="BDD286" s="12"/>
      <c r="BDE286" s="12"/>
      <c r="BDF286" s="12"/>
      <c r="BDG286" s="12"/>
      <c r="BDH286" s="12"/>
      <c r="BDI286" s="12"/>
      <c r="BDJ286" s="12"/>
      <c r="BDK286" s="12"/>
      <c r="BDL286" s="12"/>
      <c r="BDM286" s="12"/>
      <c r="BDN286" s="12"/>
      <c r="BDO286" s="12"/>
      <c r="BDP286" s="12"/>
      <c r="BDQ286" s="12"/>
      <c r="BDR286" s="12"/>
      <c r="BDS286" s="12"/>
      <c r="BDT286" s="12"/>
      <c r="BDU286" s="12"/>
      <c r="BDV286" s="12"/>
      <c r="BDW286" s="12"/>
      <c r="BDX286" s="12"/>
      <c r="BDY286" s="12"/>
      <c r="BDZ286" s="12"/>
      <c r="BEA286" s="12"/>
      <c r="BEB286" s="12"/>
      <c r="BEC286" s="12"/>
      <c r="BED286" s="12"/>
      <c r="BEE286" s="12"/>
      <c r="BEF286" s="12"/>
      <c r="BEG286" s="12"/>
      <c r="BEH286" s="12"/>
      <c r="BEI286" s="12"/>
      <c r="BEJ286" s="12"/>
      <c r="BEK286" s="12"/>
      <c r="BEL286" s="12"/>
      <c r="BEM286" s="12"/>
      <c r="BEN286" s="12"/>
      <c r="BEO286" s="12"/>
      <c r="BEP286" s="12"/>
      <c r="BEQ286" s="12"/>
      <c r="BER286" s="12"/>
      <c r="BES286" s="12"/>
      <c r="BET286" s="12"/>
      <c r="BEU286" s="12"/>
      <c r="BEV286" s="12"/>
      <c r="BEW286" s="12"/>
      <c r="BEX286" s="12"/>
      <c r="BEY286" s="12"/>
      <c r="BEZ286" s="12"/>
      <c r="BFA286" s="12"/>
      <c r="BFB286" s="12"/>
      <c r="BFC286" s="12"/>
      <c r="BFD286" s="12"/>
      <c r="BFE286" s="12"/>
      <c r="BFF286" s="12"/>
      <c r="BFG286" s="12"/>
      <c r="BFH286" s="12"/>
      <c r="BFI286" s="12"/>
      <c r="BFJ286" s="12"/>
      <c r="BFK286" s="12"/>
      <c r="BFL286" s="12"/>
      <c r="BFM286" s="12"/>
      <c r="BFN286" s="12"/>
      <c r="BFO286" s="12"/>
      <c r="BFP286" s="12"/>
      <c r="BFQ286" s="12"/>
      <c r="BFR286" s="12"/>
      <c r="BFS286" s="12"/>
      <c r="BFT286" s="12"/>
      <c r="BFU286" s="12"/>
      <c r="BFV286" s="12"/>
      <c r="BFW286" s="12"/>
      <c r="BFX286" s="12"/>
      <c r="BFY286" s="12"/>
      <c r="BFZ286" s="12"/>
      <c r="BGA286" s="12"/>
      <c r="BGB286" s="12"/>
      <c r="BGC286" s="12"/>
      <c r="BGD286" s="12"/>
      <c r="BGE286" s="12"/>
      <c r="BGF286" s="12"/>
      <c r="BGG286" s="12"/>
      <c r="BGH286" s="12"/>
      <c r="BGI286" s="12"/>
      <c r="BGJ286" s="12"/>
      <c r="BGK286" s="12"/>
      <c r="BGL286" s="12"/>
      <c r="BGM286" s="12"/>
      <c r="BGN286" s="12"/>
      <c r="BGO286" s="12"/>
      <c r="BGP286" s="12"/>
      <c r="BGQ286" s="12"/>
      <c r="BGR286" s="12"/>
    </row>
    <row r="287" spans="1:1552" s="4" customFormat="1" ht="15.75" customHeight="1" x14ac:dyDescent="0.25">
      <c r="A287" s="141"/>
      <c r="B287" s="130"/>
      <c r="C287" s="134">
        <v>2022</v>
      </c>
      <c r="D287" s="91" t="s">
        <v>12</v>
      </c>
      <c r="E287" s="91"/>
      <c r="F287" s="91" t="s">
        <v>12</v>
      </c>
      <c r="G287" s="91"/>
      <c r="H287" s="91" t="s">
        <v>12</v>
      </c>
      <c r="I287" s="91"/>
      <c r="J287" s="91" t="s">
        <v>12</v>
      </c>
      <c r="K287" s="91"/>
      <c r="L287" s="91" t="s">
        <v>13</v>
      </c>
      <c r="M287" s="91"/>
      <c r="N287" s="91" t="s">
        <v>13</v>
      </c>
      <c r="O287" s="91"/>
      <c r="P287" s="91" t="s">
        <v>12</v>
      </c>
      <c r="Q287" s="91"/>
      <c r="R287" s="91" t="s">
        <v>12</v>
      </c>
      <c r="S287" s="91"/>
      <c r="T287" s="91" t="s">
        <v>12</v>
      </c>
      <c r="U287" s="91"/>
      <c r="V287" s="91" t="s">
        <v>12</v>
      </c>
      <c r="W287" s="91"/>
      <c r="X287" s="91" t="s">
        <v>12</v>
      </c>
      <c r="Y287" s="91"/>
      <c r="Z287" s="91" t="s">
        <v>12</v>
      </c>
      <c r="AA287" s="91"/>
      <c r="AB287" s="91" t="s">
        <v>12</v>
      </c>
      <c r="AC287" s="91"/>
      <c r="AD287" s="91" t="s">
        <v>12</v>
      </c>
      <c r="AE287" s="91"/>
      <c r="AF287" s="91" t="s">
        <v>12</v>
      </c>
      <c r="AG287" s="91"/>
      <c r="AH287" s="91" t="s">
        <v>12</v>
      </c>
      <c r="AI287" s="91"/>
      <c r="AJ287" s="91" t="s">
        <v>12</v>
      </c>
      <c r="AK287" s="91"/>
      <c r="AL287" s="91" t="s">
        <v>12</v>
      </c>
      <c r="AM287" s="91"/>
      <c r="AN287" s="91" t="s">
        <v>12</v>
      </c>
      <c r="AO287" s="91"/>
      <c r="AP287" s="91" t="s">
        <v>12</v>
      </c>
      <c r="AQ287" s="91"/>
      <c r="AR287" s="91" t="s">
        <v>12</v>
      </c>
      <c r="AS287" s="91"/>
      <c r="AT287" s="91" t="s">
        <v>12</v>
      </c>
      <c r="AU287" s="91"/>
      <c r="AV287" s="91" t="s">
        <v>12</v>
      </c>
      <c r="AW287" s="91"/>
      <c r="AX287" s="91" t="s">
        <v>12</v>
      </c>
      <c r="AY287" s="91"/>
      <c r="AZ287" s="91" t="s">
        <v>12</v>
      </c>
      <c r="BA287" s="91"/>
      <c r="BB287" s="91" t="s">
        <v>13</v>
      </c>
      <c r="BC287" s="91"/>
      <c r="BD287" s="91" t="s">
        <v>12</v>
      </c>
      <c r="BE287" s="2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c r="GS287" s="12"/>
      <c r="GT287" s="12"/>
      <c r="GU287" s="12"/>
      <c r="GV287" s="12"/>
      <c r="GW287" s="12"/>
      <c r="GX287" s="12"/>
      <c r="GY287" s="12"/>
      <c r="GZ287" s="12"/>
      <c r="HA287" s="12"/>
      <c r="HB287" s="12"/>
      <c r="HC287" s="12"/>
      <c r="HD287" s="12"/>
      <c r="HE287" s="12"/>
      <c r="HF287" s="12"/>
      <c r="HG287" s="12"/>
      <c r="HH287" s="12"/>
      <c r="HI287" s="12"/>
      <c r="HJ287" s="12"/>
      <c r="HK287" s="12"/>
      <c r="HL287" s="12"/>
      <c r="HM287" s="12"/>
      <c r="HN287" s="12"/>
      <c r="HO287" s="12"/>
      <c r="HP287" s="12"/>
      <c r="HQ287" s="12"/>
      <c r="HR287" s="12"/>
      <c r="HS287" s="12"/>
      <c r="HT287" s="12"/>
      <c r="HU287" s="12"/>
      <c r="HV287" s="12"/>
      <c r="HW287" s="12"/>
      <c r="HX287" s="12"/>
      <c r="HY287" s="12"/>
      <c r="HZ287" s="12"/>
      <c r="IA287" s="12"/>
      <c r="IB287" s="12"/>
      <c r="IC287" s="12"/>
      <c r="ID287" s="12"/>
      <c r="IE287" s="12"/>
      <c r="IF287" s="12"/>
      <c r="IG287" s="12"/>
      <c r="IH287" s="12"/>
      <c r="II287" s="12"/>
      <c r="IJ287" s="12"/>
      <c r="IK287" s="12"/>
      <c r="IL287" s="12"/>
      <c r="IM287" s="12"/>
      <c r="IN287" s="12"/>
      <c r="IO287" s="12"/>
      <c r="IP287" s="12"/>
      <c r="IQ287" s="12"/>
      <c r="IR287" s="12"/>
      <c r="IS287" s="12"/>
      <c r="IT287" s="12"/>
      <c r="IU287" s="12"/>
      <c r="IV287" s="12"/>
      <c r="IW287" s="12"/>
      <c r="IX287" s="12"/>
      <c r="IY287" s="12"/>
      <c r="IZ287" s="12"/>
      <c r="JA287" s="12"/>
      <c r="JB287" s="12"/>
      <c r="JC287" s="12"/>
      <c r="JD287" s="12"/>
      <c r="JE287" s="12"/>
      <c r="JF287" s="12"/>
      <c r="JG287" s="12"/>
      <c r="JH287" s="12"/>
      <c r="JI287" s="12"/>
      <c r="JJ287" s="12"/>
      <c r="JK287" s="12"/>
      <c r="JL287" s="12"/>
      <c r="JM287" s="12"/>
      <c r="JN287" s="12"/>
      <c r="JO287" s="12"/>
      <c r="JP287" s="12"/>
      <c r="JQ287" s="12"/>
      <c r="JR287" s="12"/>
      <c r="JS287" s="12"/>
      <c r="JT287" s="12"/>
      <c r="JU287" s="12"/>
      <c r="JV287" s="12"/>
      <c r="JW287" s="12"/>
      <c r="JX287" s="12"/>
      <c r="JY287" s="12"/>
      <c r="JZ287" s="12"/>
      <c r="KA287" s="12"/>
      <c r="KB287" s="12"/>
      <c r="KC287" s="12"/>
      <c r="KD287" s="12"/>
      <c r="KE287" s="12"/>
      <c r="KF287" s="12"/>
      <c r="KG287" s="12"/>
      <c r="KH287" s="12"/>
      <c r="KI287" s="12"/>
      <c r="KJ287" s="12"/>
      <c r="KK287" s="12"/>
      <c r="KL287" s="12"/>
      <c r="KM287" s="12"/>
      <c r="KN287" s="12"/>
      <c r="KO287" s="12"/>
      <c r="KP287" s="12"/>
      <c r="KQ287" s="12"/>
      <c r="KR287" s="12"/>
      <c r="KS287" s="12"/>
      <c r="KT287" s="12"/>
      <c r="KU287" s="12"/>
      <c r="KV287" s="12"/>
      <c r="KW287" s="12"/>
      <c r="KX287" s="12"/>
      <c r="KY287" s="12"/>
      <c r="KZ287" s="12"/>
      <c r="LA287" s="12"/>
      <c r="LB287" s="12"/>
      <c r="LC287" s="12"/>
      <c r="LD287" s="12"/>
      <c r="LE287" s="12"/>
      <c r="LF287" s="12"/>
      <c r="LG287" s="12"/>
      <c r="LH287" s="12"/>
      <c r="LI287" s="12"/>
      <c r="LJ287" s="12"/>
      <c r="LK287" s="12"/>
      <c r="LL287" s="12"/>
      <c r="LM287" s="12"/>
      <c r="LN287" s="12"/>
      <c r="LO287" s="12"/>
      <c r="LP287" s="12"/>
      <c r="LQ287" s="12"/>
      <c r="LR287" s="12"/>
      <c r="LS287" s="12"/>
      <c r="LT287" s="12"/>
      <c r="LU287" s="12"/>
      <c r="LV287" s="12"/>
      <c r="LW287" s="12"/>
      <c r="LX287" s="12"/>
      <c r="LY287" s="12"/>
      <c r="LZ287" s="12"/>
      <c r="MA287" s="12"/>
      <c r="MB287" s="12"/>
      <c r="MC287" s="12"/>
      <c r="MD287" s="12"/>
      <c r="ME287" s="12"/>
      <c r="MF287" s="12"/>
      <c r="MG287" s="12"/>
      <c r="MH287" s="12"/>
      <c r="MI287" s="12"/>
      <c r="MJ287" s="12"/>
      <c r="MK287" s="12"/>
      <c r="ML287" s="12"/>
      <c r="MM287" s="12"/>
      <c r="MN287" s="12"/>
      <c r="MO287" s="12"/>
      <c r="MP287" s="12"/>
      <c r="MQ287" s="12"/>
      <c r="MR287" s="12"/>
      <c r="MS287" s="12"/>
      <c r="MT287" s="12"/>
      <c r="MU287" s="12"/>
      <c r="MV287" s="12"/>
      <c r="MW287" s="12"/>
      <c r="MX287" s="12"/>
      <c r="MY287" s="12"/>
      <c r="MZ287" s="12"/>
      <c r="NA287" s="12"/>
      <c r="NB287" s="12"/>
      <c r="NC287" s="12"/>
      <c r="ND287" s="12"/>
      <c r="NE287" s="12"/>
      <c r="NF287" s="12"/>
      <c r="NG287" s="12"/>
      <c r="NH287" s="12"/>
      <c r="NI287" s="12"/>
      <c r="NJ287" s="12"/>
      <c r="NK287" s="12"/>
      <c r="NL287" s="12"/>
      <c r="NM287" s="12"/>
      <c r="NN287" s="12"/>
      <c r="NO287" s="12"/>
      <c r="NP287" s="12"/>
      <c r="NQ287" s="12"/>
      <c r="NR287" s="12"/>
      <c r="NS287" s="12"/>
      <c r="NT287" s="12"/>
      <c r="NU287" s="12"/>
      <c r="NV287" s="12"/>
      <c r="NW287" s="12"/>
      <c r="NX287" s="12"/>
      <c r="NY287" s="12"/>
      <c r="NZ287" s="12"/>
      <c r="OA287" s="12"/>
      <c r="OB287" s="12"/>
      <c r="OC287" s="12"/>
      <c r="OD287" s="12"/>
      <c r="OE287" s="12"/>
      <c r="OF287" s="12"/>
      <c r="OG287" s="12"/>
      <c r="OH287" s="12"/>
      <c r="OI287" s="12"/>
      <c r="OJ287" s="12"/>
      <c r="OK287" s="12"/>
      <c r="OL287" s="12"/>
      <c r="OM287" s="12"/>
      <c r="ON287" s="12"/>
      <c r="OO287" s="12"/>
      <c r="OP287" s="12"/>
      <c r="OQ287" s="12"/>
      <c r="OR287" s="12"/>
      <c r="OS287" s="12"/>
      <c r="OT287" s="12"/>
      <c r="OU287" s="12"/>
      <c r="OV287" s="12"/>
      <c r="OW287" s="12"/>
      <c r="OX287" s="12"/>
      <c r="OY287" s="12"/>
      <c r="OZ287" s="12"/>
      <c r="PA287" s="12"/>
      <c r="PB287" s="12"/>
      <c r="PC287" s="12"/>
      <c r="PD287" s="12"/>
      <c r="PE287" s="12"/>
      <c r="PF287" s="12"/>
      <c r="PG287" s="12"/>
      <c r="PH287" s="12"/>
      <c r="PI287" s="12"/>
      <c r="PJ287" s="12"/>
      <c r="PK287" s="12"/>
      <c r="PL287" s="12"/>
      <c r="PM287" s="12"/>
      <c r="PN287" s="12"/>
      <c r="PO287" s="12"/>
      <c r="PP287" s="12"/>
      <c r="PQ287" s="12"/>
      <c r="PR287" s="12"/>
      <c r="PS287" s="12"/>
      <c r="PT287" s="12"/>
      <c r="PU287" s="12"/>
      <c r="PV287" s="12"/>
      <c r="PW287" s="12"/>
      <c r="PX287" s="12"/>
      <c r="PY287" s="12"/>
      <c r="PZ287" s="12"/>
      <c r="QA287" s="12"/>
      <c r="QB287" s="12"/>
      <c r="QC287" s="12"/>
      <c r="QD287" s="12"/>
      <c r="QE287" s="12"/>
      <c r="QF287" s="12"/>
      <c r="QG287" s="12"/>
      <c r="QH287" s="12"/>
      <c r="QI287" s="12"/>
      <c r="QJ287" s="12"/>
      <c r="QK287" s="12"/>
      <c r="QL287" s="12"/>
      <c r="QM287" s="12"/>
      <c r="QN287" s="12"/>
      <c r="QO287" s="12"/>
      <c r="QP287" s="12"/>
      <c r="QQ287" s="12"/>
      <c r="QR287" s="12"/>
      <c r="QS287" s="12"/>
      <c r="QT287" s="12"/>
      <c r="QU287" s="12"/>
      <c r="QV287" s="12"/>
      <c r="QW287" s="12"/>
      <c r="QX287" s="12"/>
      <c r="QY287" s="12"/>
      <c r="QZ287" s="12"/>
      <c r="RA287" s="12"/>
      <c r="RB287" s="12"/>
      <c r="RC287" s="12"/>
      <c r="RD287" s="12"/>
      <c r="RE287" s="12"/>
      <c r="RF287" s="12"/>
      <c r="RG287" s="12"/>
      <c r="RH287" s="12"/>
      <c r="RI287" s="12"/>
      <c r="RJ287" s="12"/>
      <c r="RK287" s="12"/>
      <c r="RL287" s="12"/>
      <c r="RM287" s="12"/>
      <c r="RN287" s="12"/>
      <c r="RO287" s="12"/>
      <c r="RP287" s="12"/>
      <c r="RQ287" s="12"/>
      <c r="RR287" s="12"/>
      <c r="RS287" s="12"/>
      <c r="RT287" s="12"/>
      <c r="RU287" s="12"/>
      <c r="RV287" s="12"/>
      <c r="RW287" s="12"/>
      <c r="RX287" s="12"/>
      <c r="RY287" s="12"/>
      <c r="RZ287" s="12"/>
      <c r="SA287" s="12"/>
      <c r="SB287" s="12"/>
      <c r="SC287" s="12"/>
      <c r="SD287" s="12"/>
      <c r="SE287" s="12"/>
      <c r="SF287" s="12"/>
      <c r="SG287" s="12"/>
      <c r="SH287" s="12"/>
      <c r="SI287" s="12"/>
      <c r="SJ287" s="12"/>
      <c r="SK287" s="12"/>
      <c r="SL287" s="12"/>
      <c r="SM287" s="12"/>
      <c r="SN287" s="12"/>
      <c r="SO287" s="12"/>
      <c r="SP287" s="12"/>
      <c r="SQ287" s="12"/>
      <c r="SR287" s="12"/>
      <c r="SS287" s="12"/>
      <c r="ST287" s="12"/>
      <c r="SU287" s="12"/>
      <c r="SV287" s="12"/>
      <c r="SW287" s="12"/>
      <c r="SX287" s="12"/>
      <c r="SY287" s="12"/>
      <c r="SZ287" s="12"/>
      <c r="TA287" s="12"/>
      <c r="TB287" s="12"/>
      <c r="TC287" s="12"/>
      <c r="TD287" s="12"/>
      <c r="TE287" s="12"/>
      <c r="TF287" s="12"/>
      <c r="TG287" s="12"/>
      <c r="TH287" s="12"/>
      <c r="TI287" s="12"/>
      <c r="TJ287" s="12"/>
      <c r="TK287" s="12"/>
      <c r="TL287" s="12"/>
      <c r="TM287" s="12"/>
      <c r="TN287" s="12"/>
      <c r="TO287" s="12"/>
      <c r="TP287" s="12"/>
      <c r="TQ287" s="12"/>
      <c r="TR287" s="12"/>
      <c r="TS287" s="12"/>
      <c r="TT287" s="12"/>
      <c r="TU287" s="12"/>
      <c r="TV287" s="12"/>
      <c r="TW287" s="12"/>
      <c r="TX287" s="12"/>
      <c r="TY287" s="12"/>
      <c r="TZ287" s="12"/>
      <c r="UA287" s="12"/>
      <c r="UB287" s="12"/>
      <c r="UC287" s="12"/>
      <c r="UD287" s="12"/>
      <c r="UE287" s="12"/>
      <c r="UF287" s="12"/>
      <c r="UG287" s="12"/>
      <c r="UH287" s="12"/>
      <c r="UI287" s="12"/>
      <c r="UJ287" s="12"/>
      <c r="UK287" s="12"/>
      <c r="UL287" s="12"/>
      <c r="UM287" s="12"/>
      <c r="UN287" s="12"/>
      <c r="UO287" s="12"/>
      <c r="UP287" s="12"/>
      <c r="UQ287" s="12"/>
      <c r="UR287" s="12"/>
      <c r="US287" s="12"/>
      <c r="UT287" s="12"/>
      <c r="UU287" s="12"/>
      <c r="UV287" s="12"/>
      <c r="UW287" s="12"/>
      <c r="UX287" s="12"/>
      <c r="UY287" s="12"/>
      <c r="UZ287" s="12"/>
      <c r="VA287" s="12"/>
      <c r="VB287" s="12"/>
      <c r="VC287" s="12"/>
      <c r="VD287" s="12"/>
      <c r="VE287" s="12"/>
      <c r="VF287" s="12"/>
      <c r="VG287" s="12"/>
      <c r="VH287" s="12"/>
      <c r="VI287" s="12"/>
      <c r="VJ287" s="12"/>
      <c r="VK287" s="12"/>
      <c r="VL287" s="12"/>
      <c r="VM287" s="12"/>
      <c r="VN287" s="12"/>
      <c r="VO287" s="12"/>
      <c r="VP287" s="12"/>
      <c r="VQ287" s="12"/>
      <c r="VR287" s="12"/>
      <c r="VS287" s="12"/>
      <c r="VT287" s="12"/>
      <c r="VU287" s="12"/>
      <c r="VV287" s="12"/>
      <c r="VW287" s="12"/>
      <c r="VX287" s="12"/>
      <c r="VY287" s="12"/>
      <c r="VZ287" s="12"/>
      <c r="WA287" s="12"/>
      <c r="WB287" s="12"/>
      <c r="WC287" s="12"/>
      <c r="WD287" s="12"/>
      <c r="WE287" s="12"/>
      <c r="WF287" s="12"/>
      <c r="WG287" s="12"/>
      <c r="WH287" s="12"/>
      <c r="WI287" s="12"/>
      <c r="WJ287" s="12"/>
      <c r="WK287" s="12"/>
      <c r="WL287" s="12"/>
      <c r="WM287" s="12"/>
      <c r="WN287" s="12"/>
      <c r="WO287" s="12"/>
      <c r="WP287" s="12"/>
      <c r="WQ287" s="12"/>
      <c r="WR287" s="12"/>
      <c r="WS287" s="12"/>
      <c r="WT287" s="12"/>
      <c r="WU287" s="12"/>
      <c r="WV287" s="12"/>
      <c r="WW287" s="12"/>
      <c r="WX287" s="12"/>
      <c r="WY287" s="12"/>
      <c r="WZ287" s="12"/>
      <c r="XA287" s="12"/>
      <c r="XB287" s="12"/>
      <c r="XC287" s="12"/>
      <c r="XD287" s="12"/>
      <c r="XE287" s="12"/>
      <c r="XF287" s="12"/>
      <c r="XG287" s="12"/>
      <c r="XH287" s="12"/>
      <c r="XI287" s="12"/>
      <c r="XJ287" s="12"/>
      <c r="XK287" s="12"/>
      <c r="XL287" s="12"/>
      <c r="XM287" s="12"/>
      <c r="XN287" s="12"/>
      <c r="XO287" s="12"/>
      <c r="XP287" s="12"/>
      <c r="XQ287" s="12"/>
      <c r="XR287" s="12"/>
      <c r="XS287" s="12"/>
      <c r="XT287" s="12"/>
      <c r="XU287" s="12"/>
      <c r="XV287" s="12"/>
      <c r="XW287" s="12"/>
      <c r="XX287" s="12"/>
      <c r="XY287" s="12"/>
      <c r="XZ287" s="12"/>
      <c r="YA287" s="12"/>
      <c r="YB287" s="12"/>
      <c r="YC287" s="12"/>
      <c r="YD287" s="12"/>
      <c r="YE287" s="12"/>
      <c r="YF287" s="12"/>
      <c r="YG287" s="12"/>
      <c r="YH287" s="12"/>
      <c r="YI287" s="12"/>
      <c r="YJ287" s="12"/>
      <c r="YK287" s="12"/>
      <c r="YL287" s="12"/>
      <c r="YM287" s="12"/>
      <c r="YN287" s="12"/>
      <c r="YO287" s="12"/>
      <c r="YP287" s="12"/>
      <c r="YQ287" s="12"/>
      <c r="YR287" s="12"/>
      <c r="YS287" s="12"/>
      <c r="YT287" s="12"/>
      <c r="YU287" s="12"/>
      <c r="YV287" s="12"/>
      <c r="YW287" s="12"/>
      <c r="YX287" s="12"/>
      <c r="YY287" s="12"/>
      <c r="YZ287" s="12"/>
      <c r="ZA287" s="12"/>
      <c r="ZB287" s="12"/>
      <c r="ZC287" s="12"/>
      <c r="ZD287" s="12"/>
      <c r="ZE287" s="12"/>
      <c r="ZF287" s="12"/>
      <c r="ZG287" s="12"/>
      <c r="ZH287" s="12"/>
      <c r="ZI287" s="12"/>
      <c r="ZJ287" s="12"/>
      <c r="ZK287" s="12"/>
      <c r="ZL287" s="12"/>
      <c r="ZM287" s="12"/>
      <c r="ZN287" s="12"/>
      <c r="ZO287" s="12"/>
      <c r="ZP287" s="12"/>
      <c r="ZQ287" s="12"/>
      <c r="ZR287" s="12"/>
      <c r="ZS287" s="12"/>
      <c r="ZT287" s="12"/>
      <c r="ZU287" s="12"/>
      <c r="ZV287" s="12"/>
      <c r="ZW287" s="12"/>
      <c r="ZX287" s="12"/>
      <c r="ZY287" s="12"/>
      <c r="ZZ287" s="12"/>
      <c r="AAA287" s="12"/>
      <c r="AAB287" s="12"/>
      <c r="AAC287" s="12"/>
      <c r="AAD287" s="12"/>
      <c r="AAE287" s="12"/>
      <c r="AAF287" s="12"/>
      <c r="AAG287" s="12"/>
      <c r="AAH287" s="12"/>
      <c r="AAI287" s="12"/>
      <c r="AAJ287" s="12"/>
      <c r="AAK287" s="12"/>
      <c r="AAL287" s="12"/>
      <c r="AAM287" s="12"/>
      <c r="AAN287" s="12"/>
      <c r="AAO287" s="12"/>
      <c r="AAP287" s="12"/>
      <c r="AAQ287" s="12"/>
      <c r="AAR287" s="12"/>
      <c r="AAS287" s="12"/>
      <c r="AAT287" s="12"/>
      <c r="AAU287" s="12"/>
      <c r="AAV287" s="12"/>
      <c r="AAW287" s="12"/>
      <c r="AAX287" s="12"/>
      <c r="AAY287" s="12"/>
      <c r="AAZ287" s="12"/>
      <c r="ABA287" s="12"/>
      <c r="ABB287" s="12"/>
      <c r="ABC287" s="12"/>
      <c r="ABD287" s="12"/>
      <c r="ABE287" s="12"/>
      <c r="ABF287" s="12"/>
      <c r="ABG287" s="12"/>
      <c r="ABH287" s="12"/>
      <c r="ABI287" s="12"/>
      <c r="ABJ287" s="12"/>
      <c r="ABK287" s="12"/>
      <c r="ABL287" s="12"/>
      <c r="ABM287" s="12"/>
      <c r="ABN287" s="12"/>
      <c r="ABO287" s="12"/>
      <c r="ABP287" s="12"/>
      <c r="ABQ287" s="12"/>
      <c r="ABR287" s="12"/>
      <c r="ABS287" s="12"/>
      <c r="ABT287" s="12"/>
      <c r="ABU287" s="12"/>
      <c r="ABV287" s="12"/>
      <c r="ABW287" s="12"/>
      <c r="ABX287" s="12"/>
      <c r="ABY287" s="12"/>
      <c r="ABZ287" s="12"/>
      <c r="ACA287" s="12"/>
      <c r="ACB287" s="12"/>
      <c r="ACC287" s="12"/>
      <c r="ACD287" s="12"/>
      <c r="ACE287" s="12"/>
      <c r="ACF287" s="12"/>
      <c r="ACG287" s="12"/>
      <c r="ACH287" s="12"/>
      <c r="ACI287" s="12"/>
      <c r="ACJ287" s="12"/>
      <c r="ACK287" s="12"/>
      <c r="ACL287" s="12"/>
      <c r="ACM287" s="12"/>
      <c r="ACN287" s="12"/>
      <c r="ACO287" s="12"/>
      <c r="ACP287" s="12"/>
      <c r="ACQ287" s="12"/>
      <c r="ACR287" s="12"/>
      <c r="ACS287" s="12"/>
      <c r="ACT287" s="12"/>
      <c r="ACU287" s="12"/>
      <c r="ACV287" s="12"/>
      <c r="ACW287" s="12"/>
      <c r="ACX287" s="12"/>
      <c r="ACY287" s="12"/>
      <c r="ACZ287" s="12"/>
      <c r="ADA287" s="12"/>
      <c r="ADB287" s="12"/>
      <c r="ADC287" s="12"/>
      <c r="ADD287" s="12"/>
      <c r="ADE287" s="12"/>
      <c r="ADF287" s="12"/>
      <c r="ADG287" s="12"/>
      <c r="ADH287" s="12"/>
      <c r="ADI287" s="12"/>
      <c r="ADJ287" s="12"/>
      <c r="ADK287" s="12"/>
      <c r="ADL287" s="12"/>
      <c r="ADM287" s="12"/>
      <c r="ADN287" s="12"/>
      <c r="ADO287" s="12"/>
      <c r="ADP287" s="12"/>
      <c r="ADQ287" s="12"/>
      <c r="ADR287" s="12"/>
      <c r="ADS287" s="12"/>
      <c r="ADT287" s="12"/>
      <c r="ADU287" s="12"/>
      <c r="ADV287" s="12"/>
      <c r="ADW287" s="12"/>
      <c r="ADX287" s="12"/>
      <c r="ADY287" s="12"/>
      <c r="ADZ287" s="12"/>
      <c r="AEA287" s="12"/>
      <c r="AEB287" s="12"/>
      <c r="AEC287" s="12"/>
      <c r="AED287" s="12"/>
      <c r="AEE287" s="12"/>
      <c r="AEF287" s="12"/>
      <c r="AEG287" s="12"/>
      <c r="AEH287" s="12"/>
      <c r="AEI287" s="12"/>
      <c r="AEJ287" s="12"/>
      <c r="AEK287" s="12"/>
      <c r="AEL287" s="12"/>
      <c r="AEM287" s="12"/>
      <c r="AEN287" s="12"/>
      <c r="AEO287" s="12"/>
      <c r="AEP287" s="12"/>
      <c r="AEQ287" s="12"/>
      <c r="AER287" s="12"/>
      <c r="AES287" s="12"/>
      <c r="AET287" s="12"/>
      <c r="AEU287" s="12"/>
      <c r="AEV287" s="12"/>
      <c r="AEW287" s="12"/>
      <c r="AEX287" s="12"/>
      <c r="AEY287" s="12"/>
      <c r="AEZ287" s="12"/>
      <c r="AFA287" s="12"/>
      <c r="AFB287" s="12"/>
      <c r="AFC287" s="12"/>
      <c r="AFD287" s="12"/>
      <c r="AFE287" s="12"/>
      <c r="AFF287" s="12"/>
      <c r="AFG287" s="12"/>
      <c r="AFH287" s="12"/>
      <c r="AFI287" s="12"/>
      <c r="AFJ287" s="12"/>
      <c r="AFK287" s="12"/>
      <c r="AFL287" s="12"/>
      <c r="AFM287" s="12"/>
      <c r="AFN287" s="12"/>
      <c r="AFO287" s="12"/>
      <c r="AFP287" s="12"/>
      <c r="AFQ287" s="12"/>
      <c r="AFR287" s="12"/>
      <c r="AFS287" s="12"/>
      <c r="AFT287" s="12"/>
      <c r="AFU287" s="12"/>
      <c r="AFV287" s="12"/>
      <c r="AFW287" s="12"/>
      <c r="AFX287" s="12"/>
      <c r="AFY287" s="12"/>
      <c r="AFZ287" s="12"/>
      <c r="AGA287" s="12"/>
      <c r="AGB287" s="12"/>
      <c r="AGC287" s="12"/>
      <c r="AGD287" s="12"/>
      <c r="AGE287" s="12"/>
      <c r="AGF287" s="12"/>
      <c r="AGG287" s="12"/>
      <c r="AGH287" s="12"/>
      <c r="AGI287" s="12"/>
      <c r="AGJ287" s="12"/>
      <c r="AGK287" s="12"/>
      <c r="AGL287" s="12"/>
      <c r="AGM287" s="12"/>
      <c r="AGN287" s="12"/>
      <c r="AGO287" s="12"/>
      <c r="AGP287" s="12"/>
      <c r="AGQ287" s="12"/>
      <c r="AGR287" s="12"/>
      <c r="AGS287" s="12"/>
      <c r="AGT287" s="12"/>
      <c r="AGU287" s="12"/>
      <c r="AGV287" s="12"/>
      <c r="AGW287" s="12"/>
      <c r="AGX287" s="12"/>
      <c r="AGY287" s="12"/>
      <c r="AGZ287" s="12"/>
      <c r="AHA287" s="12"/>
      <c r="AHB287" s="12"/>
      <c r="AHC287" s="12"/>
      <c r="AHD287" s="12"/>
      <c r="AHE287" s="12"/>
      <c r="AHF287" s="12"/>
      <c r="AHG287" s="12"/>
      <c r="AHH287" s="12"/>
      <c r="AHI287" s="12"/>
      <c r="AHJ287" s="12"/>
      <c r="AHK287" s="12"/>
      <c r="AHL287" s="12"/>
      <c r="AHM287" s="12"/>
      <c r="AHN287" s="12"/>
      <c r="AHO287" s="12"/>
      <c r="AHP287" s="12"/>
      <c r="AHQ287" s="12"/>
      <c r="AHR287" s="12"/>
      <c r="AHS287" s="12"/>
      <c r="AHT287" s="12"/>
      <c r="AHU287" s="12"/>
      <c r="AHV287" s="12"/>
      <c r="AHW287" s="12"/>
      <c r="AHX287" s="12"/>
      <c r="AHY287" s="12"/>
      <c r="AHZ287" s="12"/>
      <c r="AIA287" s="12"/>
      <c r="AIB287" s="12"/>
      <c r="AIC287" s="12"/>
      <c r="AID287" s="12"/>
      <c r="AIE287" s="12"/>
      <c r="AIF287" s="12"/>
      <c r="AIG287" s="12"/>
      <c r="AIH287" s="12"/>
      <c r="AII287" s="12"/>
      <c r="AIJ287" s="12"/>
      <c r="AIK287" s="12"/>
      <c r="AIL287" s="12"/>
      <c r="AIM287" s="12"/>
      <c r="AIN287" s="12"/>
      <c r="AIO287" s="12"/>
      <c r="AIP287" s="12"/>
      <c r="AIQ287" s="12"/>
      <c r="AIR287" s="12"/>
      <c r="AIS287" s="12"/>
      <c r="AIT287" s="12"/>
      <c r="AIU287" s="12"/>
      <c r="AIV287" s="12"/>
      <c r="AIW287" s="12"/>
      <c r="AIX287" s="12"/>
      <c r="AIY287" s="12"/>
      <c r="AIZ287" s="12"/>
      <c r="AJA287" s="12"/>
      <c r="AJB287" s="12"/>
      <c r="AJC287" s="12"/>
      <c r="AJD287" s="12"/>
      <c r="AJE287" s="12"/>
      <c r="AJF287" s="12"/>
      <c r="AJG287" s="12"/>
      <c r="AJH287" s="12"/>
      <c r="AJI287" s="12"/>
      <c r="AJJ287" s="12"/>
      <c r="AJK287" s="12"/>
      <c r="AJL287" s="12"/>
      <c r="AJM287" s="12"/>
      <c r="AJN287" s="12"/>
      <c r="AJO287" s="12"/>
      <c r="AJP287" s="12"/>
      <c r="AJQ287" s="12"/>
      <c r="AJR287" s="12"/>
      <c r="AJS287" s="12"/>
      <c r="AJT287" s="12"/>
      <c r="AJU287" s="12"/>
      <c r="AJV287" s="12"/>
      <c r="AJW287" s="12"/>
      <c r="AJX287" s="12"/>
      <c r="AJY287" s="12"/>
      <c r="AJZ287" s="12"/>
      <c r="AKA287" s="12"/>
      <c r="AKB287" s="12"/>
      <c r="AKC287" s="12"/>
      <c r="AKD287" s="12"/>
      <c r="AKE287" s="12"/>
      <c r="AKF287" s="12"/>
      <c r="AKG287" s="12"/>
      <c r="AKH287" s="12"/>
      <c r="AKI287" s="12"/>
      <c r="AKJ287" s="12"/>
      <c r="AKK287" s="12"/>
      <c r="AKL287" s="12"/>
      <c r="AKM287" s="12"/>
      <c r="AKN287" s="12"/>
      <c r="AKO287" s="12"/>
      <c r="AKP287" s="12"/>
      <c r="AKQ287" s="12"/>
      <c r="AKR287" s="12"/>
      <c r="AKS287" s="12"/>
      <c r="AKT287" s="12"/>
      <c r="AKU287" s="12"/>
      <c r="AKV287" s="12"/>
      <c r="AKW287" s="12"/>
      <c r="AKX287" s="12"/>
      <c r="AKY287" s="12"/>
      <c r="AKZ287" s="12"/>
      <c r="ALA287" s="12"/>
      <c r="ALB287" s="12"/>
      <c r="ALC287" s="12"/>
      <c r="ALD287" s="12"/>
      <c r="ALE287" s="12"/>
      <c r="ALF287" s="12"/>
      <c r="ALG287" s="12"/>
      <c r="ALH287" s="12"/>
      <c r="ALI287" s="12"/>
      <c r="ALJ287" s="12"/>
      <c r="ALK287" s="12"/>
      <c r="ALL287" s="12"/>
      <c r="ALM287" s="12"/>
      <c r="ALN287" s="12"/>
      <c r="ALO287" s="12"/>
      <c r="ALP287" s="12"/>
      <c r="ALQ287" s="12"/>
      <c r="ALR287" s="12"/>
      <c r="ALS287" s="12"/>
      <c r="ALT287" s="12"/>
      <c r="ALU287" s="12"/>
      <c r="ALV287" s="12"/>
      <c r="ALW287" s="12"/>
      <c r="ALX287" s="12"/>
      <c r="ALY287" s="12"/>
      <c r="ALZ287" s="12"/>
      <c r="AMA287" s="12"/>
      <c r="AMB287" s="12"/>
      <c r="AMC287" s="12"/>
      <c r="AMD287" s="12"/>
      <c r="AME287" s="12"/>
      <c r="AMF287" s="12"/>
      <c r="AMG287" s="12"/>
      <c r="AMH287" s="12"/>
      <c r="AMI287" s="12"/>
      <c r="AMJ287" s="12"/>
      <c r="AMK287" s="12"/>
      <c r="AML287" s="12"/>
      <c r="AMM287" s="12"/>
      <c r="AMN287" s="12"/>
      <c r="AMO287" s="12"/>
      <c r="AMP287" s="12"/>
      <c r="AMQ287" s="12"/>
      <c r="AMR287" s="12"/>
      <c r="AMS287" s="12"/>
      <c r="AMT287" s="12"/>
      <c r="AMU287" s="12"/>
      <c r="AMV287" s="12"/>
      <c r="AMW287" s="12"/>
      <c r="AMX287" s="12"/>
      <c r="AMY287" s="12"/>
      <c r="AMZ287" s="12"/>
      <c r="ANA287" s="12"/>
      <c r="ANB287" s="12"/>
      <c r="ANC287" s="12"/>
      <c r="AND287" s="12"/>
      <c r="ANE287" s="12"/>
      <c r="ANF287" s="12"/>
      <c r="ANG287" s="12"/>
      <c r="ANH287" s="12"/>
      <c r="ANI287" s="12"/>
      <c r="ANJ287" s="12"/>
      <c r="ANK287" s="12"/>
      <c r="ANL287" s="12"/>
      <c r="ANM287" s="12"/>
      <c r="ANN287" s="12"/>
      <c r="ANO287" s="12"/>
      <c r="ANP287" s="12"/>
      <c r="ANQ287" s="12"/>
      <c r="ANR287" s="12"/>
      <c r="ANS287" s="12"/>
      <c r="ANT287" s="12"/>
      <c r="ANU287" s="12"/>
      <c r="ANV287" s="12"/>
      <c r="ANW287" s="12"/>
      <c r="ANX287" s="12"/>
      <c r="ANY287" s="12"/>
      <c r="ANZ287" s="12"/>
      <c r="AOA287" s="12"/>
      <c r="AOB287" s="12"/>
      <c r="AOC287" s="12"/>
      <c r="AOD287" s="12"/>
      <c r="AOE287" s="12"/>
      <c r="AOF287" s="12"/>
      <c r="AOG287" s="12"/>
      <c r="AOH287" s="12"/>
      <c r="AOI287" s="12"/>
      <c r="AOJ287" s="12"/>
      <c r="AOK287" s="12"/>
      <c r="AOL287" s="12"/>
      <c r="AOM287" s="12"/>
      <c r="AON287" s="12"/>
      <c r="AOO287" s="12"/>
      <c r="AOP287" s="12"/>
      <c r="AOQ287" s="12"/>
      <c r="AOR287" s="12"/>
      <c r="AOS287" s="12"/>
      <c r="AOT287" s="12"/>
      <c r="AOU287" s="12"/>
      <c r="AOV287" s="12"/>
      <c r="AOW287" s="12"/>
      <c r="AOX287" s="12"/>
      <c r="AOY287" s="12"/>
      <c r="AOZ287" s="12"/>
      <c r="APA287" s="12"/>
      <c r="APB287" s="12"/>
      <c r="APC287" s="12"/>
      <c r="APD287" s="12"/>
      <c r="APE287" s="12"/>
      <c r="APF287" s="12"/>
      <c r="APG287" s="12"/>
      <c r="APH287" s="12"/>
      <c r="API287" s="12"/>
      <c r="APJ287" s="12"/>
      <c r="APK287" s="12"/>
      <c r="APL287" s="12"/>
      <c r="APM287" s="12"/>
      <c r="APN287" s="12"/>
      <c r="APO287" s="12"/>
      <c r="APP287" s="12"/>
      <c r="APQ287" s="12"/>
      <c r="APR287" s="12"/>
      <c r="APS287" s="12"/>
      <c r="APT287" s="12"/>
      <c r="APU287" s="12"/>
      <c r="APV287" s="12"/>
      <c r="APW287" s="12"/>
      <c r="APX287" s="12"/>
      <c r="APY287" s="12"/>
      <c r="APZ287" s="12"/>
      <c r="AQA287" s="12"/>
      <c r="AQB287" s="12"/>
      <c r="AQC287" s="12"/>
      <c r="AQD287" s="12"/>
      <c r="AQE287" s="12"/>
      <c r="AQF287" s="12"/>
      <c r="AQG287" s="12"/>
      <c r="AQH287" s="12"/>
      <c r="AQI287" s="12"/>
      <c r="AQJ287" s="12"/>
      <c r="AQK287" s="12"/>
      <c r="AQL287" s="12"/>
      <c r="AQM287" s="12"/>
      <c r="AQN287" s="12"/>
      <c r="AQO287" s="12"/>
      <c r="AQP287" s="12"/>
      <c r="AQQ287" s="12"/>
      <c r="AQR287" s="12"/>
      <c r="AQS287" s="12"/>
      <c r="AQT287" s="12"/>
      <c r="AQU287" s="12"/>
      <c r="AQV287" s="12"/>
      <c r="AQW287" s="12"/>
      <c r="AQX287" s="12"/>
      <c r="AQY287" s="12"/>
      <c r="AQZ287" s="12"/>
      <c r="ARA287" s="12"/>
      <c r="ARB287" s="12"/>
      <c r="ARC287" s="12"/>
      <c r="ARD287" s="12"/>
      <c r="ARE287" s="12"/>
      <c r="ARF287" s="12"/>
      <c r="ARG287" s="12"/>
      <c r="ARH287" s="12"/>
      <c r="ARI287" s="12"/>
      <c r="ARJ287" s="12"/>
      <c r="ARK287" s="12"/>
      <c r="ARL287" s="12"/>
      <c r="ARM287" s="12"/>
      <c r="ARN287" s="12"/>
      <c r="ARO287" s="12"/>
      <c r="ARP287" s="12"/>
      <c r="ARQ287" s="12"/>
      <c r="ARR287" s="12"/>
      <c r="ARS287" s="12"/>
      <c r="ART287" s="12"/>
      <c r="ARU287" s="12"/>
      <c r="ARV287" s="12"/>
      <c r="ARW287" s="12"/>
      <c r="ARX287" s="12"/>
      <c r="ARY287" s="12"/>
      <c r="ARZ287" s="12"/>
      <c r="ASA287" s="12"/>
      <c r="ASB287" s="12"/>
      <c r="ASC287" s="12"/>
      <c r="ASD287" s="12"/>
      <c r="ASE287" s="12"/>
      <c r="ASF287" s="12"/>
      <c r="ASG287" s="12"/>
      <c r="ASH287" s="12"/>
      <c r="ASI287" s="12"/>
      <c r="ASJ287" s="12"/>
      <c r="ASK287" s="12"/>
      <c r="ASL287" s="12"/>
      <c r="ASM287" s="12"/>
      <c r="ASN287" s="12"/>
      <c r="ASO287" s="12"/>
      <c r="ASP287" s="12"/>
      <c r="ASQ287" s="12"/>
      <c r="ASR287" s="12"/>
      <c r="ASS287" s="12"/>
      <c r="AST287" s="12"/>
      <c r="ASU287" s="12"/>
      <c r="ASV287" s="12"/>
      <c r="ASW287" s="12"/>
      <c r="ASX287" s="12"/>
      <c r="ASY287" s="12"/>
      <c r="ASZ287" s="12"/>
      <c r="ATA287" s="12"/>
      <c r="ATB287" s="12"/>
      <c r="ATC287" s="12"/>
      <c r="ATD287" s="12"/>
      <c r="ATE287" s="12"/>
      <c r="ATF287" s="12"/>
      <c r="ATG287" s="12"/>
      <c r="ATH287" s="12"/>
      <c r="ATI287" s="12"/>
      <c r="ATJ287" s="12"/>
      <c r="ATK287" s="12"/>
      <c r="ATL287" s="12"/>
      <c r="ATM287" s="12"/>
      <c r="ATN287" s="12"/>
      <c r="ATO287" s="12"/>
      <c r="ATP287" s="12"/>
      <c r="ATQ287" s="12"/>
      <c r="ATR287" s="12"/>
      <c r="ATS287" s="12"/>
      <c r="ATT287" s="12"/>
      <c r="ATU287" s="12"/>
      <c r="ATV287" s="12"/>
      <c r="ATW287" s="12"/>
      <c r="ATX287" s="12"/>
      <c r="ATY287" s="12"/>
      <c r="ATZ287" s="12"/>
      <c r="AUA287" s="12"/>
      <c r="AUB287" s="12"/>
      <c r="AUC287" s="12"/>
      <c r="AUD287" s="12"/>
      <c r="AUE287" s="12"/>
      <c r="AUF287" s="12"/>
      <c r="AUG287" s="12"/>
      <c r="AUH287" s="12"/>
      <c r="AUI287" s="12"/>
      <c r="AUJ287" s="12"/>
      <c r="AUK287" s="12"/>
      <c r="AUL287" s="12"/>
      <c r="AUM287" s="12"/>
      <c r="AUN287" s="12"/>
      <c r="AUO287" s="12"/>
      <c r="AUP287" s="12"/>
      <c r="AUQ287" s="12"/>
      <c r="AUR287" s="12"/>
      <c r="AUS287" s="12"/>
      <c r="AUT287" s="12"/>
      <c r="AUU287" s="12"/>
      <c r="AUV287" s="12"/>
      <c r="AUW287" s="12"/>
      <c r="AUX287" s="12"/>
      <c r="AUY287" s="12"/>
      <c r="AUZ287" s="12"/>
      <c r="AVA287" s="12"/>
      <c r="AVB287" s="12"/>
      <c r="AVC287" s="12"/>
      <c r="AVD287" s="12"/>
      <c r="AVE287" s="12"/>
      <c r="AVF287" s="12"/>
      <c r="AVG287" s="12"/>
      <c r="AVH287" s="12"/>
      <c r="AVI287" s="12"/>
      <c r="AVJ287" s="12"/>
      <c r="AVK287" s="12"/>
      <c r="AVL287" s="12"/>
      <c r="AVM287" s="12"/>
      <c r="AVN287" s="12"/>
      <c r="AVO287" s="12"/>
      <c r="AVP287" s="12"/>
      <c r="AVQ287" s="12"/>
      <c r="AVR287" s="12"/>
      <c r="AVS287" s="12"/>
      <c r="AVT287" s="12"/>
      <c r="AVU287" s="12"/>
      <c r="AVV287" s="12"/>
      <c r="AVW287" s="12"/>
      <c r="AVX287" s="12"/>
      <c r="AVY287" s="12"/>
      <c r="AVZ287" s="12"/>
      <c r="AWA287" s="12"/>
      <c r="AWB287" s="12"/>
      <c r="AWC287" s="12"/>
      <c r="AWD287" s="12"/>
      <c r="AWE287" s="12"/>
      <c r="AWF287" s="12"/>
      <c r="AWG287" s="12"/>
      <c r="AWH287" s="12"/>
      <c r="AWI287" s="12"/>
      <c r="AWJ287" s="12"/>
      <c r="AWK287" s="12"/>
      <c r="AWL287" s="12"/>
      <c r="AWM287" s="12"/>
      <c r="AWN287" s="12"/>
      <c r="AWO287" s="12"/>
      <c r="AWP287" s="12"/>
      <c r="AWQ287" s="12"/>
      <c r="AWR287" s="12"/>
      <c r="AWS287" s="12"/>
      <c r="AWT287" s="12"/>
      <c r="AWU287" s="12"/>
      <c r="AWV287" s="12"/>
      <c r="AWW287" s="12"/>
      <c r="AWX287" s="12"/>
      <c r="AWY287" s="12"/>
      <c r="AWZ287" s="12"/>
      <c r="AXA287" s="12"/>
      <c r="AXB287" s="12"/>
      <c r="AXC287" s="12"/>
      <c r="AXD287" s="12"/>
      <c r="AXE287" s="12"/>
      <c r="AXF287" s="12"/>
      <c r="AXG287" s="12"/>
      <c r="AXH287" s="12"/>
      <c r="AXI287" s="12"/>
      <c r="AXJ287" s="12"/>
      <c r="AXK287" s="12"/>
      <c r="AXL287" s="12"/>
      <c r="AXM287" s="12"/>
      <c r="AXN287" s="12"/>
      <c r="AXO287" s="12"/>
      <c r="AXP287" s="12"/>
      <c r="AXQ287" s="12"/>
      <c r="AXR287" s="12"/>
      <c r="AXS287" s="12"/>
      <c r="AXT287" s="12"/>
      <c r="AXU287" s="12"/>
      <c r="AXV287" s="12"/>
      <c r="AXW287" s="12"/>
      <c r="AXX287" s="12"/>
      <c r="AXY287" s="12"/>
      <c r="AXZ287" s="12"/>
      <c r="AYA287" s="12"/>
      <c r="AYB287" s="12"/>
      <c r="AYC287" s="12"/>
      <c r="AYD287" s="12"/>
      <c r="AYE287" s="12"/>
      <c r="AYF287" s="12"/>
      <c r="AYG287" s="12"/>
      <c r="AYH287" s="12"/>
      <c r="AYI287" s="12"/>
      <c r="AYJ287" s="12"/>
      <c r="AYK287" s="12"/>
      <c r="AYL287" s="12"/>
      <c r="AYM287" s="12"/>
      <c r="AYN287" s="12"/>
      <c r="AYO287" s="12"/>
      <c r="AYP287" s="12"/>
      <c r="AYQ287" s="12"/>
      <c r="AYR287" s="12"/>
      <c r="AYS287" s="12"/>
      <c r="AYT287" s="12"/>
      <c r="AYU287" s="12"/>
      <c r="AYV287" s="12"/>
      <c r="AYW287" s="12"/>
      <c r="AYX287" s="12"/>
      <c r="AYY287" s="12"/>
      <c r="AYZ287" s="12"/>
      <c r="AZA287" s="12"/>
      <c r="AZB287" s="12"/>
      <c r="AZC287" s="12"/>
      <c r="AZD287" s="12"/>
      <c r="AZE287" s="12"/>
      <c r="AZF287" s="12"/>
      <c r="AZG287" s="12"/>
      <c r="AZH287" s="12"/>
      <c r="AZI287" s="12"/>
      <c r="AZJ287" s="12"/>
      <c r="AZK287" s="12"/>
      <c r="AZL287" s="12"/>
      <c r="AZM287" s="12"/>
      <c r="AZN287" s="12"/>
      <c r="AZO287" s="12"/>
      <c r="AZP287" s="12"/>
      <c r="AZQ287" s="12"/>
      <c r="AZR287" s="12"/>
      <c r="AZS287" s="12"/>
      <c r="AZT287" s="12"/>
      <c r="AZU287" s="12"/>
      <c r="AZV287" s="12"/>
      <c r="AZW287" s="12"/>
      <c r="AZX287" s="12"/>
      <c r="AZY287" s="12"/>
      <c r="AZZ287" s="12"/>
      <c r="BAA287" s="12"/>
      <c r="BAB287" s="12"/>
      <c r="BAC287" s="12"/>
      <c r="BAD287" s="12"/>
      <c r="BAE287" s="12"/>
      <c r="BAF287" s="12"/>
      <c r="BAG287" s="12"/>
      <c r="BAH287" s="12"/>
      <c r="BAI287" s="12"/>
      <c r="BAJ287" s="12"/>
      <c r="BAK287" s="12"/>
      <c r="BAL287" s="12"/>
      <c r="BAM287" s="12"/>
      <c r="BAN287" s="12"/>
      <c r="BAO287" s="12"/>
      <c r="BAP287" s="12"/>
      <c r="BAQ287" s="12"/>
      <c r="BAR287" s="12"/>
      <c r="BAS287" s="12"/>
      <c r="BAT287" s="12"/>
      <c r="BAU287" s="12"/>
      <c r="BAV287" s="12"/>
      <c r="BAW287" s="12"/>
      <c r="BAX287" s="12"/>
      <c r="BAY287" s="12"/>
      <c r="BAZ287" s="12"/>
      <c r="BBA287" s="12"/>
      <c r="BBB287" s="12"/>
      <c r="BBC287" s="12"/>
      <c r="BBD287" s="12"/>
      <c r="BBE287" s="12"/>
      <c r="BBF287" s="12"/>
      <c r="BBG287" s="12"/>
      <c r="BBH287" s="12"/>
      <c r="BBI287" s="12"/>
      <c r="BBJ287" s="12"/>
      <c r="BBK287" s="12"/>
      <c r="BBL287" s="12"/>
      <c r="BBM287" s="12"/>
      <c r="BBN287" s="12"/>
      <c r="BBO287" s="12"/>
      <c r="BBP287" s="12"/>
      <c r="BBQ287" s="12"/>
      <c r="BBR287" s="12"/>
      <c r="BBS287" s="12"/>
      <c r="BBT287" s="12"/>
      <c r="BBU287" s="12"/>
      <c r="BBV287" s="12"/>
      <c r="BBW287" s="12"/>
      <c r="BBX287" s="12"/>
      <c r="BBY287" s="12"/>
      <c r="BBZ287" s="12"/>
      <c r="BCA287" s="12"/>
      <c r="BCB287" s="12"/>
      <c r="BCC287" s="12"/>
      <c r="BCD287" s="12"/>
      <c r="BCE287" s="12"/>
      <c r="BCF287" s="12"/>
      <c r="BCG287" s="12"/>
      <c r="BCH287" s="12"/>
      <c r="BCI287" s="12"/>
      <c r="BCJ287" s="12"/>
      <c r="BCK287" s="12"/>
      <c r="BCL287" s="12"/>
      <c r="BCM287" s="12"/>
      <c r="BCN287" s="12"/>
      <c r="BCO287" s="12"/>
      <c r="BCP287" s="12"/>
      <c r="BCQ287" s="12"/>
      <c r="BCR287" s="12"/>
      <c r="BCS287" s="12"/>
      <c r="BCT287" s="12"/>
      <c r="BCU287" s="12"/>
      <c r="BCV287" s="12"/>
      <c r="BCW287" s="12"/>
      <c r="BCX287" s="12"/>
      <c r="BCY287" s="12"/>
      <c r="BCZ287" s="12"/>
      <c r="BDA287" s="12"/>
      <c r="BDB287" s="12"/>
      <c r="BDC287" s="12"/>
      <c r="BDD287" s="12"/>
      <c r="BDE287" s="12"/>
      <c r="BDF287" s="12"/>
      <c r="BDG287" s="12"/>
      <c r="BDH287" s="12"/>
      <c r="BDI287" s="12"/>
      <c r="BDJ287" s="12"/>
      <c r="BDK287" s="12"/>
      <c r="BDL287" s="12"/>
      <c r="BDM287" s="12"/>
      <c r="BDN287" s="12"/>
      <c r="BDO287" s="12"/>
      <c r="BDP287" s="12"/>
      <c r="BDQ287" s="12"/>
      <c r="BDR287" s="12"/>
      <c r="BDS287" s="12"/>
      <c r="BDT287" s="12"/>
      <c r="BDU287" s="12"/>
      <c r="BDV287" s="12"/>
      <c r="BDW287" s="12"/>
      <c r="BDX287" s="12"/>
      <c r="BDY287" s="12"/>
      <c r="BDZ287" s="12"/>
      <c r="BEA287" s="12"/>
      <c r="BEB287" s="12"/>
      <c r="BEC287" s="12"/>
      <c r="BED287" s="12"/>
      <c r="BEE287" s="12"/>
      <c r="BEF287" s="12"/>
      <c r="BEG287" s="12"/>
      <c r="BEH287" s="12"/>
      <c r="BEI287" s="12"/>
      <c r="BEJ287" s="12"/>
      <c r="BEK287" s="12"/>
      <c r="BEL287" s="12"/>
      <c r="BEM287" s="12"/>
      <c r="BEN287" s="12"/>
      <c r="BEO287" s="12"/>
      <c r="BEP287" s="12"/>
      <c r="BEQ287" s="12"/>
      <c r="BER287" s="12"/>
      <c r="BES287" s="12"/>
      <c r="BET287" s="12"/>
      <c r="BEU287" s="12"/>
      <c r="BEV287" s="12"/>
      <c r="BEW287" s="12"/>
      <c r="BEX287" s="12"/>
      <c r="BEY287" s="12"/>
      <c r="BEZ287" s="12"/>
      <c r="BFA287" s="12"/>
      <c r="BFB287" s="12"/>
      <c r="BFC287" s="12"/>
      <c r="BFD287" s="12"/>
      <c r="BFE287" s="12"/>
      <c r="BFF287" s="12"/>
      <c r="BFG287" s="12"/>
      <c r="BFH287" s="12"/>
      <c r="BFI287" s="12"/>
      <c r="BFJ287" s="12"/>
      <c r="BFK287" s="12"/>
      <c r="BFL287" s="12"/>
      <c r="BFM287" s="12"/>
      <c r="BFN287" s="12"/>
      <c r="BFO287" s="12"/>
      <c r="BFP287" s="12"/>
      <c r="BFQ287" s="12"/>
      <c r="BFR287" s="12"/>
      <c r="BFS287" s="12"/>
      <c r="BFT287" s="12"/>
      <c r="BFU287" s="12"/>
      <c r="BFV287" s="12"/>
      <c r="BFW287" s="12"/>
      <c r="BFX287" s="12"/>
      <c r="BFY287" s="12"/>
      <c r="BFZ287" s="12"/>
      <c r="BGA287" s="12"/>
      <c r="BGB287" s="12"/>
      <c r="BGC287" s="12"/>
      <c r="BGD287" s="12"/>
      <c r="BGE287" s="12"/>
      <c r="BGF287" s="12"/>
      <c r="BGG287" s="12"/>
      <c r="BGH287" s="12"/>
      <c r="BGI287" s="12"/>
      <c r="BGJ287" s="12"/>
      <c r="BGK287" s="12"/>
      <c r="BGL287" s="12"/>
      <c r="BGM287" s="12"/>
      <c r="BGN287" s="12"/>
      <c r="BGO287" s="12"/>
      <c r="BGP287" s="12"/>
      <c r="BGQ287" s="12"/>
      <c r="BGR287" s="12"/>
    </row>
    <row r="288" spans="1:1552" s="11" customFormat="1" ht="15.75" customHeight="1" x14ac:dyDescent="0.25">
      <c r="A288" s="141"/>
      <c r="B288" s="130"/>
      <c r="C288" s="94">
        <v>2023</v>
      </c>
      <c r="D288" s="95" t="s">
        <v>12</v>
      </c>
      <c r="E288" s="96"/>
      <c r="F288" s="96" t="s">
        <v>12</v>
      </c>
      <c r="G288" s="96"/>
      <c r="H288" s="96" t="s">
        <v>12</v>
      </c>
      <c r="I288" s="96"/>
      <c r="J288" s="96" t="s">
        <v>12</v>
      </c>
      <c r="K288" s="96"/>
      <c r="L288" s="96" t="s">
        <v>13</v>
      </c>
      <c r="M288" s="96"/>
      <c r="N288" s="96" t="s">
        <v>12</v>
      </c>
      <c r="O288" s="96"/>
      <c r="P288" s="96" t="s">
        <v>12</v>
      </c>
      <c r="Q288" s="96"/>
      <c r="R288" s="96" t="s">
        <v>12</v>
      </c>
      <c r="S288" s="96"/>
      <c r="T288" s="96" t="s">
        <v>12</v>
      </c>
      <c r="U288" s="96"/>
      <c r="V288" s="96" t="s">
        <v>12</v>
      </c>
      <c r="W288" s="96"/>
      <c r="X288" s="96" t="s">
        <v>12</v>
      </c>
      <c r="Y288" s="96"/>
      <c r="Z288" s="96" t="s">
        <v>12</v>
      </c>
      <c r="AA288" s="96"/>
      <c r="AB288" s="96" t="s">
        <v>12</v>
      </c>
      <c r="AC288" s="96"/>
      <c r="AD288" s="96" t="s">
        <v>12</v>
      </c>
      <c r="AE288" s="96"/>
      <c r="AF288" s="96" t="s">
        <v>12</v>
      </c>
      <c r="AG288" s="96"/>
      <c r="AH288" s="96" t="s">
        <v>12</v>
      </c>
      <c r="AI288" s="96"/>
      <c r="AJ288" s="96" t="s">
        <v>12</v>
      </c>
      <c r="AK288" s="96"/>
      <c r="AL288" s="96" t="s">
        <v>12</v>
      </c>
      <c r="AM288" s="96"/>
      <c r="AN288" s="96" t="s">
        <v>12</v>
      </c>
      <c r="AO288" s="96"/>
      <c r="AP288" s="96" t="s">
        <v>12</v>
      </c>
      <c r="AQ288" s="96"/>
      <c r="AR288" s="96" t="s">
        <v>12</v>
      </c>
      <c r="AS288" s="96"/>
      <c r="AT288" s="96" t="s">
        <v>13</v>
      </c>
      <c r="AU288" s="96"/>
      <c r="AV288" s="96" t="s">
        <v>12</v>
      </c>
      <c r="AW288" s="96"/>
      <c r="AX288" s="96" t="s">
        <v>12</v>
      </c>
      <c r="AY288" s="96"/>
      <c r="AZ288" s="96" t="s">
        <v>12</v>
      </c>
      <c r="BA288" s="96"/>
      <c r="BB288" s="96" t="s">
        <v>13</v>
      </c>
      <c r="BC288" s="96"/>
      <c r="BD288" s="96" t="s">
        <v>12</v>
      </c>
      <c r="BE288" s="2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2"/>
      <c r="FH288" s="12"/>
      <c r="FI288" s="12"/>
      <c r="FJ288" s="12"/>
      <c r="FK288" s="12"/>
      <c r="FL288" s="12"/>
      <c r="FM288" s="12"/>
      <c r="FN288" s="12"/>
      <c r="FO288" s="12"/>
      <c r="FP288" s="12"/>
      <c r="FQ288" s="12"/>
      <c r="FR288" s="12"/>
      <c r="FS288" s="12"/>
      <c r="FT288" s="12"/>
      <c r="FU288" s="12"/>
      <c r="FV288" s="12"/>
      <c r="FW288" s="12"/>
      <c r="FX288" s="12"/>
      <c r="FY288" s="12"/>
      <c r="FZ288" s="12"/>
      <c r="GA288" s="12"/>
      <c r="GB288" s="12"/>
      <c r="GC288" s="12"/>
      <c r="GD288" s="12"/>
      <c r="GE288" s="12"/>
      <c r="GF288" s="12"/>
      <c r="GG288" s="12"/>
      <c r="GH288" s="12"/>
      <c r="GI288" s="12"/>
      <c r="GJ288" s="12"/>
      <c r="GK288" s="12"/>
      <c r="GL288" s="12"/>
      <c r="GM288" s="12"/>
      <c r="GN288" s="12"/>
      <c r="GO288" s="12"/>
      <c r="GP288" s="12"/>
      <c r="GQ288" s="12"/>
      <c r="GR288" s="12"/>
      <c r="GS288" s="12"/>
      <c r="GT288" s="12"/>
      <c r="GU288" s="12"/>
      <c r="GV288" s="12"/>
      <c r="GW288" s="12"/>
      <c r="GX288" s="12"/>
      <c r="GY288" s="12"/>
      <c r="GZ288" s="12"/>
      <c r="HA288" s="12"/>
      <c r="HB288" s="12"/>
      <c r="HC288" s="12"/>
      <c r="HD288" s="12"/>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12"/>
      <c r="KE288" s="12"/>
      <c r="KF288" s="12"/>
      <c r="KG288" s="12"/>
      <c r="KH288" s="12"/>
      <c r="KI288" s="12"/>
      <c r="KJ288" s="12"/>
      <c r="KK288" s="12"/>
      <c r="KL288" s="12"/>
      <c r="KM288" s="12"/>
      <c r="KN288" s="12"/>
      <c r="KO288" s="12"/>
      <c r="KP288" s="12"/>
      <c r="KQ288" s="12"/>
      <c r="KR288" s="12"/>
      <c r="KS288" s="12"/>
      <c r="KT288" s="12"/>
      <c r="KU288" s="12"/>
      <c r="KV288" s="12"/>
      <c r="KW288" s="12"/>
      <c r="KX288" s="12"/>
      <c r="KY288" s="12"/>
      <c r="KZ288" s="12"/>
      <c r="LA288" s="12"/>
      <c r="LB288" s="12"/>
      <c r="LC288" s="12"/>
      <c r="LD288" s="12"/>
      <c r="LE288" s="12"/>
      <c r="LF288" s="12"/>
      <c r="LG288" s="12"/>
      <c r="LH288" s="12"/>
      <c r="LI288" s="12"/>
      <c r="LJ288" s="12"/>
      <c r="LK288" s="12"/>
      <c r="LL288" s="12"/>
      <c r="LM288" s="12"/>
      <c r="LN288" s="12"/>
      <c r="LO288" s="12"/>
      <c r="LP288" s="12"/>
      <c r="LQ288" s="12"/>
      <c r="LR288" s="12"/>
      <c r="LS288" s="12"/>
      <c r="LT288" s="12"/>
      <c r="LU288" s="12"/>
      <c r="LV288" s="12"/>
      <c r="LW288" s="12"/>
      <c r="LX288" s="12"/>
      <c r="LY288" s="12"/>
      <c r="LZ288" s="12"/>
      <c r="MA288" s="12"/>
      <c r="MB288" s="12"/>
      <c r="MC288" s="12"/>
      <c r="MD288" s="12"/>
      <c r="ME288" s="12"/>
      <c r="MF288" s="12"/>
      <c r="MG288" s="12"/>
      <c r="MH288" s="12"/>
      <c r="MI288" s="12"/>
      <c r="MJ288" s="12"/>
      <c r="MK288" s="12"/>
      <c r="ML288" s="12"/>
      <c r="MM288" s="12"/>
      <c r="MN288" s="12"/>
      <c r="MO288" s="12"/>
      <c r="MP288" s="12"/>
      <c r="MQ288" s="12"/>
      <c r="MR288" s="12"/>
      <c r="MS288" s="12"/>
      <c r="MT288" s="12"/>
      <c r="MU288" s="12"/>
      <c r="MV288" s="12"/>
      <c r="MW288" s="12"/>
      <c r="MX288" s="12"/>
      <c r="MY288" s="12"/>
      <c r="MZ288" s="12"/>
      <c r="NA288" s="12"/>
      <c r="NB288" s="12"/>
      <c r="NC288" s="12"/>
      <c r="ND288" s="12"/>
      <c r="NE288" s="12"/>
      <c r="NF288" s="12"/>
      <c r="NG288" s="12"/>
      <c r="NH288" s="12"/>
      <c r="NI288" s="12"/>
      <c r="NJ288" s="12"/>
      <c r="NK288" s="12"/>
      <c r="NL288" s="12"/>
      <c r="NM288" s="12"/>
      <c r="NN288" s="12"/>
      <c r="NO288" s="12"/>
      <c r="NP288" s="12"/>
      <c r="NQ288" s="12"/>
      <c r="NR288" s="12"/>
      <c r="NS288" s="12"/>
      <c r="NT288" s="12"/>
      <c r="NU288" s="12"/>
      <c r="NV288" s="12"/>
      <c r="NW288" s="12"/>
      <c r="NX288" s="12"/>
      <c r="NY288" s="12"/>
      <c r="NZ288" s="12"/>
      <c r="OA288" s="12"/>
      <c r="OB288" s="12"/>
      <c r="OC288" s="12"/>
      <c r="OD288" s="12"/>
      <c r="OE288" s="12"/>
      <c r="OF288" s="12"/>
      <c r="OG288" s="12"/>
      <c r="OH288" s="12"/>
      <c r="OI288" s="12"/>
      <c r="OJ288" s="12"/>
      <c r="OK288" s="12"/>
      <c r="OL288" s="12"/>
      <c r="OM288" s="12"/>
      <c r="ON288" s="12"/>
      <c r="OO288" s="12"/>
      <c r="OP288" s="12"/>
      <c r="OQ288" s="12"/>
      <c r="OR288" s="12"/>
      <c r="OS288" s="12"/>
      <c r="OT288" s="12"/>
      <c r="OU288" s="12"/>
      <c r="OV288" s="12"/>
      <c r="OW288" s="12"/>
      <c r="OX288" s="12"/>
      <c r="OY288" s="12"/>
      <c r="OZ288" s="12"/>
      <c r="PA288" s="12"/>
      <c r="PB288" s="12"/>
      <c r="PC288" s="12"/>
      <c r="PD288" s="12"/>
      <c r="PE288" s="12"/>
      <c r="PF288" s="12"/>
      <c r="PG288" s="12"/>
      <c r="PH288" s="12"/>
      <c r="PI288" s="12"/>
      <c r="PJ288" s="12"/>
      <c r="PK288" s="12"/>
      <c r="PL288" s="12"/>
      <c r="PM288" s="12"/>
      <c r="PN288" s="12"/>
      <c r="PO288" s="12"/>
      <c r="PP288" s="12"/>
      <c r="PQ288" s="12"/>
      <c r="PR288" s="12"/>
      <c r="PS288" s="12"/>
      <c r="PT288" s="12"/>
      <c r="PU288" s="12"/>
      <c r="PV288" s="12"/>
      <c r="PW288" s="12"/>
      <c r="PX288" s="12"/>
      <c r="PY288" s="12"/>
      <c r="PZ288" s="12"/>
      <c r="QA288" s="12"/>
      <c r="QB288" s="12"/>
      <c r="QC288" s="12"/>
      <c r="QD288" s="12"/>
      <c r="QE288" s="12"/>
      <c r="QF288" s="12"/>
      <c r="QG288" s="12"/>
      <c r="QH288" s="12"/>
      <c r="QI288" s="12"/>
      <c r="QJ288" s="12"/>
      <c r="QK288" s="12"/>
      <c r="QL288" s="12"/>
      <c r="QM288" s="12"/>
      <c r="QN288" s="12"/>
      <c r="QO288" s="12"/>
      <c r="QP288" s="12"/>
      <c r="QQ288" s="12"/>
      <c r="QR288" s="12"/>
      <c r="QS288" s="12"/>
      <c r="QT288" s="12"/>
      <c r="QU288" s="12"/>
      <c r="QV288" s="12"/>
      <c r="QW288" s="12"/>
      <c r="QX288" s="12"/>
      <c r="QY288" s="12"/>
      <c r="QZ288" s="12"/>
      <c r="RA288" s="12"/>
      <c r="RB288" s="12"/>
      <c r="RC288" s="12"/>
      <c r="RD288" s="12"/>
      <c r="RE288" s="12"/>
      <c r="RF288" s="12"/>
      <c r="RG288" s="12"/>
      <c r="RH288" s="12"/>
      <c r="RI288" s="12"/>
      <c r="RJ288" s="12"/>
      <c r="RK288" s="12"/>
      <c r="RL288" s="12"/>
      <c r="RM288" s="12"/>
      <c r="RN288" s="12"/>
      <c r="RO288" s="12"/>
      <c r="RP288" s="12"/>
      <c r="RQ288" s="12"/>
      <c r="RR288" s="12"/>
      <c r="RS288" s="12"/>
      <c r="RT288" s="12"/>
      <c r="RU288" s="12"/>
      <c r="RV288" s="12"/>
      <c r="RW288" s="12"/>
      <c r="RX288" s="12"/>
      <c r="RY288" s="12"/>
      <c r="RZ288" s="12"/>
      <c r="SA288" s="12"/>
      <c r="SB288" s="12"/>
      <c r="SC288" s="12"/>
      <c r="SD288" s="12"/>
      <c r="SE288" s="12"/>
      <c r="SF288" s="12"/>
      <c r="SG288" s="12"/>
      <c r="SH288" s="12"/>
      <c r="SI288" s="12"/>
      <c r="SJ288" s="12"/>
      <c r="SK288" s="12"/>
      <c r="SL288" s="12"/>
      <c r="SM288" s="12"/>
      <c r="SN288" s="12"/>
      <c r="SO288" s="12"/>
      <c r="SP288" s="12"/>
      <c r="SQ288" s="12"/>
      <c r="SR288" s="12"/>
      <c r="SS288" s="12"/>
      <c r="ST288" s="12"/>
      <c r="SU288" s="12"/>
      <c r="SV288" s="12"/>
      <c r="SW288" s="12"/>
      <c r="SX288" s="12"/>
      <c r="SY288" s="12"/>
      <c r="SZ288" s="12"/>
      <c r="TA288" s="12"/>
      <c r="TB288" s="12"/>
      <c r="TC288" s="12"/>
      <c r="TD288" s="12"/>
      <c r="TE288" s="12"/>
      <c r="TF288" s="12"/>
      <c r="TG288" s="12"/>
      <c r="TH288" s="12"/>
      <c r="TI288" s="12"/>
      <c r="TJ288" s="12"/>
      <c r="TK288" s="12"/>
      <c r="TL288" s="12"/>
      <c r="TM288" s="12"/>
      <c r="TN288" s="12"/>
      <c r="TO288" s="12"/>
      <c r="TP288" s="12"/>
      <c r="TQ288" s="12"/>
      <c r="TR288" s="12"/>
      <c r="TS288" s="12"/>
      <c r="TT288" s="12"/>
      <c r="TU288" s="12"/>
      <c r="TV288" s="12"/>
      <c r="TW288" s="12"/>
      <c r="TX288" s="12"/>
      <c r="TY288" s="12"/>
      <c r="TZ288" s="12"/>
      <c r="UA288" s="12"/>
      <c r="UB288" s="12"/>
      <c r="UC288" s="12"/>
      <c r="UD288" s="12"/>
      <c r="UE288" s="12"/>
      <c r="UF288" s="12"/>
      <c r="UG288" s="12"/>
      <c r="UH288" s="12"/>
      <c r="UI288" s="12"/>
      <c r="UJ288" s="12"/>
      <c r="UK288" s="12"/>
      <c r="UL288" s="12"/>
      <c r="UM288" s="12"/>
      <c r="UN288" s="12"/>
      <c r="UO288" s="12"/>
      <c r="UP288" s="12"/>
      <c r="UQ288" s="12"/>
      <c r="UR288" s="12"/>
      <c r="US288" s="12"/>
      <c r="UT288" s="12"/>
      <c r="UU288" s="12"/>
      <c r="UV288" s="12"/>
      <c r="UW288" s="12"/>
      <c r="UX288" s="12"/>
      <c r="UY288" s="12"/>
      <c r="UZ288" s="12"/>
      <c r="VA288" s="12"/>
      <c r="VB288" s="12"/>
      <c r="VC288" s="12"/>
      <c r="VD288" s="12"/>
      <c r="VE288" s="12"/>
      <c r="VF288" s="12"/>
      <c r="VG288" s="12"/>
      <c r="VH288" s="12"/>
      <c r="VI288" s="12"/>
      <c r="VJ288" s="12"/>
      <c r="VK288" s="12"/>
      <c r="VL288" s="12"/>
      <c r="VM288" s="12"/>
      <c r="VN288" s="12"/>
      <c r="VO288" s="12"/>
      <c r="VP288" s="12"/>
      <c r="VQ288" s="12"/>
      <c r="VR288" s="12"/>
      <c r="VS288" s="12"/>
      <c r="VT288" s="12"/>
      <c r="VU288" s="12"/>
      <c r="VV288" s="12"/>
      <c r="VW288" s="12"/>
      <c r="VX288" s="12"/>
      <c r="VY288" s="12"/>
      <c r="VZ288" s="12"/>
      <c r="WA288" s="12"/>
      <c r="WB288" s="12"/>
      <c r="WC288" s="12"/>
      <c r="WD288" s="12"/>
      <c r="WE288" s="12"/>
      <c r="WF288" s="12"/>
      <c r="WG288" s="12"/>
      <c r="WH288" s="12"/>
      <c r="WI288" s="12"/>
      <c r="WJ288" s="12"/>
      <c r="WK288" s="12"/>
      <c r="WL288" s="12"/>
      <c r="WM288" s="12"/>
      <c r="WN288" s="12"/>
      <c r="WO288" s="12"/>
      <c r="WP288" s="12"/>
      <c r="WQ288" s="12"/>
      <c r="WR288" s="12"/>
      <c r="WS288" s="12"/>
      <c r="WT288" s="12"/>
      <c r="WU288" s="12"/>
      <c r="WV288" s="12"/>
      <c r="WW288" s="12"/>
      <c r="WX288" s="12"/>
      <c r="WY288" s="12"/>
      <c r="WZ288" s="12"/>
      <c r="XA288" s="12"/>
      <c r="XB288" s="12"/>
      <c r="XC288" s="12"/>
      <c r="XD288" s="12"/>
      <c r="XE288" s="12"/>
      <c r="XF288" s="12"/>
      <c r="XG288" s="12"/>
      <c r="XH288" s="12"/>
      <c r="XI288" s="12"/>
      <c r="XJ288" s="12"/>
      <c r="XK288" s="12"/>
      <c r="XL288" s="12"/>
      <c r="XM288" s="12"/>
      <c r="XN288" s="12"/>
      <c r="XO288" s="12"/>
      <c r="XP288" s="12"/>
      <c r="XQ288" s="12"/>
      <c r="XR288" s="12"/>
      <c r="XS288" s="12"/>
      <c r="XT288" s="12"/>
      <c r="XU288" s="12"/>
      <c r="XV288" s="12"/>
      <c r="XW288" s="12"/>
      <c r="XX288" s="12"/>
      <c r="XY288" s="12"/>
      <c r="XZ288" s="12"/>
      <c r="YA288" s="12"/>
      <c r="YB288" s="12"/>
      <c r="YC288" s="12"/>
      <c r="YD288" s="12"/>
      <c r="YE288" s="12"/>
      <c r="YF288" s="12"/>
      <c r="YG288" s="12"/>
      <c r="YH288" s="12"/>
      <c r="YI288" s="12"/>
      <c r="YJ288" s="12"/>
      <c r="YK288" s="12"/>
      <c r="YL288" s="12"/>
      <c r="YM288" s="12"/>
      <c r="YN288" s="12"/>
      <c r="YO288" s="12"/>
      <c r="YP288" s="12"/>
      <c r="YQ288" s="12"/>
      <c r="YR288" s="12"/>
      <c r="YS288" s="12"/>
      <c r="YT288" s="12"/>
      <c r="YU288" s="12"/>
      <c r="YV288" s="12"/>
      <c r="YW288" s="12"/>
      <c r="YX288" s="12"/>
      <c r="YY288" s="12"/>
      <c r="YZ288" s="12"/>
      <c r="ZA288" s="12"/>
      <c r="ZB288" s="12"/>
      <c r="ZC288" s="12"/>
      <c r="ZD288" s="12"/>
      <c r="ZE288" s="12"/>
      <c r="ZF288" s="12"/>
      <c r="ZG288" s="12"/>
      <c r="ZH288" s="12"/>
      <c r="ZI288" s="12"/>
      <c r="ZJ288" s="12"/>
      <c r="ZK288" s="12"/>
      <c r="ZL288" s="12"/>
      <c r="ZM288" s="12"/>
      <c r="ZN288" s="12"/>
      <c r="ZO288" s="12"/>
      <c r="ZP288" s="12"/>
      <c r="ZQ288" s="12"/>
      <c r="ZR288" s="12"/>
      <c r="ZS288" s="12"/>
      <c r="ZT288" s="12"/>
      <c r="ZU288" s="12"/>
      <c r="ZV288" s="12"/>
      <c r="ZW288" s="12"/>
      <c r="ZX288" s="12"/>
      <c r="ZY288" s="12"/>
      <c r="ZZ288" s="12"/>
      <c r="AAA288" s="12"/>
      <c r="AAB288" s="12"/>
      <c r="AAC288" s="12"/>
      <c r="AAD288" s="12"/>
      <c r="AAE288" s="12"/>
      <c r="AAF288" s="12"/>
      <c r="AAG288" s="12"/>
      <c r="AAH288" s="12"/>
      <c r="AAI288" s="12"/>
      <c r="AAJ288" s="12"/>
      <c r="AAK288" s="12"/>
      <c r="AAL288" s="12"/>
      <c r="AAM288" s="12"/>
      <c r="AAN288" s="12"/>
      <c r="AAO288" s="12"/>
      <c r="AAP288" s="12"/>
      <c r="AAQ288" s="12"/>
      <c r="AAR288" s="12"/>
      <c r="AAS288" s="12"/>
      <c r="AAT288" s="12"/>
      <c r="AAU288" s="12"/>
      <c r="AAV288" s="12"/>
      <c r="AAW288" s="12"/>
      <c r="AAX288" s="12"/>
      <c r="AAY288" s="12"/>
      <c r="AAZ288" s="12"/>
      <c r="ABA288" s="12"/>
      <c r="ABB288" s="12"/>
      <c r="ABC288" s="12"/>
      <c r="ABD288" s="12"/>
      <c r="ABE288" s="12"/>
      <c r="ABF288" s="12"/>
      <c r="ABG288" s="12"/>
      <c r="ABH288" s="12"/>
      <c r="ABI288" s="12"/>
      <c r="ABJ288" s="12"/>
      <c r="ABK288" s="12"/>
      <c r="ABL288" s="12"/>
      <c r="ABM288" s="12"/>
      <c r="ABN288" s="12"/>
      <c r="ABO288" s="12"/>
      <c r="ABP288" s="12"/>
      <c r="ABQ288" s="12"/>
      <c r="ABR288" s="12"/>
      <c r="ABS288" s="12"/>
      <c r="ABT288" s="12"/>
      <c r="ABU288" s="12"/>
      <c r="ABV288" s="12"/>
      <c r="ABW288" s="12"/>
      <c r="ABX288" s="12"/>
      <c r="ABY288" s="12"/>
      <c r="ABZ288" s="12"/>
      <c r="ACA288" s="12"/>
      <c r="ACB288" s="12"/>
      <c r="ACC288" s="12"/>
      <c r="ACD288" s="12"/>
      <c r="ACE288" s="12"/>
      <c r="ACF288" s="12"/>
      <c r="ACG288" s="12"/>
      <c r="ACH288" s="12"/>
      <c r="ACI288" s="12"/>
      <c r="ACJ288" s="12"/>
      <c r="ACK288" s="12"/>
      <c r="ACL288" s="12"/>
      <c r="ACM288" s="12"/>
      <c r="ACN288" s="12"/>
      <c r="ACO288" s="12"/>
      <c r="ACP288" s="12"/>
      <c r="ACQ288" s="12"/>
      <c r="ACR288" s="12"/>
      <c r="ACS288" s="12"/>
      <c r="ACT288" s="12"/>
      <c r="ACU288" s="12"/>
      <c r="ACV288" s="12"/>
      <c r="ACW288" s="12"/>
      <c r="ACX288" s="12"/>
      <c r="ACY288" s="12"/>
      <c r="ACZ288" s="12"/>
      <c r="ADA288" s="12"/>
      <c r="ADB288" s="12"/>
      <c r="ADC288" s="12"/>
      <c r="ADD288" s="12"/>
      <c r="ADE288" s="12"/>
      <c r="ADF288" s="12"/>
      <c r="ADG288" s="12"/>
      <c r="ADH288" s="12"/>
      <c r="ADI288" s="12"/>
      <c r="ADJ288" s="12"/>
      <c r="ADK288" s="12"/>
      <c r="ADL288" s="12"/>
      <c r="ADM288" s="12"/>
      <c r="ADN288" s="12"/>
      <c r="ADO288" s="12"/>
      <c r="ADP288" s="12"/>
      <c r="ADQ288" s="12"/>
      <c r="ADR288" s="12"/>
      <c r="ADS288" s="12"/>
      <c r="ADT288" s="12"/>
      <c r="ADU288" s="12"/>
      <c r="ADV288" s="12"/>
      <c r="ADW288" s="12"/>
      <c r="ADX288" s="12"/>
      <c r="ADY288" s="12"/>
      <c r="ADZ288" s="12"/>
      <c r="AEA288" s="12"/>
      <c r="AEB288" s="12"/>
      <c r="AEC288" s="12"/>
      <c r="AED288" s="12"/>
      <c r="AEE288" s="12"/>
      <c r="AEF288" s="12"/>
      <c r="AEG288" s="12"/>
      <c r="AEH288" s="12"/>
      <c r="AEI288" s="12"/>
      <c r="AEJ288" s="12"/>
      <c r="AEK288" s="12"/>
      <c r="AEL288" s="12"/>
      <c r="AEM288" s="12"/>
      <c r="AEN288" s="12"/>
      <c r="AEO288" s="12"/>
      <c r="AEP288" s="12"/>
      <c r="AEQ288" s="12"/>
      <c r="AER288" s="12"/>
      <c r="AES288" s="12"/>
      <c r="AET288" s="12"/>
      <c r="AEU288" s="12"/>
      <c r="AEV288" s="12"/>
      <c r="AEW288" s="12"/>
      <c r="AEX288" s="12"/>
      <c r="AEY288" s="12"/>
      <c r="AEZ288" s="12"/>
      <c r="AFA288" s="12"/>
      <c r="AFB288" s="12"/>
      <c r="AFC288" s="12"/>
      <c r="AFD288" s="12"/>
      <c r="AFE288" s="12"/>
      <c r="AFF288" s="12"/>
      <c r="AFG288" s="12"/>
      <c r="AFH288" s="12"/>
      <c r="AFI288" s="12"/>
      <c r="AFJ288" s="12"/>
      <c r="AFK288" s="12"/>
      <c r="AFL288" s="12"/>
      <c r="AFM288" s="12"/>
      <c r="AFN288" s="12"/>
      <c r="AFO288" s="12"/>
      <c r="AFP288" s="12"/>
      <c r="AFQ288" s="12"/>
      <c r="AFR288" s="12"/>
      <c r="AFS288" s="12"/>
      <c r="AFT288" s="12"/>
      <c r="AFU288" s="12"/>
      <c r="AFV288" s="12"/>
      <c r="AFW288" s="12"/>
      <c r="AFX288" s="12"/>
      <c r="AFY288" s="12"/>
      <c r="AFZ288" s="12"/>
      <c r="AGA288" s="12"/>
      <c r="AGB288" s="12"/>
      <c r="AGC288" s="12"/>
      <c r="AGD288" s="12"/>
      <c r="AGE288" s="12"/>
      <c r="AGF288" s="12"/>
      <c r="AGG288" s="12"/>
      <c r="AGH288" s="12"/>
      <c r="AGI288" s="12"/>
      <c r="AGJ288" s="12"/>
      <c r="AGK288" s="12"/>
      <c r="AGL288" s="12"/>
      <c r="AGM288" s="12"/>
      <c r="AGN288" s="12"/>
      <c r="AGO288" s="12"/>
      <c r="AGP288" s="12"/>
      <c r="AGQ288" s="12"/>
      <c r="AGR288" s="12"/>
      <c r="AGS288" s="12"/>
      <c r="AGT288" s="12"/>
      <c r="AGU288" s="12"/>
      <c r="AGV288" s="12"/>
      <c r="AGW288" s="12"/>
      <c r="AGX288" s="12"/>
      <c r="AGY288" s="12"/>
      <c r="AGZ288" s="12"/>
      <c r="AHA288" s="12"/>
      <c r="AHB288" s="12"/>
      <c r="AHC288" s="12"/>
      <c r="AHD288" s="12"/>
      <c r="AHE288" s="12"/>
      <c r="AHF288" s="12"/>
      <c r="AHG288" s="12"/>
      <c r="AHH288" s="12"/>
      <c r="AHI288" s="12"/>
      <c r="AHJ288" s="12"/>
      <c r="AHK288" s="12"/>
      <c r="AHL288" s="12"/>
      <c r="AHM288" s="12"/>
      <c r="AHN288" s="12"/>
      <c r="AHO288" s="12"/>
      <c r="AHP288" s="12"/>
      <c r="AHQ288" s="12"/>
      <c r="AHR288" s="12"/>
      <c r="AHS288" s="12"/>
      <c r="AHT288" s="12"/>
      <c r="AHU288" s="12"/>
      <c r="AHV288" s="12"/>
      <c r="AHW288" s="12"/>
      <c r="AHX288" s="12"/>
      <c r="AHY288" s="12"/>
      <c r="AHZ288" s="12"/>
      <c r="AIA288" s="12"/>
      <c r="AIB288" s="12"/>
      <c r="AIC288" s="12"/>
      <c r="AID288" s="12"/>
      <c r="AIE288" s="12"/>
      <c r="AIF288" s="12"/>
      <c r="AIG288" s="12"/>
      <c r="AIH288" s="12"/>
      <c r="AII288" s="12"/>
      <c r="AIJ288" s="12"/>
      <c r="AIK288" s="12"/>
      <c r="AIL288" s="12"/>
      <c r="AIM288" s="12"/>
      <c r="AIN288" s="12"/>
      <c r="AIO288" s="12"/>
      <c r="AIP288" s="12"/>
      <c r="AIQ288" s="12"/>
      <c r="AIR288" s="12"/>
      <c r="AIS288" s="12"/>
      <c r="AIT288" s="12"/>
      <c r="AIU288" s="12"/>
      <c r="AIV288" s="12"/>
      <c r="AIW288" s="12"/>
      <c r="AIX288" s="12"/>
      <c r="AIY288" s="12"/>
      <c r="AIZ288" s="12"/>
      <c r="AJA288" s="12"/>
      <c r="AJB288" s="12"/>
      <c r="AJC288" s="12"/>
      <c r="AJD288" s="12"/>
      <c r="AJE288" s="12"/>
      <c r="AJF288" s="12"/>
      <c r="AJG288" s="12"/>
      <c r="AJH288" s="12"/>
      <c r="AJI288" s="12"/>
      <c r="AJJ288" s="12"/>
      <c r="AJK288" s="12"/>
      <c r="AJL288" s="12"/>
      <c r="AJM288" s="12"/>
      <c r="AJN288" s="12"/>
      <c r="AJO288" s="12"/>
      <c r="AJP288" s="12"/>
      <c r="AJQ288" s="12"/>
      <c r="AJR288" s="12"/>
      <c r="AJS288" s="12"/>
      <c r="AJT288" s="12"/>
      <c r="AJU288" s="12"/>
      <c r="AJV288" s="12"/>
      <c r="AJW288" s="12"/>
      <c r="AJX288" s="12"/>
      <c r="AJY288" s="12"/>
      <c r="AJZ288" s="12"/>
      <c r="AKA288" s="12"/>
      <c r="AKB288" s="12"/>
      <c r="AKC288" s="12"/>
      <c r="AKD288" s="12"/>
      <c r="AKE288" s="12"/>
      <c r="AKF288" s="12"/>
      <c r="AKG288" s="12"/>
      <c r="AKH288" s="12"/>
      <c r="AKI288" s="12"/>
      <c r="AKJ288" s="12"/>
      <c r="AKK288" s="12"/>
      <c r="AKL288" s="12"/>
      <c r="AKM288" s="12"/>
      <c r="AKN288" s="12"/>
      <c r="AKO288" s="12"/>
      <c r="AKP288" s="12"/>
      <c r="AKQ288" s="12"/>
      <c r="AKR288" s="12"/>
      <c r="AKS288" s="12"/>
      <c r="AKT288" s="12"/>
      <c r="AKU288" s="12"/>
      <c r="AKV288" s="12"/>
      <c r="AKW288" s="12"/>
      <c r="AKX288" s="12"/>
      <c r="AKY288" s="12"/>
      <c r="AKZ288" s="12"/>
      <c r="ALA288" s="12"/>
      <c r="ALB288" s="12"/>
      <c r="ALC288" s="12"/>
      <c r="ALD288" s="12"/>
      <c r="ALE288" s="12"/>
      <c r="ALF288" s="12"/>
      <c r="ALG288" s="12"/>
      <c r="ALH288" s="12"/>
      <c r="ALI288" s="12"/>
      <c r="ALJ288" s="12"/>
      <c r="ALK288" s="12"/>
      <c r="ALL288" s="12"/>
      <c r="ALM288" s="12"/>
      <c r="ALN288" s="12"/>
      <c r="ALO288" s="12"/>
      <c r="ALP288" s="12"/>
      <c r="ALQ288" s="12"/>
      <c r="ALR288" s="12"/>
      <c r="ALS288" s="12"/>
      <c r="ALT288" s="12"/>
      <c r="ALU288" s="12"/>
      <c r="ALV288" s="12"/>
      <c r="ALW288" s="12"/>
      <c r="ALX288" s="12"/>
      <c r="ALY288" s="12"/>
      <c r="ALZ288" s="12"/>
      <c r="AMA288" s="12"/>
      <c r="AMB288" s="12"/>
      <c r="AMC288" s="12"/>
      <c r="AMD288" s="12"/>
      <c r="AME288" s="12"/>
      <c r="AMF288" s="12"/>
      <c r="AMG288" s="12"/>
      <c r="AMH288" s="12"/>
      <c r="AMI288" s="12"/>
      <c r="AMJ288" s="12"/>
      <c r="AMK288" s="12"/>
      <c r="AML288" s="12"/>
      <c r="AMM288" s="12"/>
      <c r="AMN288" s="12"/>
      <c r="AMO288" s="12"/>
      <c r="AMP288" s="12"/>
      <c r="AMQ288" s="12"/>
      <c r="AMR288" s="12"/>
      <c r="AMS288" s="12"/>
      <c r="AMT288" s="12"/>
      <c r="AMU288" s="12"/>
      <c r="AMV288" s="12"/>
      <c r="AMW288" s="12"/>
      <c r="AMX288" s="12"/>
      <c r="AMY288" s="12"/>
      <c r="AMZ288" s="12"/>
      <c r="ANA288" s="12"/>
      <c r="ANB288" s="12"/>
      <c r="ANC288" s="12"/>
      <c r="AND288" s="12"/>
      <c r="ANE288" s="12"/>
      <c r="ANF288" s="12"/>
      <c r="ANG288" s="12"/>
      <c r="ANH288" s="12"/>
      <c r="ANI288" s="12"/>
      <c r="ANJ288" s="12"/>
      <c r="ANK288" s="12"/>
      <c r="ANL288" s="12"/>
      <c r="ANM288" s="12"/>
      <c r="ANN288" s="12"/>
      <c r="ANO288" s="12"/>
      <c r="ANP288" s="12"/>
      <c r="ANQ288" s="12"/>
      <c r="ANR288" s="12"/>
      <c r="ANS288" s="12"/>
      <c r="ANT288" s="12"/>
      <c r="ANU288" s="12"/>
      <c r="ANV288" s="12"/>
      <c r="ANW288" s="12"/>
      <c r="ANX288" s="12"/>
      <c r="ANY288" s="12"/>
      <c r="ANZ288" s="12"/>
      <c r="AOA288" s="12"/>
      <c r="AOB288" s="12"/>
      <c r="AOC288" s="12"/>
      <c r="AOD288" s="12"/>
      <c r="AOE288" s="12"/>
      <c r="AOF288" s="12"/>
      <c r="AOG288" s="12"/>
      <c r="AOH288" s="12"/>
      <c r="AOI288" s="12"/>
      <c r="AOJ288" s="12"/>
      <c r="AOK288" s="12"/>
      <c r="AOL288" s="12"/>
      <c r="AOM288" s="12"/>
      <c r="AON288" s="12"/>
      <c r="AOO288" s="12"/>
      <c r="AOP288" s="12"/>
      <c r="AOQ288" s="12"/>
      <c r="AOR288" s="12"/>
      <c r="AOS288" s="12"/>
      <c r="AOT288" s="12"/>
      <c r="AOU288" s="12"/>
      <c r="AOV288" s="12"/>
      <c r="AOW288" s="12"/>
      <c r="AOX288" s="12"/>
      <c r="AOY288" s="12"/>
      <c r="AOZ288" s="12"/>
      <c r="APA288" s="12"/>
      <c r="APB288" s="12"/>
      <c r="APC288" s="12"/>
      <c r="APD288" s="12"/>
      <c r="APE288" s="12"/>
      <c r="APF288" s="12"/>
      <c r="APG288" s="12"/>
      <c r="APH288" s="12"/>
      <c r="API288" s="12"/>
      <c r="APJ288" s="12"/>
      <c r="APK288" s="12"/>
      <c r="APL288" s="12"/>
      <c r="APM288" s="12"/>
      <c r="APN288" s="12"/>
      <c r="APO288" s="12"/>
      <c r="APP288" s="12"/>
      <c r="APQ288" s="12"/>
      <c r="APR288" s="12"/>
      <c r="APS288" s="12"/>
      <c r="APT288" s="12"/>
      <c r="APU288" s="12"/>
      <c r="APV288" s="12"/>
      <c r="APW288" s="12"/>
      <c r="APX288" s="12"/>
      <c r="APY288" s="12"/>
      <c r="APZ288" s="12"/>
      <c r="AQA288" s="12"/>
      <c r="AQB288" s="12"/>
      <c r="AQC288" s="12"/>
      <c r="AQD288" s="12"/>
      <c r="AQE288" s="12"/>
      <c r="AQF288" s="12"/>
      <c r="AQG288" s="12"/>
      <c r="AQH288" s="12"/>
      <c r="AQI288" s="12"/>
      <c r="AQJ288" s="12"/>
      <c r="AQK288" s="12"/>
      <c r="AQL288" s="12"/>
      <c r="AQM288" s="12"/>
      <c r="AQN288" s="12"/>
      <c r="AQO288" s="12"/>
      <c r="AQP288" s="12"/>
      <c r="AQQ288" s="12"/>
      <c r="AQR288" s="12"/>
      <c r="AQS288" s="12"/>
      <c r="AQT288" s="12"/>
      <c r="AQU288" s="12"/>
      <c r="AQV288" s="12"/>
      <c r="AQW288" s="12"/>
      <c r="AQX288" s="12"/>
      <c r="AQY288" s="12"/>
      <c r="AQZ288" s="12"/>
      <c r="ARA288" s="12"/>
      <c r="ARB288" s="12"/>
      <c r="ARC288" s="12"/>
      <c r="ARD288" s="12"/>
      <c r="ARE288" s="12"/>
      <c r="ARF288" s="12"/>
      <c r="ARG288" s="12"/>
      <c r="ARH288" s="12"/>
      <c r="ARI288" s="12"/>
      <c r="ARJ288" s="12"/>
      <c r="ARK288" s="12"/>
      <c r="ARL288" s="12"/>
      <c r="ARM288" s="12"/>
      <c r="ARN288" s="12"/>
      <c r="ARO288" s="12"/>
      <c r="ARP288" s="12"/>
      <c r="ARQ288" s="12"/>
      <c r="ARR288" s="12"/>
      <c r="ARS288" s="12"/>
      <c r="ART288" s="12"/>
      <c r="ARU288" s="12"/>
      <c r="ARV288" s="12"/>
      <c r="ARW288" s="12"/>
      <c r="ARX288" s="12"/>
      <c r="ARY288" s="12"/>
      <c r="ARZ288" s="12"/>
      <c r="ASA288" s="12"/>
      <c r="ASB288" s="12"/>
      <c r="ASC288" s="12"/>
      <c r="ASD288" s="12"/>
      <c r="ASE288" s="12"/>
      <c r="ASF288" s="12"/>
      <c r="ASG288" s="12"/>
      <c r="ASH288" s="12"/>
      <c r="ASI288" s="12"/>
      <c r="ASJ288" s="12"/>
      <c r="ASK288" s="12"/>
      <c r="ASL288" s="12"/>
      <c r="ASM288" s="12"/>
      <c r="ASN288" s="12"/>
      <c r="ASO288" s="12"/>
      <c r="ASP288" s="12"/>
      <c r="ASQ288" s="12"/>
      <c r="ASR288" s="12"/>
      <c r="ASS288" s="12"/>
      <c r="AST288" s="12"/>
      <c r="ASU288" s="12"/>
      <c r="ASV288" s="12"/>
      <c r="ASW288" s="12"/>
      <c r="ASX288" s="12"/>
      <c r="ASY288" s="12"/>
      <c r="ASZ288" s="12"/>
      <c r="ATA288" s="12"/>
      <c r="ATB288" s="12"/>
      <c r="ATC288" s="12"/>
      <c r="ATD288" s="12"/>
      <c r="ATE288" s="12"/>
      <c r="ATF288" s="12"/>
      <c r="ATG288" s="12"/>
      <c r="ATH288" s="12"/>
      <c r="ATI288" s="12"/>
      <c r="ATJ288" s="12"/>
      <c r="ATK288" s="12"/>
      <c r="ATL288" s="12"/>
      <c r="ATM288" s="12"/>
      <c r="ATN288" s="12"/>
      <c r="ATO288" s="12"/>
      <c r="ATP288" s="12"/>
      <c r="ATQ288" s="12"/>
      <c r="ATR288" s="12"/>
      <c r="ATS288" s="12"/>
      <c r="ATT288" s="12"/>
      <c r="ATU288" s="12"/>
      <c r="ATV288" s="12"/>
      <c r="ATW288" s="12"/>
      <c r="ATX288" s="12"/>
      <c r="ATY288" s="12"/>
      <c r="ATZ288" s="12"/>
      <c r="AUA288" s="12"/>
      <c r="AUB288" s="12"/>
      <c r="AUC288" s="12"/>
      <c r="AUD288" s="12"/>
      <c r="AUE288" s="12"/>
      <c r="AUF288" s="12"/>
      <c r="AUG288" s="12"/>
      <c r="AUH288" s="12"/>
      <c r="AUI288" s="12"/>
      <c r="AUJ288" s="12"/>
      <c r="AUK288" s="12"/>
      <c r="AUL288" s="12"/>
      <c r="AUM288" s="12"/>
      <c r="AUN288" s="12"/>
      <c r="AUO288" s="12"/>
      <c r="AUP288" s="12"/>
      <c r="AUQ288" s="12"/>
      <c r="AUR288" s="12"/>
      <c r="AUS288" s="12"/>
      <c r="AUT288" s="12"/>
      <c r="AUU288" s="12"/>
      <c r="AUV288" s="12"/>
      <c r="AUW288" s="12"/>
      <c r="AUX288" s="12"/>
      <c r="AUY288" s="12"/>
      <c r="AUZ288" s="12"/>
      <c r="AVA288" s="12"/>
      <c r="AVB288" s="12"/>
      <c r="AVC288" s="12"/>
      <c r="AVD288" s="12"/>
      <c r="AVE288" s="12"/>
      <c r="AVF288" s="12"/>
      <c r="AVG288" s="12"/>
      <c r="AVH288" s="12"/>
      <c r="AVI288" s="12"/>
      <c r="AVJ288" s="12"/>
      <c r="AVK288" s="12"/>
      <c r="AVL288" s="12"/>
      <c r="AVM288" s="12"/>
      <c r="AVN288" s="12"/>
      <c r="AVO288" s="12"/>
      <c r="AVP288" s="12"/>
      <c r="AVQ288" s="12"/>
      <c r="AVR288" s="12"/>
      <c r="AVS288" s="12"/>
      <c r="AVT288" s="12"/>
      <c r="AVU288" s="12"/>
      <c r="AVV288" s="12"/>
      <c r="AVW288" s="12"/>
      <c r="AVX288" s="12"/>
      <c r="AVY288" s="12"/>
      <c r="AVZ288" s="12"/>
      <c r="AWA288" s="12"/>
      <c r="AWB288" s="12"/>
      <c r="AWC288" s="12"/>
      <c r="AWD288" s="12"/>
      <c r="AWE288" s="12"/>
      <c r="AWF288" s="12"/>
      <c r="AWG288" s="12"/>
      <c r="AWH288" s="12"/>
      <c r="AWI288" s="12"/>
      <c r="AWJ288" s="12"/>
      <c r="AWK288" s="12"/>
      <c r="AWL288" s="12"/>
      <c r="AWM288" s="12"/>
      <c r="AWN288" s="12"/>
      <c r="AWO288" s="12"/>
      <c r="AWP288" s="12"/>
      <c r="AWQ288" s="12"/>
      <c r="AWR288" s="12"/>
      <c r="AWS288" s="12"/>
      <c r="AWT288" s="12"/>
      <c r="AWU288" s="12"/>
      <c r="AWV288" s="12"/>
      <c r="AWW288" s="12"/>
      <c r="AWX288" s="12"/>
      <c r="AWY288" s="12"/>
      <c r="AWZ288" s="12"/>
      <c r="AXA288" s="12"/>
      <c r="AXB288" s="12"/>
      <c r="AXC288" s="12"/>
      <c r="AXD288" s="12"/>
      <c r="AXE288" s="12"/>
      <c r="AXF288" s="12"/>
      <c r="AXG288" s="12"/>
      <c r="AXH288" s="12"/>
      <c r="AXI288" s="12"/>
      <c r="AXJ288" s="12"/>
      <c r="AXK288" s="12"/>
      <c r="AXL288" s="12"/>
      <c r="AXM288" s="12"/>
      <c r="AXN288" s="12"/>
      <c r="AXO288" s="12"/>
      <c r="AXP288" s="12"/>
      <c r="AXQ288" s="12"/>
      <c r="AXR288" s="12"/>
      <c r="AXS288" s="12"/>
      <c r="AXT288" s="12"/>
      <c r="AXU288" s="12"/>
      <c r="AXV288" s="12"/>
      <c r="AXW288" s="12"/>
      <c r="AXX288" s="12"/>
      <c r="AXY288" s="12"/>
      <c r="AXZ288" s="12"/>
      <c r="AYA288" s="12"/>
      <c r="AYB288" s="12"/>
      <c r="AYC288" s="12"/>
      <c r="AYD288" s="12"/>
      <c r="AYE288" s="12"/>
      <c r="AYF288" s="12"/>
      <c r="AYG288" s="12"/>
      <c r="AYH288" s="12"/>
      <c r="AYI288" s="12"/>
      <c r="AYJ288" s="12"/>
      <c r="AYK288" s="12"/>
      <c r="AYL288" s="12"/>
      <c r="AYM288" s="12"/>
      <c r="AYN288" s="12"/>
      <c r="AYO288" s="12"/>
      <c r="AYP288" s="12"/>
      <c r="AYQ288" s="12"/>
      <c r="AYR288" s="12"/>
      <c r="AYS288" s="12"/>
      <c r="AYT288" s="12"/>
      <c r="AYU288" s="12"/>
      <c r="AYV288" s="12"/>
      <c r="AYW288" s="12"/>
      <c r="AYX288" s="12"/>
      <c r="AYY288" s="12"/>
      <c r="AYZ288" s="12"/>
      <c r="AZA288" s="12"/>
      <c r="AZB288" s="12"/>
      <c r="AZC288" s="12"/>
      <c r="AZD288" s="12"/>
      <c r="AZE288" s="12"/>
      <c r="AZF288" s="12"/>
      <c r="AZG288" s="12"/>
      <c r="AZH288" s="12"/>
      <c r="AZI288" s="12"/>
      <c r="AZJ288" s="12"/>
      <c r="AZK288" s="12"/>
      <c r="AZL288" s="12"/>
      <c r="AZM288" s="12"/>
      <c r="AZN288" s="12"/>
      <c r="AZO288" s="12"/>
      <c r="AZP288" s="12"/>
      <c r="AZQ288" s="12"/>
      <c r="AZR288" s="12"/>
      <c r="AZS288" s="12"/>
      <c r="AZT288" s="12"/>
      <c r="AZU288" s="12"/>
      <c r="AZV288" s="12"/>
      <c r="AZW288" s="12"/>
      <c r="AZX288" s="12"/>
      <c r="AZY288" s="12"/>
      <c r="AZZ288" s="12"/>
      <c r="BAA288" s="12"/>
      <c r="BAB288" s="12"/>
      <c r="BAC288" s="12"/>
      <c r="BAD288" s="12"/>
      <c r="BAE288" s="12"/>
      <c r="BAF288" s="12"/>
      <c r="BAG288" s="12"/>
      <c r="BAH288" s="12"/>
      <c r="BAI288" s="12"/>
      <c r="BAJ288" s="12"/>
      <c r="BAK288" s="12"/>
      <c r="BAL288" s="12"/>
      <c r="BAM288" s="12"/>
      <c r="BAN288" s="12"/>
      <c r="BAO288" s="12"/>
      <c r="BAP288" s="12"/>
      <c r="BAQ288" s="12"/>
      <c r="BAR288" s="12"/>
      <c r="BAS288" s="12"/>
      <c r="BAT288" s="12"/>
      <c r="BAU288" s="12"/>
      <c r="BAV288" s="12"/>
      <c r="BAW288" s="12"/>
      <c r="BAX288" s="12"/>
      <c r="BAY288" s="12"/>
      <c r="BAZ288" s="12"/>
      <c r="BBA288" s="12"/>
      <c r="BBB288" s="12"/>
      <c r="BBC288" s="12"/>
      <c r="BBD288" s="12"/>
      <c r="BBE288" s="12"/>
      <c r="BBF288" s="12"/>
      <c r="BBG288" s="12"/>
      <c r="BBH288" s="12"/>
      <c r="BBI288" s="12"/>
      <c r="BBJ288" s="12"/>
      <c r="BBK288" s="12"/>
      <c r="BBL288" s="12"/>
      <c r="BBM288" s="12"/>
      <c r="BBN288" s="12"/>
      <c r="BBO288" s="12"/>
      <c r="BBP288" s="12"/>
      <c r="BBQ288" s="12"/>
      <c r="BBR288" s="12"/>
      <c r="BBS288" s="12"/>
      <c r="BBT288" s="12"/>
      <c r="BBU288" s="12"/>
      <c r="BBV288" s="12"/>
      <c r="BBW288" s="12"/>
      <c r="BBX288" s="12"/>
      <c r="BBY288" s="12"/>
      <c r="BBZ288" s="12"/>
      <c r="BCA288" s="12"/>
      <c r="BCB288" s="12"/>
      <c r="BCC288" s="12"/>
      <c r="BCD288" s="12"/>
      <c r="BCE288" s="12"/>
      <c r="BCF288" s="12"/>
      <c r="BCG288" s="12"/>
      <c r="BCH288" s="12"/>
      <c r="BCI288" s="12"/>
      <c r="BCJ288" s="12"/>
      <c r="BCK288" s="12"/>
      <c r="BCL288" s="12"/>
      <c r="BCM288" s="12"/>
      <c r="BCN288" s="12"/>
      <c r="BCO288" s="12"/>
      <c r="BCP288" s="12"/>
      <c r="BCQ288" s="12"/>
      <c r="BCR288" s="12"/>
      <c r="BCS288" s="12"/>
      <c r="BCT288" s="12"/>
      <c r="BCU288" s="12"/>
      <c r="BCV288" s="12"/>
      <c r="BCW288" s="12"/>
      <c r="BCX288" s="12"/>
      <c r="BCY288" s="12"/>
      <c r="BCZ288" s="12"/>
      <c r="BDA288" s="12"/>
      <c r="BDB288" s="12"/>
      <c r="BDC288" s="12"/>
      <c r="BDD288" s="12"/>
      <c r="BDE288" s="12"/>
      <c r="BDF288" s="12"/>
      <c r="BDG288" s="12"/>
      <c r="BDH288" s="12"/>
      <c r="BDI288" s="12"/>
      <c r="BDJ288" s="12"/>
      <c r="BDK288" s="12"/>
      <c r="BDL288" s="12"/>
      <c r="BDM288" s="12"/>
      <c r="BDN288" s="12"/>
      <c r="BDO288" s="12"/>
      <c r="BDP288" s="12"/>
      <c r="BDQ288" s="12"/>
      <c r="BDR288" s="12"/>
      <c r="BDS288" s="12"/>
      <c r="BDT288" s="12"/>
      <c r="BDU288" s="12"/>
      <c r="BDV288" s="12"/>
      <c r="BDW288" s="12"/>
      <c r="BDX288" s="12"/>
      <c r="BDY288" s="12"/>
      <c r="BDZ288" s="12"/>
      <c r="BEA288" s="12"/>
      <c r="BEB288" s="12"/>
      <c r="BEC288" s="12"/>
      <c r="BED288" s="12"/>
      <c r="BEE288" s="12"/>
      <c r="BEF288" s="12"/>
      <c r="BEG288" s="12"/>
      <c r="BEH288" s="12"/>
      <c r="BEI288" s="12"/>
      <c r="BEJ288" s="12"/>
      <c r="BEK288" s="12"/>
      <c r="BEL288" s="12"/>
      <c r="BEM288" s="12"/>
      <c r="BEN288" s="12"/>
      <c r="BEO288" s="12"/>
      <c r="BEP288" s="12"/>
      <c r="BEQ288" s="12"/>
      <c r="BER288" s="12"/>
      <c r="BES288" s="12"/>
      <c r="BET288" s="12"/>
      <c r="BEU288" s="12"/>
      <c r="BEV288" s="12"/>
      <c r="BEW288" s="12"/>
      <c r="BEX288" s="12"/>
      <c r="BEY288" s="12"/>
      <c r="BEZ288" s="12"/>
      <c r="BFA288" s="12"/>
      <c r="BFB288" s="12"/>
      <c r="BFC288" s="12"/>
      <c r="BFD288" s="12"/>
      <c r="BFE288" s="12"/>
      <c r="BFF288" s="12"/>
      <c r="BFG288" s="12"/>
      <c r="BFH288" s="12"/>
      <c r="BFI288" s="12"/>
      <c r="BFJ288" s="12"/>
      <c r="BFK288" s="12"/>
      <c r="BFL288" s="12"/>
      <c r="BFM288" s="12"/>
      <c r="BFN288" s="12"/>
      <c r="BFO288" s="12"/>
      <c r="BFP288" s="12"/>
      <c r="BFQ288" s="12"/>
      <c r="BFR288" s="12"/>
      <c r="BFS288" s="12"/>
      <c r="BFT288" s="12"/>
      <c r="BFU288" s="12"/>
      <c r="BFV288" s="12"/>
      <c r="BFW288" s="12"/>
      <c r="BFX288" s="12"/>
      <c r="BFY288" s="12"/>
      <c r="BFZ288" s="12"/>
      <c r="BGA288" s="12"/>
      <c r="BGB288" s="12"/>
      <c r="BGC288" s="12"/>
      <c r="BGD288" s="12"/>
      <c r="BGE288" s="12"/>
      <c r="BGF288" s="12"/>
      <c r="BGG288" s="12"/>
      <c r="BGH288" s="12"/>
      <c r="BGI288" s="12"/>
      <c r="BGJ288" s="12"/>
      <c r="BGK288" s="12"/>
      <c r="BGL288" s="12"/>
      <c r="BGM288" s="12"/>
      <c r="BGN288" s="12"/>
      <c r="BGO288" s="12"/>
      <c r="BGP288" s="12"/>
      <c r="BGQ288" s="12"/>
      <c r="BGR288" s="12"/>
    </row>
    <row r="289" spans="1:1552" s="3" customFormat="1" ht="15.75" customHeight="1" x14ac:dyDescent="0.25">
      <c r="A289" s="141"/>
      <c r="B289" s="130" t="s">
        <v>154</v>
      </c>
      <c r="C289" s="131">
        <v>2019</v>
      </c>
      <c r="D289" s="91">
        <v>4063</v>
      </c>
      <c r="E289" s="91"/>
      <c r="F289" s="91" t="s">
        <v>12</v>
      </c>
      <c r="G289" s="91"/>
      <c r="H289" s="91" t="s">
        <v>12</v>
      </c>
      <c r="I289" s="91"/>
      <c r="J289" s="91" t="s">
        <v>12</v>
      </c>
      <c r="K289" s="91"/>
      <c r="L289" s="91" t="s">
        <v>12</v>
      </c>
      <c r="M289" s="91"/>
      <c r="N289" s="91" t="s">
        <v>12</v>
      </c>
      <c r="O289" s="91"/>
      <c r="P289" s="91" t="s">
        <v>12</v>
      </c>
      <c r="Q289" s="91"/>
      <c r="R289" s="91" t="s">
        <v>12</v>
      </c>
      <c r="S289" s="91"/>
      <c r="T289" s="91" t="s">
        <v>12</v>
      </c>
      <c r="U289" s="91"/>
      <c r="V289" s="91" t="s">
        <v>12</v>
      </c>
      <c r="W289" s="91"/>
      <c r="X289" s="91" t="s">
        <v>12</v>
      </c>
      <c r="Y289" s="91"/>
      <c r="Z289" s="91">
        <v>634</v>
      </c>
      <c r="AA289" s="91"/>
      <c r="AB289" s="91">
        <v>545</v>
      </c>
      <c r="AC289" s="91"/>
      <c r="AD289" s="91">
        <v>2395</v>
      </c>
      <c r="AE289" s="91"/>
      <c r="AF289" s="91" t="s">
        <v>12</v>
      </c>
      <c r="AG289" s="91"/>
      <c r="AH289" s="91" t="s">
        <v>12</v>
      </c>
      <c r="AI289" s="91"/>
      <c r="AJ289" s="91" t="s">
        <v>12</v>
      </c>
      <c r="AK289" s="91"/>
      <c r="AL289" s="91" t="s">
        <v>12</v>
      </c>
      <c r="AM289" s="91"/>
      <c r="AN289" s="91">
        <v>4341</v>
      </c>
      <c r="AO289" s="91"/>
      <c r="AP289" s="91" t="s">
        <v>12</v>
      </c>
      <c r="AQ289" s="91"/>
      <c r="AR289" s="91" t="s">
        <v>12</v>
      </c>
      <c r="AS289" s="91"/>
      <c r="AT289" s="91">
        <v>5723</v>
      </c>
      <c r="AU289" s="91"/>
      <c r="AV289" s="91" t="s">
        <v>12</v>
      </c>
      <c r="AW289" s="91"/>
      <c r="AX289" s="91">
        <v>25</v>
      </c>
      <c r="AY289" s="91"/>
      <c r="AZ289" s="91" t="s">
        <v>12</v>
      </c>
      <c r="BA289" s="91"/>
      <c r="BB289" s="91" t="s">
        <v>12</v>
      </c>
      <c r="BC289" s="91"/>
      <c r="BD289" s="91">
        <v>16</v>
      </c>
      <c r="BE289" s="2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c r="FS289" s="12"/>
      <c r="FT289" s="12"/>
      <c r="FU289" s="12"/>
      <c r="FV289" s="12"/>
      <c r="FW289" s="12"/>
      <c r="FX289" s="12"/>
      <c r="FY289" s="12"/>
      <c r="FZ289" s="12"/>
      <c r="GA289" s="12"/>
      <c r="GB289" s="12"/>
      <c r="GC289" s="12"/>
      <c r="GD289" s="12"/>
      <c r="GE289" s="12"/>
      <c r="GF289" s="12"/>
      <c r="GG289" s="12"/>
      <c r="GH289" s="12"/>
      <c r="GI289" s="12"/>
      <c r="GJ289" s="12"/>
      <c r="GK289" s="12"/>
      <c r="GL289" s="12"/>
      <c r="GM289" s="12"/>
      <c r="GN289" s="12"/>
      <c r="GO289" s="12"/>
      <c r="GP289" s="12"/>
      <c r="GQ289" s="12"/>
      <c r="GR289" s="12"/>
      <c r="GS289" s="12"/>
      <c r="GT289" s="12"/>
      <c r="GU289" s="12"/>
      <c r="GV289" s="12"/>
      <c r="GW289" s="12"/>
      <c r="GX289" s="12"/>
      <c r="GY289" s="12"/>
      <c r="GZ289" s="12"/>
      <c r="HA289" s="12"/>
      <c r="HB289" s="12"/>
      <c r="HC289" s="12"/>
      <c r="HD289" s="12"/>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12"/>
      <c r="KE289" s="12"/>
      <c r="KF289" s="12"/>
      <c r="KG289" s="12"/>
      <c r="KH289" s="12"/>
      <c r="KI289" s="12"/>
      <c r="KJ289" s="12"/>
      <c r="KK289" s="12"/>
      <c r="KL289" s="12"/>
      <c r="KM289" s="12"/>
      <c r="KN289" s="12"/>
      <c r="KO289" s="12"/>
      <c r="KP289" s="12"/>
      <c r="KQ289" s="12"/>
      <c r="KR289" s="12"/>
      <c r="KS289" s="12"/>
      <c r="KT289" s="12"/>
      <c r="KU289" s="12"/>
      <c r="KV289" s="12"/>
      <c r="KW289" s="12"/>
      <c r="KX289" s="12"/>
      <c r="KY289" s="12"/>
      <c r="KZ289" s="12"/>
      <c r="LA289" s="12"/>
      <c r="LB289" s="12"/>
      <c r="LC289" s="12"/>
      <c r="LD289" s="12"/>
      <c r="LE289" s="12"/>
      <c r="LF289" s="12"/>
      <c r="LG289" s="12"/>
      <c r="LH289" s="12"/>
      <c r="LI289" s="12"/>
      <c r="LJ289" s="12"/>
      <c r="LK289" s="12"/>
      <c r="LL289" s="12"/>
      <c r="LM289" s="12"/>
      <c r="LN289" s="12"/>
      <c r="LO289" s="12"/>
      <c r="LP289" s="12"/>
      <c r="LQ289" s="12"/>
      <c r="LR289" s="12"/>
      <c r="LS289" s="12"/>
      <c r="LT289" s="12"/>
      <c r="LU289" s="12"/>
      <c r="LV289" s="12"/>
      <c r="LW289" s="12"/>
      <c r="LX289" s="12"/>
      <c r="LY289" s="12"/>
      <c r="LZ289" s="12"/>
      <c r="MA289" s="12"/>
      <c r="MB289" s="12"/>
      <c r="MC289" s="12"/>
      <c r="MD289" s="12"/>
      <c r="ME289" s="12"/>
      <c r="MF289" s="12"/>
      <c r="MG289" s="12"/>
      <c r="MH289" s="12"/>
      <c r="MI289" s="12"/>
      <c r="MJ289" s="12"/>
      <c r="MK289" s="12"/>
      <c r="ML289" s="12"/>
      <c r="MM289" s="12"/>
      <c r="MN289" s="12"/>
      <c r="MO289" s="12"/>
      <c r="MP289" s="12"/>
      <c r="MQ289" s="12"/>
      <c r="MR289" s="12"/>
      <c r="MS289" s="12"/>
      <c r="MT289" s="12"/>
      <c r="MU289" s="12"/>
      <c r="MV289" s="12"/>
      <c r="MW289" s="12"/>
      <c r="MX289" s="12"/>
      <c r="MY289" s="12"/>
      <c r="MZ289" s="12"/>
      <c r="NA289" s="12"/>
      <c r="NB289" s="12"/>
      <c r="NC289" s="12"/>
      <c r="ND289" s="12"/>
      <c r="NE289" s="12"/>
      <c r="NF289" s="12"/>
      <c r="NG289" s="12"/>
      <c r="NH289" s="12"/>
      <c r="NI289" s="12"/>
      <c r="NJ289" s="12"/>
      <c r="NK289" s="12"/>
      <c r="NL289" s="12"/>
      <c r="NM289" s="12"/>
      <c r="NN289" s="12"/>
      <c r="NO289" s="12"/>
      <c r="NP289" s="12"/>
      <c r="NQ289" s="12"/>
      <c r="NR289" s="12"/>
      <c r="NS289" s="12"/>
      <c r="NT289" s="12"/>
      <c r="NU289" s="12"/>
      <c r="NV289" s="12"/>
      <c r="NW289" s="12"/>
      <c r="NX289" s="12"/>
      <c r="NY289" s="12"/>
      <c r="NZ289" s="12"/>
      <c r="OA289" s="12"/>
      <c r="OB289" s="12"/>
      <c r="OC289" s="12"/>
      <c r="OD289" s="12"/>
      <c r="OE289" s="12"/>
      <c r="OF289" s="12"/>
      <c r="OG289" s="12"/>
      <c r="OH289" s="12"/>
      <c r="OI289" s="12"/>
      <c r="OJ289" s="12"/>
      <c r="OK289" s="12"/>
      <c r="OL289" s="12"/>
      <c r="OM289" s="12"/>
      <c r="ON289" s="12"/>
      <c r="OO289" s="12"/>
      <c r="OP289" s="12"/>
      <c r="OQ289" s="12"/>
      <c r="OR289" s="12"/>
      <c r="OS289" s="12"/>
      <c r="OT289" s="12"/>
      <c r="OU289" s="12"/>
      <c r="OV289" s="12"/>
      <c r="OW289" s="12"/>
      <c r="OX289" s="12"/>
      <c r="OY289" s="12"/>
      <c r="OZ289" s="12"/>
      <c r="PA289" s="12"/>
      <c r="PB289" s="12"/>
      <c r="PC289" s="12"/>
      <c r="PD289" s="12"/>
      <c r="PE289" s="12"/>
      <c r="PF289" s="12"/>
      <c r="PG289" s="12"/>
      <c r="PH289" s="12"/>
      <c r="PI289" s="12"/>
      <c r="PJ289" s="12"/>
      <c r="PK289" s="12"/>
      <c r="PL289" s="12"/>
      <c r="PM289" s="12"/>
      <c r="PN289" s="12"/>
      <c r="PO289" s="12"/>
      <c r="PP289" s="12"/>
      <c r="PQ289" s="12"/>
      <c r="PR289" s="12"/>
      <c r="PS289" s="12"/>
      <c r="PT289" s="12"/>
      <c r="PU289" s="12"/>
      <c r="PV289" s="12"/>
      <c r="PW289" s="12"/>
      <c r="PX289" s="12"/>
      <c r="PY289" s="12"/>
      <c r="PZ289" s="12"/>
      <c r="QA289" s="12"/>
      <c r="QB289" s="12"/>
      <c r="QC289" s="12"/>
      <c r="QD289" s="12"/>
      <c r="QE289" s="12"/>
      <c r="QF289" s="12"/>
      <c r="QG289" s="12"/>
      <c r="QH289" s="12"/>
      <c r="QI289" s="12"/>
      <c r="QJ289" s="12"/>
      <c r="QK289" s="12"/>
      <c r="QL289" s="12"/>
      <c r="QM289" s="12"/>
      <c r="QN289" s="12"/>
      <c r="QO289" s="12"/>
      <c r="QP289" s="12"/>
      <c r="QQ289" s="12"/>
      <c r="QR289" s="12"/>
      <c r="QS289" s="12"/>
      <c r="QT289" s="12"/>
      <c r="QU289" s="12"/>
      <c r="QV289" s="12"/>
      <c r="QW289" s="12"/>
      <c r="QX289" s="12"/>
      <c r="QY289" s="12"/>
      <c r="QZ289" s="12"/>
      <c r="RA289" s="12"/>
      <c r="RB289" s="12"/>
      <c r="RC289" s="12"/>
      <c r="RD289" s="12"/>
      <c r="RE289" s="12"/>
      <c r="RF289" s="12"/>
      <c r="RG289" s="12"/>
      <c r="RH289" s="12"/>
      <c r="RI289" s="12"/>
      <c r="RJ289" s="12"/>
      <c r="RK289" s="12"/>
      <c r="RL289" s="12"/>
      <c r="RM289" s="12"/>
      <c r="RN289" s="12"/>
      <c r="RO289" s="12"/>
      <c r="RP289" s="12"/>
      <c r="RQ289" s="12"/>
      <c r="RR289" s="12"/>
      <c r="RS289" s="12"/>
      <c r="RT289" s="12"/>
      <c r="RU289" s="12"/>
      <c r="RV289" s="12"/>
      <c r="RW289" s="12"/>
      <c r="RX289" s="12"/>
      <c r="RY289" s="12"/>
      <c r="RZ289" s="12"/>
      <c r="SA289" s="12"/>
      <c r="SB289" s="12"/>
      <c r="SC289" s="12"/>
      <c r="SD289" s="12"/>
      <c r="SE289" s="12"/>
      <c r="SF289" s="12"/>
      <c r="SG289" s="12"/>
      <c r="SH289" s="12"/>
      <c r="SI289" s="12"/>
      <c r="SJ289" s="12"/>
      <c r="SK289" s="12"/>
      <c r="SL289" s="12"/>
      <c r="SM289" s="12"/>
      <c r="SN289" s="12"/>
      <c r="SO289" s="12"/>
      <c r="SP289" s="12"/>
      <c r="SQ289" s="12"/>
      <c r="SR289" s="12"/>
      <c r="SS289" s="12"/>
      <c r="ST289" s="12"/>
      <c r="SU289" s="12"/>
      <c r="SV289" s="12"/>
      <c r="SW289" s="12"/>
      <c r="SX289" s="12"/>
      <c r="SY289" s="12"/>
      <c r="SZ289" s="12"/>
      <c r="TA289" s="12"/>
      <c r="TB289" s="12"/>
      <c r="TC289" s="12"/>
      <c r="TD289" s="12"/>
      <c r="TE289" s="12"/>
      <c r="TF289" s="12"/>
      <c r="TG289" s="12"/>
      <c r="TH289" s="12"/>
      <c r="TI289" s="12"/>
      <c r="TJ289" s="12"/>
      <c r="TK289" s="12"/>
      <c r="TL289" s="12"/>
      <c r="TM289" s="12"/>
      <c r="TN289" s="12"/>
      <c r="TO289" s="12"/>
      <c r="TP289" s="12"/>
      <c r="TQ289" s="12"/>
      <c r="TR289" s="12"/>
      <c r="TS289" s="12"/>
      <c r="TT289" s="12"/>
      <c r="TU289" s="12"/>
      <c r="TV289" s="12"/>
      <c r="TW289" s="12"/>
      <c r="TX289" s="12"/>
      <c r="TY289" s="12"/>
      <c r="TZ289" s="12"/>
      <c r="UA289" s="12"/>
      <c r="UB289" s="12"/>
      <c r="UC289" s="12"/>
      <c r="UD289" s="12"/>
      <c r="UE289" s="12"/>
      <c r="UF289" s="12"/>
      <c r="UG289" s="12"/>
      <c r="UH289" s="12"/>
      <c r="UI289" s="12"/>
      <c r="UJ289" s="12"/>
      <c r="UK289" s="12"/>
      <c r="UL289" s="12"/>
      <c r="UM289" s="12"/>
      <c r="UN289" s="12"/>
      <c r="UO289" s="12"/>
      <c r="UP289" s="12"/>
      <c r="UQ289" s="12"/>
      <c r="UR289" s="12"/>
      <c r="US289" s="12"/>
      <c r="UT289" s="12"/>
      <c r="UU289" s="12"/>
      <c r="UV289" s="12"/>
      <c r="UW289" s="12"/>
      <c r="UX289" s="12"/>
      <c r="UY289" s="12"/>
      <c r="UZ289" s="12"/>
      <c r="VA289" s="12"/>
      <c r="VB289" s="12"/>
      <c r="VC289" s="12"/>
      <c r="VD289" s="12"/>
      <c r="VE289" s="12"/>
      <c r="VF289" s="12"/>
      <c r="VG289" s="12"/>
      <c r="VH289" s="12"/>
      <c r="VI289" s="12"/>
      <c r="VJ289" s="12"/>
      <c r="VK289" s="12"/>
      <c r="VL289" s="12"/>
      <c r="VM289" s="12"/>
      <c r="VN289" s="12"/>
      <c r="VO289" s="12"/>
      <c r="VP289" s="12"/>
      <c r="VQ289" s="12"/>
      <c r="VR289" s="12"/>
      <c r="VS289" s="12"/>
      <c r="VT289" s="12"/>
      <c r="VU289" s="12"/>
      <c r="VV289" s="12"/>
      <c r="VW289" s="12"/>
      <c r="VX289" s="12"/>
      <c r="VY289" s="12"/>
      <c r="VZ289" s="12"/>
      <c r="WA289" s="12"/>
      <c r="WB289" s="12"/>
      <c r="WC289" s="12"/>
      <c r="WD289" s="12"/>
      <c r="WE289" s="12"/>
      <c r="WF289" s="12"/>
      <c r="WG289" s="12"/>
      <c r="WH289" s="12"/>
      <c r="WI289" s="12"/>
      <c r="WJ289" s="12"/>
      <c r="WK289" s="12"/>
      <c r="WL289" s="12"/>
      <c r="WM289" s="12"/>
      <c r="WN289" s="12"/>
      <c r="WO289" s="12"/>
      <c r="WP289" s="12"/>
      <c r="WQ289" s="12"/>
      <c r="WR289" s="12"/>
      <c r="WS289" s="12"/>
      <c r="WT289" s="12"/>
      <c r="WU289" s="12"/>
      <c r="WV289" s="12"/>
      <c r="WW289" s="12"/>
      <c r="WX289" s="12"/>
      <c r="WY289" s="12"/>
      <c r="WZ289" s="12"/>
      <c r="XA289" s="12"/>
      <c r="XB289" s="12"/>
      <c r="XC289" s="12"/>
      <c r="XD289" s="12"/>
      <c r="XE289" s="12"/>
      <c r="XF289" s="12"/>
      <c r="XG289" s="12"/>
      <c r="XH289" s="12"/>
      <c r="XI289" s="12"/>
      <c r="XJ289" s="12"/>
      <c r="XK289" s="12"/>
      <c r="XL289" s="12"/>
      <c r="XM289" s="12"/>
      <c r="XN289" s="12"/>
      <c r="XO289" s="12"/>
      <c r="XP289" s="12"/>
      <c r="XQ289" s="12"/>
      <c r="XR289" s="12"/>
      <c r="XS289" s="12"/>
      <c r="XT289" s="12"/>
      <c r="XU289" s="12"/>
      <c r="XV289" s="12"/>
      <c r="XW289" s="12"/>
      <c r="XX289" s="12"/>
      <c r="XY289" s="12"/>
      <c r="XZ289" s="12"/>
      <c r="YA289" s="12"/>
      <c r="YB289" s="12"/>
      <c r="YC289" s="12"/>
      <c r="YD289" s="12"/>
      <c r="YE289" s="12"/>
      <c r="YF289" s="12"/>
      <c r="YG289" s="12"/>
      <c r="YH289" s="12"/>
      <c r="YI289" s="12"/>
      <c r="YJ289" s="12"/>
      <c r="YK289" s="12"/>
      <c r="YL289" s="12"/>
      <c r="YM289" s="12"/>
      <c r="YN289" s="12"/>
      <c r="YO289" s="12"/>
      <c r="YP289" s="12"/>
      <c r="YQ289" s="12"/>
      <c r="YR289" s="12"/>
      <c r="YS289" s="12"/>
      <c r="YT289" s="12"/>
      <c r="YU289" s="12"/>
      <c r="YV289" s="12"/>
      <c r="YW289" s="12"/>
      <c r="YX289" s="12"/>
      <c r="YY289" s="12"/>
      <c r="YZ289" s="12"/>
      <c r="ZA289" s="12"/>
      <c r="ZB289" s="12"/>
      <c r="ZC289" s="12"/>
      <c r="ZD289" s="12"/>
      <c r="ZE289" s="12"/>
      <c r="ZF289" s="12"/>
      <c r="ZG289" s="12"/>
      <c r="ZH289" s="12"/>
      <c r="ZI289" s="12"/>
      <c r="ZJ289" s="12"/>
      <c r="ZK289" s="12"/>
      <c r="ZL289" s="12"/>
      <c r="ZM289" s="12"/>
      <c r="ZN289" s="12"/>
      <c r="ZO289" s="12"/>
      <c r="ZP289" s="12"/>
      <c r="ZQ289" s="12"/>
      <c r="ZR289" s="12"/>
      <c r="ZS289" s="12"/>
      <c r="ZT289" s="12"/>
      <c r="ZU289" s="12"/>
      <c r="ZV289" s="12"/>
      <c r="ZW289" s="12"/>
      <c r="ZX289" s="12"/>
      <c r="ZY289" s="12"/>
      <c r="ZZ289" s="12"/>
      <c r="AAA289" s="12"/>
      <c r="AAB289" s="12"/>
      <c r="AAC289" s="12"/>
      <c r="AAD289" s="12"/>
      <c r="AAE289" s="12"/>
      <c r="AAF289" s="12"/>
      <c r="AAG289" s="12"/>
      <c r="AAH289" s="12"/>
      <c r="AAI289" s="12"/>
      <c r="AAJ289" s="12"/>
      <c r="AAK289" s="12"/>
      <c r="AAL289" s="12"/>
      <c r="AAM289" s="12"/>
      <c r="AAN289" s="12"/>
      <c r="AAO289" s="12"/>
      <c r="AAP289" s="12"/>
      <c r="AAQ289" s="12"/>
      <c r="AAR289" s="12"/>
      <c r="AAS289" s="12"/>
      <c r="AAT289" s="12"/>
      <c r="AAU289" s="12"/>
      <c r="AAV289" s="12"/>
      <c r="AAW289" s="12"/>
      <c r="AAX289" s="12"/>
      <c r="AAY289" s="12"/>
      <c r="AAZ289" s="12"/>
      <c r="ABA289" s="12"/>
      <c r="ABB289" s="12"/>
      <c r="ABC289" s="12"/>
      <c r="ABD289" s="12"/>
      <c r="ABE289" s="12"/>
      <c r="ABF289" s="12"/>
      <c r="ABG289" s="12"/>
      <c r="ABH289" s="12"/>
      <c r="ABI289" s="12"/>
      <c r="ABJ289" s="12"/>
      <c r="ABK289" s="12"/>
      <c r="ABL289" s="12"/>
      <c r="ABM289" s="12"/>
      <c r="ABN289" s="12"/>
      <c r="ABO289" s="12"/>
      <c r="ABP289" s="12"/>
      <c r="ABQ289" s="12"/>
      <c r="ABR289" s="12"/>
      <c r="ABS289" s="12"/>
      <c r="ABT289" s="12"/>
      <c r="ABU289" s="12"/>
      <c r="ABV289" s="12"/>
      <c r="ABW289" s="12"/>
      <c r="ABX289" s="12"/>
      <c r="ABY289" s="12"/>
      <c r="ABZ289" s="12"/>
      <c r="ACA289" s="12"/>
      <c r="ACB289" s="12"/>
      <c r="ACC289" s="12"/>
      <c r="ACD289" s="12"/>
      <c r="ACE289" s="12"/>
      <c r="ACF289" s="12"/>
      <c r="ACG289" s="12"/>
      <c r="ACH289" s="12"/>
      <c r="ACI289" s="12"/>
      <c r="ACJ289" s="12"/>
      <c r="ACK289" s="12"/>
      <c r="ACL289" s="12"/>
      <c r="ACM289" s="12"/>
      <c r="ACN289" s="12"/>
      <c r="ACO289" s="12"/>
      <c r="ACP289" s="12"/>
      <c r="ACQ289" s="12"/>
      <c r="ACR289" s="12"/>
      <c r="ACS289" s="12"/>
      <c r="ACT289" s="12"/>
      <c r="ACU289" s="12"/>
      <c r="ACV289" s="12"/>
      <c r="ACW289" s="12"/>
      <c r="ACX289" s="12"/>
      <c r="ACY289" s="12"/>
      <c r="ACZ289" s="12"/>
      <c r="ADA289" s="12"/>
      <c r="ADB289" s="12"/>
      <c r="ADC289" s="12"/>
      <c r="ADD289" s="12"/>
      <c r="ADE289" s="12"/>
      <c r="ADF289" s="12"/>
      <c r="ADG289" s="12"/>
      <c r="ADH289" s="12"/>
      <c r="ADI289" s="12"/>
      <c r="ADJ289" s="12"/>
      <c r="ADK289" s="12"/>
      <c r="ADL289" s="12"/>
      <c r="ADM289" s="12"/>
      <c r="ADN289" s="12"/>
      <c r="ADO289" s="12"/>
      <c r="ADP289" s="12"/>
      <c r="ADQ289" s="12"/>
      <c r="ADR289" s="12"/>
      <c r="ADS289" s="12"/>
      <c r="ADT289" s="12"/>
      <c r="ADU289" s="12"/>
      <c r="ADV289" s="12"/>
      <c r="ADW289" s="12"/>
      <c r="ADX289" s="12"/>
      <c r="ADY289" s="12"/>
      <c r="ADZ289" s="12"/>
      <c r="AEA289" s="12"/>
      <c r="AEB289" s="12"/>
      <c r="AEC289" s="12"/>
      <c r="AED289" s="12"/>
      <c r="AEE289" s="12"/>
      <c r="AEF289" s="12"/>
      <c r="AEG289" s="12"/>
      <c r="AEH289" s="12"/>
      <c r="AEI289" s="12"/>
      <c r="AEJ289" s="12"/>
      <c r="AEK289" s="12"/>
      <c r="AEL289" s="12"/>
      <c r="AEM289" s="12"/>
      <c r="AEN289" s="12"/>
      <c r="AEO289" s="12"/>
      <c r="AEP289" s="12"/>
      <c r="AEQ289" s="12"/>
      <c r="AER289" s="12"/>
      <c r="AES289" s="12"/>
      <c r="AET289" s="12"/>
      <c r="AEU289" s="12"/>
      <c r="AEV289" s="12"/>
      <c r="AEW289" s="12"/>
      <c r="AEX289" s="12"/>
      <c r="AEY289" s="12"/>
      <c r="AEZ289" s="12"/>
      <c r="AFA289" s="12"/>
      <c r="AFB289" s="12"/>
      <c r="AFC289" s="12"/>
      <c r="AFD289" s="12"/>
      <c r="AFE289" s="12"/>
      <c r="AFF289" s="12"/>
      <c r="AFG289" s="12"/>
      <c r="AFH289" s="12"/>
      <c r="AFI289" s="12"/>
      <c r="AFJ289" s="12"/>
      <c r="AFK289" s="12"/>
      <c r="AFL289" s="12"/>
      <c r="AFM289" s="12"/>
      <c r="AFN289" s="12"/>
      <c r="AFO289" s="12"/>
      <c r="AFP289" s="12"/>
      <c r="AFQ289" s="12"/>
      <c r="AFR289" s="12"/>
      <c r="AFS289" s="12"/>
      <c r="AFT289" s="12"/>
      <c r="AFU289" s="12"/>
      <c r="AFV289" s="12"/>
      <c r="AFW289" s="12"/>
      <c r="AFX289" s="12"/>
      <c r="AFY289" s="12"/>
      <c r="AFZ289" s="12"/>
      <c r="AGA289" s="12"/>
      <c r="AGB289" s="12"/>
      <c r="AGC289" s="12"/>
      <c r="AGD289" s="12"/>
      <c r="AGE289" s="12"/>
      <c r="AGF289" s="12"/>
      <c r="AGG289" s="12"/>
      <c r="AGH289" s="12"/>
      <c r="AGI289" s="12"/>
      <c r="AGJ289" s="12"/>
      <c r="AGK289" s="12"/>
      <c r="AGL289" s="12"/>
      <c r="AGM289" s="12"/>
      <c r="AGN289" s="12"/>
      <c r="AGO289" s="12"/>
      <c r="AGP289" s="12"/>
      <c r="AGQ289" s="12"/>
      <c r="AGR289" s="12"/>
      <c r="AGS289" s="12"/>
      <c r="AGT289" s="12"/>
      <c r="AGU289" s="12"/>
      <c r="AGV289" s="12"/>
      <c r="AGW289" s="12"/>
      <c r="AGX289" s="12"/>
      <c r="AGY289" s="12"/>
      <c r="AGZ289" s="12"/>
      <c r="AHA289" s="12"/>
      <c r="AHB289" s="12"/>
      <c r="AHC289" s="12"/>
      <c r="AHD289" s="12"/>
      <c r="AHE289" s="12"/>
      <c r="AHF289" s="12"/>
      <c r="AHG289" s="12"/>
      <c r="AHH289" s="12"/>
      <c r="AHI289" s="12"/>
      <c r="AHJ289" s="12"/>
      <c r="AHK289" s="12"/>
      <c r="AHL289" s="12"/>
      <c r="AHM289" s="12"/>
      <c r="AHN289" s="12"/>
      <c r="AHO289" s="12"/>
      <c r="AHP289" s="12"/>
      <c r="AHQ289" s="12"/>
      <c r="AHR289" s="12"/>
      <c r="AHS289" s="12"/>
      <c r="AHT289" s="12"/>
      <c r="AHU289" s="12"/>
      <c r="AHV289" s="12"/>
      <c r="AHW289" s="12"/>
      <c r="AHX289" s="12"/>
      <c r="AHY289" s="12"/>
      <c r="AHZ289" s="12"/>
      <c r="AIA289" s="12"/>
      <c r="AIB289" s="12"/>
      <c r="AIC289" s="12"/>
      <c r="AID289" s="12"/>
      <c r="AIE289" s="12"/>
      <c r="AIF289" s="12"/>
      <c r="AIG289" s="12"/>
      <c r="AIH289" s="12"/>
      <c r="AII289" s="12"/>
      <c r="AIJ289" s="12"/>
      <c r="AIK289" s="12"/>
      <c r="AIL289" s="12"/>
      <c r="AIM289" s="12"/>
      <c r="AIN289" s="12"/>
      <c r="AIO289" s="12"/>
      <c r="AIP289" s="12"/>
      <c r="AIQ289" s="12"/>
      <c r="AIR289" s="12"/>
      <c r="AIS289" s="12"/>
      <c r="AIT289" s="12"/>
      <c r="AIU289" s="12"/>
      <c r="AIV289" s="12"/>
      <c r="AIW289" s="12"/>
      <c r="AIX289" s="12"/>
      <c r="AIY289" s="12"/>
      <c r="AIZ289" s="12"/>
      <c r="AJA289" s="12"/>
      <c r="AJB289" s="12"/>
      <c r="AJC289" s="12"/>
      <c r="AJD289" s="12"/>
      <c r="AJE289" s="12"/>
      <c r="AJF289" s="12"/>
      <c r="AJG289" s="12"/>
      <c r="AJH289" s="12"/>
      <c r="AJI289" s="12"/>
      <c r="AJJ289" s="12"/>
      <c r="AJK289" s="12"/>
      <c r="AJL289" s="12"/>
      <c r="AJM289" s="12"/>
      <c r="AJN289" s="12"/>
      <c r="AJO289" s="12"/>
      <c r="AJP289" s="12"/>
      <c r="AJQ289" s="12"/>
      <c r="AJR289" s="12"/>
      <c r="AJS289" s="12"/>
      <c r="AJT289" s="12"/>
      <c r="AJU289" s="12"/>
      <c r="AJV289" s="12"/>
      <c r="AJW289" s="12"/>
      <c r="AJX289" s="12"/>
      <c r="AJY289" s="12"/>
      <c r="AJZ289" s="12"/>
      <c r="AKA289" s="12"/>
      <c r="AKB289" s="12"/>
      <c r="AKC289" s="12"/>
      <c r="AKD289" s="12"/>
      <c r="AKE289" s="12"/>
      <c r="AKF289" s="12"/>
      <c r="AKG289" s="12"/>
      <c r="AKH289" s="12"/>
      <c r="AKI289" s="12"/>
      <c r="AKJ289" s="12"/>
      <c r="AKK289" s="12"/>
      <c r="AKL289" s="12"/>
      <c r="AKM289" s="12"/>
      <c r="AKN289" s="12"/>
      <c r="AKO289" s="12"/>
      <c r="AKP289" s="12"/>
      <c r="AKQ289" s="12"/>
      <c r="AKR289" s="12"/>
      <c r="AKS289" s="12"/>
      <c r="AKT289" s="12"/>
      <c r="AKU289" s="12"/>
      <c r="AKV289" s="12"/>
      <c r="AKW289" s="12"/>
      <c r="AKX289" s="12"/>
      <c r="AKY289" s="12"/>
      <c r="AKZ289" s="12"/>
      <c r="ALA289" s="12"/>
      <c r="ALB289" s="12"/>
      <c r="ALC289" s="12"/>
      <c r="ALD289" s="12"/>
      <c r="ALE289" s="12"/>
      <c r="ALF289" s="12"/>
      <c r="ALG289" s="12"/>
      <c r="ALH289" s="12"/>
      <c r="ALI289" s="12"/>
      <c r="ALJ289" s="12"/>
      <c r="ALK289" s="12"/>
      <c r="ALL289" s="12"/>
      <c r="ALM289" s="12"/>
      <c r="ALN289" s="12"/>
      <c r="ALO289" s="12"/>
      <c r="ALP289" s="12"/>
      <c r="ALQ289" s="12"/>
      <c r="ALR289" s="12"/>
      <c r="ALS289" s="12"/>
      <c r="ALT289" s="12"/>
      <c r="ALU289" s="12"/>
      <c r="ALV289" s="12"/>
      <c r="ALW289" s="12"/>
      <c r="ALX289" s="12"/>
      <c r="ALY289" s="12"/>
      <c r="ALZ289" s="12"/>
      <c r="AMA289" s="12"/>
      <c r="AMB289" s="12"/>
      <c r="AMC289" s="12"/>
      <c r="AMD289" s="12"/>
      <c r="AME289" s="12"/>
      <c r="AMF289" s="12"/>
      <c r="AMG289" s="12"/>
      <c r="AMH289" s="12"/>
      <c r="AMI289" s="12"/>
      <c r="AMJ289" s="12"/>
      <c r="AMK289" s="12"/>
      <c r="AML289" s="12"/>
      <c r="AMM289" s="12"/>
      <c r="AMN289" s="12"/>
      <c r="AMO289" s="12"/>
      <c r="AMP289" s="12"/>
      <c r="AMQ289" s="12"/>
      <c r="AMR289" s="12"/>
      <c r="AMS289" s="12"/>
      <c r="AMT289" s="12"/>
      <c r="AMU289" s="12"/>
      <c r="AMV289" s="12"/>
      <c r="AMW289" s="12"/>
      <c r="AMX289" s="12"/>
      <c r="AMY289" s="12"/>
      <c r="AMZ289" s="12"/>
      <c r="ANA289" s="12"/>
      <c r="ANB289" s="12"/>
      <c r="ANC289" s="12"/>
      <c r="AND289" s="12"/>
      <c r="ANE289" s="12"/>
      <c r="ANF289" s="12"/>
      <c r="ANG289" s="12"/>
      <c r="ANH289" s="12"/>
      <c r="ANI289" s="12"/>
      <c r="ANJ289" s="12"/>
      <c r="ANK289" s="12"/>
      <c r="ANL289" s="12"/>
      <c r="ANM289" s="12"/>
      <c r="ANN289" s="12"/>
      <c r="ANO289" s="12"/>
      <c r="ANP289" s="12"/>
      <c r="ANQ289" s="12"/>
      <c r="ANR289" s="12"/>
      <c r="ANS289" s="12"/>
      <c r="ANT289" s="12"/>
      <c r="ANU289" s="12"/>
      <c r="ANV289" s="12"/>
      <c r="ANW289" s="12"/>
      <c r="ANX289" s="12"/>
      <c r="ANY289" s="12"/>
      <c r="ANZ289" s="12"/>
      <c r="AOA289" s="12"/>
      <c r="AOB289" s="12"/>
      <c r="AOC289" s="12"/>
      <c r="AOD289" s="12"/>
      <c r="AOE289" s="12"/>
      <c r="AOF289" s="12"/>
      <c r="AOG289" s="12"/>
      <c r="AOH289" s="12"/>
      <c r="AOI289" s="12"/>
      <c r="AOJ289" s="12"/>
      <c r="AOK289" s="12"/>
      <c r="AOL289" s="12"/>
      <c r="AOM289" s="12"/>
      <c r="AON289" s="12"/>
      <c r="AOO289" s="12"/>
      <c r="AOP289" s="12"/>
      <c r="AOQ289" s="12"/>
      <c r="AOR289" s="12"/>
      <c r="AOS289" s="12"/>
      <c r="AOT289" s="12"/>
      <c r="AOU289" s="12"/>
      <c r="AOV289" s="12"/>
      <c r="AOW289" s="12"/>
      <c r="AOX289" s="12"/>
      <c r="AOY289" s="12"/>
      <c r="AOZ289" s="12"/>
      <c r="APA289" s="12"/>
      <c r="APB289" s="12"/>
      <c r="APC289" s="12"/>
      <c r="APD289" s="12"/>
      <c r="APE289" s="12"/>
      <c r="APF289" s="12"/>
      <c r="APG289" s="12"/>
      <c r="APH289" s="12"/>
      <c r="API289" s="12"/>
      <c r="APJ289" s="12"/>
      <c r="APK289" s="12"/>
      <c r="APL289" s="12"/>
      <c r="APM289" s="12"/>
      <c r="APN289" s="12"/>
      <c r="APO289" s="12"/>
      <c r="APP289" s="12"/>
      <c r="APQ289" s="12"/>
      <c r="APR289" s="12"/>
      <c r="APS289" s="12"/>
      <c r="APT289" s="12"/>
      <c r="APU289" s="12"/>
      <c r="APV289" s="12"/>
      <c r="APW289" s="12"/>
      <c r="APX289" s="12"/>
      <c r="APY289" s="12"/>
      <c r="APZ289" s="12"/>
      <c r="AQA289" s="12"/>
      <c r="AQB289" s="12"/>
      <c r="AQC289" s="12"/>
      <c r="AQD289" s="12"/>
      <c r="AQE289" s="12"/>
      <c r="AQF289" s="12"/>
      <c r="AQG289" s="12"/>
      <c r="AQH289" s="12"/>
      <c r="AQI289" s="12"/>
      <c r="AQJ289" s="12"/>
      <c r="AQK289" s="12"/>
      <c r="AQL289" s="12"/>
      <c r="AQM289" s="12"/>
      <c r="AQN289" s="12"/>
      <c r="AQO289" s="12"/>
      <c r="AQP289" s="12"/>
      <c r="AQQ289" s="12"/>
      <c r="AQR289" s="12"/>
      <c r="AQS289" s="12"/>
      <c r="AQT289" s="12"/>
      <c r="AQU289" s="12"/>
      <c r="AQV289" s="12"/>
      <c r="AQW289" s="12"/>
      <c r="AQX289" s="12"/>
      <c r="AQY289" s="12"/>
      <c r="AQZ289" s="12"/>
      <c r="ARA289" s="12"/>
      <c r="ARB289" s="12"/>
      <c r="ARC289" s="12"/>
      <c r="ARD289" s="12"/>
      <c r="ARE289" s="12"/>
      <c r="ARF289" s="12"/>
      <c r="ARG289" s="12"/>
      <c r="ARH289" s="12"/>
      <c r="ARI289" s="12"/>
      <c r="ARJ289" s="12"/>
      <c r="ARK289" s="12"/>
      <c r="ARL289" s="12"/>
      <c r="ARM289" s="12"/>
      <c r="ARN289" s="12"/>
      <c r="ARO289" s="12"/>
      <c r="ARP289" s="12"/>
      <c r="ARQ289" s="12"/>
      <c r="ARR289" s="12"/>
      <c r="ARS289" s="12"/>
      <c r="ART289" s="12"/>
      <c r="ARU289" s="12"/>
      <c r="ARV289" s="12"/>
      <c r="ARW289" s="12"/>
      <c r="ARX289" s="12"/>
      <c r="ARY289" s="12"/>
      <c r="ARZ289" s="12"/>
      <c r="ASA289" s="12"/>
      <c r="ASB289" s="12"/>
      <c r="ASC289" s="12"/>
      <c r="ASD289" s="12"/>
      <c r="ASE289" s="12"/>
      <c r="ASF289" s="12"/>
      <c r="ASG289" s="12"/>
      <c r="ASH289" s="12"/>
      <c r="ASI289" s="12"/>
      <c r="ASJ289" s="12"/>
      <c r="ASK289" s="12"/>
      <c r="ASL289" s="12"/>
      <c r="ASM289" s="12"/>
      <c r="ASN289" s="12"/>
      <c r="ASO289" s="12"/>
      <c r="ASP289" s="12"/>
      <c r="ASQ289" s="12"/>
      <c r="ASR289" s="12"/>
      <c r="ASS289" s="12"/>
      <c r="AST289" s="12"/>
      <c r="ASU289" s="12"/>
      <c r="ASV289" s="12"/>
      <c r="ASW289" s="12"/>
      <c r="ASX289" s="12"/>
      <c r="ASY289" s="12"/>
      <c r="ASZ289" s="12"/>
      <c r="ATA289" s="12"/>
      <c r="ATB289" s="12"/>
      <c r="ATC289" s="12"/>
      <c r="ATD289" s="12"/>
      <c r="ATE289" s="12"/>
      <c r="ATF289" s="12"/>
      <c r="ATG289" s="12"/>
      <c r="ATH289" s="12"/>
      <c r="ATI289" s="12"/>
      <c r="ATJ289" s="12"/>
      <c r="ATK289" s="12"/>
      <c r="ATL289" s="12"/>
      <c r="ATM289" s="12"/>
      <c r="ATN289" s="12"/>
      <c r="ATO289" s="12"/>
      <c r="ATP289" s="12"/>
      <c r="ATQ289" s="12"/>
      <c r="ATR289" s="12"/>
      <c r="ATS289" s="12"/>
      <c r="ATT289" s="12"/>
      <c r="ATU289" s="12"/>
      <c r="ATV289" s="12"/>
      <c r="ATW289" s="12"/>
      <c r="ATX289" s="12"/>
      <c r="ATY289" s="12"/>
      <c r="ATZ289" s="12"/>
      <c r="AUA289" s="12"/>
      <c r="AUB289" s="12"/>
      <c r="AUC289" s="12"/>
      <c r="AUD289" s="12"/>
      <c r="AUE289" s="12"/>
      <c r="AUF289" s="12"/>
      <c r="AUG289" s="12"/>
      <c r="AUH289" s="12"/>
      <c r="AUI289" s="12"/>
      <c r="AUJ289" s="12"/>
      <c r="AUK289" s="12"/>
      <c r="AUL289" s="12"/>
      <c r="AUM289" s="12"/>
      <c r="AUN289" s="12"/>
      <c r="AUO289" s="12"/>
      <c r="AUP289" s="12"/>
      <c r="AUQ289" s="12"/>
      <c r="AUR289" s="12"/>
      <c r="AUS289" s="12"/>
      <c r="AUT289" s="12"/>
      <c r="AUU289" s="12"/>
      <c r="AUV289" s="12"/>
      <c r="AUW289" s="12"/>
      <c r="AUX289" s="12"/>
      <c r="AUY289" s="12"/>
      <c r="AUZ289" s="12"/>
      <c r="AVA289" s="12"/>
      <c r="AVB289" s="12"/>
      <c r="AVC289" s="12"/>
      <c r="AVD289" s="12"/>
      <c r="AVE289" s="12"/>
      <c r="AVF289" s="12"/>
      <c r="AVG289" s="12"/>
      <c r="AVH289" s="12"/>
      <c r="AVI289" s="12"/>
      <c r="AVJ289" s="12"/>
      <c r="AVK289" s="12"/>
      <c r="AVL289" s="12"/>
      <c r="AVM289" s="12"/>
      <c r="AVN289" s="12"/>
      <c r="AVO289" s="12"/>
      <c r="AVP289" s="12"/>
      <c r="AVQ289" s="12"/>
      <c r="AVR289" s="12"/>
      <c r="AVS289" s="12"/>
      <c r="AVT289" s="12"/>
      <c r="AVU289" s="12"/>
      <c r="AVV289" s="12"/>
      <c r="AVW289" s="12"/>
      <c r="AVX289" s="12"/>
      <c r="AVY289" s="12"/>
      <c r="AVZ289" s="12"/>
      <c r="AWA289" s="12"/>
      <c r="AWB289" s="12"/>
      <c r="AWC289" s="12"/>
      <c r="AWD289" s="12"/>
      <c r="AWE289" s="12"/>
      <c r="AWF289" s="12"/>
      <c r="AWG289" s="12"/>
      <c r="AWH289" s="12"/>
      <c r="AWI289" s="12"/>
      <c r="AWJ289" s="12"/>
      <c r="AWK289" s="12"/>
      <c r="AWL289" s="12"/>
      <c r="AWM289" s="12"/>
      <c r="AWN289" s="12"/>
      <c r="AWO289" s="12"/>
      <c r="AWP289" s="12"/>
      <c r="AWQ289" s="12"/>
      <c r="AWR289" s="12"/>
      <c r="AWS289" s="12"/>
      <c r="AWT289" s="12"/>
      <c r="AWU289" s="12"/>
      <c r="AWV289" s="12"/>
      <c r="AWW289" s="12"/>
      <c r="AWX289" s="12"/>
      <c r="AWY289" s="12"/>
      <c r="AWZ289" s="12"/>
      <c r="AXA289" s="12"/>
      <c r="AXB289" s="12"/>
      <c r="AXC289" s="12"/>
      <c r="AXD289" s="12"/>
      <c r="AXE289" s="12"/>
      <c r="AXF289" s="12"/>
      <c r="AXG289" s="12"/>
      <c r="AXH289" s="12"/>
      <c r="AXI289" s="12"/>
      <c r="AXJ289" s="12"/>
      <c r="AXK289" s="12"/>
      <c r="AXL289" s="12"/>
      <c r="AXM289" s="12"/>
      <c r="AXN289" s="12"/>
      <c r="AXO289" s="12"/>
      <c r="AXP289" s="12"/>
      <c r="AXQ289" s="12"/>
      <c r="AXR289" s="12"/>
      <c r="AXS289" s="12"/>
      <c r="AXT289" s="12"/>
      <c r="AXU289" s="12"/>
      <c r="AXV289" s="12"/>
      <c r="AXW289" s="12"/>
      <c r="AXX289" s="12"/>
      <c r="AXY289" s="12"/>
      <c r="AXZ289" s="12"/>
      <c r="AYA289" s="12"/>
      <c r="AYB289" s="12"/>
      <c r="AYC289" s="12"/>
      <c r="AYD289" s="12"/>
      <c r="AYE289" s="12"/>
      <c r="AYF289" s="12"/>
      <c r="AYG289" s="12"/>
      <c r="AYH289" s="12"/>
      <c r="AYI289" s="12"/>
      <c r="AYJ289" s="12"/>
      <c r="AYK289" s="12"/>
      <c r="AYL289" s="12"/>
      <c r="AYM289" s="12"/>
      <c r="AYN289" s="12"/>
      <c r="AYO289" s="12"/>
      <c r="AYP289" s="12"/>
      <c r="AYQ289" s="12"/>
      <c r="AYR289" s="12"/>
      <c r="AYS289" s="12"/>
      <c r="AYT289" s="12"/>
      <c r="AYU289" s="12"/>
      <c r="AYV289" s="12"/>
      <c r="AYW289" s="12"/>
      <c r="AYX289" s="12"/>
      <c r="AYY289" s="12"/>
      <c r="AYZ289" s="12"/>
      <c r="AZA289" s="12"/>
      <c r="AZB289" s="12"/>
      <c r="AZC289" s="12"/>
      <c r="AZD289" s="12"/>
      <c r="AZE289" s="12"/>
      <c r="AZF289" s="12"/>
      <c r="AZG289" s="12"/>
      <c r="AZH289" s="12"/>
      <c r="AZI289" s="12"/>
      <c r="AZJ289" s="12"/>
      <c r="AZK289" s="12"/>
      <c r="AZL289" s="12"/>
      <c r="AZM289" s="12"/>
      <c r="AZN289" s="12"/>
      <c r="AZO289" s="12"/>
      <c r="AZP289" s="12"/>
      <c r="AZQ289" s="12"/>
      <c r="AZR289" s="12"/>
      <c r="AZS289" s="12"/>
      <c r="AZT289" s="12"/>
      <c r="AZU289" s="12"/>
      <c r="AZV289" s="12"/>
      <c r="AZW289" s="12"/>
      <c r="AZX289" s="12"/>
      <c r="AZY289" s="12"/>
      <c r="AZZ289" s="12"/>
      <c r="BAA289" s="12"/>
      <c r="BAB289" s="12"/>
      <c r="BAC289" s="12"/>
      <c r="BAD289" s="12"/>
      <c r="BAE289" s="12"/>
      <c r="BAF289" s="12"/>
      <c r="BAG289" s="12"/>
      <c r="BAH289" s="12"/>
      <c r="BAI289" s="12"/>
      <c r="BAJ289" s="12"/>
      <c r="BAK289" s="12"/>
      <c r="BAL289" s="12"/>
      <c r="BAM289" s="12"/>
      <c r="BAN289" s="12"/>
      <c r="BAO289" s="12"/>
      <c r="BAP289" s="12"/>
      <c r="BAQ289" s="12"/>
      <c r="BAR289" s="12"/>
      <c r="BAS289" s="12"/>
      <c r="BAT289" s="12"/>
      <c r="BAU289" s="12"/>
      <c r="BAV289" s="12"/>
      <c r="BAW289" s="12"/>
      <c r="BAX289" s="12"/>
      <c r="BAY289" s="12"/>
      <c r="BAZ289" s="12"/>
      <c r="BBA289" s="12"/>
      <c r="BBB289" s="12"/>
      <c r="BBC289" s="12"/>
      <c r="BBD289" s="12"/>
      <c r="BBE289" s="12"/>
      <c r="BBF289" s="12"/>
      <c r="BBG289" s="12"/>
      <c r="BBH289" s="12"/>
      <c r="BBI289" s="12"/>
      <c r="BBJ289" s="12"/>
      <c r="BBK289" s="12"/>
      <c r="BBL289" s="12"/>
      <c r="BBM289" s="12"/>
      <c r="BBN289" s="12"/>
      <c r="BBO289" s="12"/>
      <c r="BBP289" s="12"/>
      <c r="BBQ289" s="12"/>
      <c r="BBR289" s="12"/>
      <c r="BBS289" s="12"/>
      <c r="BBT289" s="12"/>
      <c r="BBU289" s="12"/>
      <c r="BBV289" s="12"/>
      <c r="BBW289" s="12"/>
      <c r="BBX289" s="12"/>
      <c r="BBY289" s="12"/>
      <c r="BBZ289" s="12"/>
      <c r="BCA289" s="12"/>
      <c r="BCB289" s="12"/>
      <c r="BCC289" s="12"/>
      <c r="BCD289" s="12"/>
      <c r="BCE289" s="12"/>
      <c r="BCF289" s="12"/>
      <c r="BCG289" s="12"/>
      <c r="BCH289" s="12"/>
      <c r="BCI289" s="12"/>
      <c r="BCJ289" s="12"/>
      <c r="BCK289" s="12"/>
      <c r="BCL289" s="12"/>
      <c r="BCM289" s="12"/>
      <c r="BCN289" s="12"/>
      <c r="BCO289" s="12"/>
      <c r="BCP289" s="12"/>
      <c r="BCQ289" s="12"/>
      <c r="BCR289" s="12"/>
      <c r="BCS289" s="12"/>
      <c r="BCT289" s="12"/>
      <c r="BCU289" s="12"/>
      <c r="BCV289" s="12"/>
      <c r="BCW289" s="12"/>
      <c r="BCX289" s="12"/>
      <c r="BCY289" s="12"/>
      <c r="BCZ289" s="12"/>
      <c r="BDA289" s="12"/>
      <c r="BDB289" s="12"/>
      <c r="BDC289" s="12"/>
      <c r="BDD289" s="12"/>
      <c r="BDE289" s="12"/>
      <c r="BDF289" s="12"/>
      <c r="BDG289" s="12"/>
      <c r="BDH289" s="12"/>
      <c r="BDI289" s="12"/>
      <c r="BDJ289" s="12"/>
      <c r="BDK289" s="12"/>
      <c r="BDL289" s="12"/>
      <c r="BDM289" s="12"/>
      <c r="BDN289" s="12"/>
      <c r="BDO289" s="12"/>
      <c r="BDP289" s="12"/>
      <c r="BDQ289" s="12"/>
      <c r="BDR289" s="12"/>
      <c r="BDS289" s="12"/>
      <c r="BDT289" s="12"/>
      <c r="BDU289" s="12"/>
      <c r="BDV289" s="12"/>
      <c r="BDW289" s="12"/>
      <c r="BDX289" s="12"/>
      <c r="BDY289" s="12"/>
      <c r="BDZ289" s="12"/>
      <c r="BEA289" s="12"/>
      <c r="BEB289" s="12"/>
      <c r="BEC289" s="12"/>
      <c r="BED289" s="12"/>
      <c r="BEE289" s="12"/>
      <c r="BEF289" s="12"/>
      <c r="BEG289" s="12"/>
      <c r="BEH289" s="12"/>
      <c r="BEI289" s="12"/>
      <c r="BEJ289" s="12"/>
      <c r="BEK289" s="12"/>
      <c r="BEL289" s="12"/>
      <c r="BEM289" s="12"/>
      <c r="BEN289" s="12"/>
      <c r="BEO289" s="12"/>
      <c r="BEP289" s="12"/>
      <c r="BEQ289" s="12"/>
      <c r="BER289" s="12"/>
      <c r="BES289" s="12"/>
      <c r="BET289" s="12"/>
      <c r="BEU289" s="12"/>
      <c r="BEV289" s="12"/>
      <c r="BEW289" s="12"/>
      <c r="BEX289" s="12"/>
      <c r="BEY289" s="12"/>
      <c r="BEZ289" s="12"/>
      <c r="BFA289" s="12"/>
      <c r="BFB289" s="12"/>
      <c r="BFC289" s="12"/>
      <c r="BFD289" s="12"/>
      <c r="BFE289" s="12"/>
      <c r="BFF289" s="12"/>
      <c r="BFG289" s="12"/>
      <c r="BFH289" s="12"/>
      <c r="BFI289" s="12"/>
      <c r="BFJ289" s="12"/>
      <c r="BFK289" s="12"/>
      <c r="BFL289" s="12"/>
      <c r="BFM289" s="12"/>
      <c r="BFN289" s="12"/>
      <c r="BFO289" s="12"/>
      <c r="BFP289" s="12"/>
      <c r="BFQ289" s="12"/>
      <c r="BFR289" s="12"/>
      <c r="BFS289" s="12"/>
      <c r="BFT289" s="12"/>
      <c r="BFU289" s="12"/>
      <c r="BFV289" s="12"/>
      <c r="BFW289" s="12"/>
      <c r="BFX289" s="12"/>
      <c r="BFY289" s="12"/>
      <c r="BFZ289" s="12"/>
      <c r="BGA289" s="12"/>
      <c r="BGB289" s="12"/>
      <c r="BGC289" s="12"/>
      <c r="BGD289" s="12"/>
      <c r="BGE289" s="12"/>
      <c r="BGF289" s="12"/>
      <c r="BGG289" s="12"/>
      <c r="BGH289" s="12"/>
      <c r="BGI289" s="12"/>
      <c r="BGJ289" s="12"/>
      <c r="BGK289" s="12"/>
      <c r="BGL289" s="12"/>
      <c r="BGM289" s="12"/>
      <c r="BGN289" s="12"/>
      <c r="BGO289" s="12"/>
      <c r="BGP289" s="12"/>
      <c r="BGQ289" s="12"/>
      <c r="BGR289" s="12"/>
    </row>
    <row r="290" spans="1:1552" s="3" customFormat="1" ht="15.75" customHeight="1" x14ac:dyDescent="0.25">
      <c r="A290" s="141"/>
      <c r="B290" s="130"/>
      <c r="C290" s="131">
        <v>2020</v>
      </c>
      <c r="D290" s="91">
        <v>910</v>
      </c>
      <c r="E290" s="91"/>
      <c r="F290" s="91" t="s">
        <v>12</v>
      </c>
      <c r="G290" s="91"/>
      <c r="H290" s="91" t="s">
        <v>12</v>
      </c>
      <c r="I290" s="91"/>
      <c r="J290" s="91" t="s">
        <v>12</v>
      </c>
      <c r="K290" s="91"/>
      <c r="L290" s="91" t="s">
        <v>12</v>
      </c>
      <c r="M290" s="91"/>
      <c r="N290" s="91" t="s">
        <v>12</v>
      </c>
      <c r="O290" s="91"/>
      <c r="P290" s="91" t="s">
        <v>12</v>
      </c>
      <c r="Q290" s="91"/>
      <c r="R290" s="91" t="s">
        <v>12</v>
      </c>
      <c r="S290" s="91"/>
      <c r="T290" s="91" t="s">
        <v>12</v>
      </c>
      <c r="U290" s="91"/>
      <c r="V290" s="91" t="s">
        <v>12</v>
      </c>
      <c r="W290" s="91"/>
      <c r="X290" s="91">
        <v>4949</v>
      </c>
      <c r="Y290" s="91"/>
      <c r="Z290" s="91">
        <v>329</v>
      </c>
      <c r="AA290" s="91"/>
      <c r="AB290" s="91" t="s">
        <v>12</v>
      </c>
      <c r="AC290" s="91"/>
      <c r="AD290" s="91">
        <v>477</v>
      </c>
      <c r="AE290" s="91"/>
      <c r="AF290" s="91" t="s">
        <v>12</v>
      </c>
      <c r="AG290" s="91"/>
      <c r="AH290" s="91" t="s">
        <v>12</v>
      </c>
      <c r="AI290" s="91"/>
      <c r="AJ290" s="91" t="s">
        <v>12</v>
      </c>
      <c r="AK290" s="91"/>
      <c r="AL290" s="91">
        <v>31</v>
      </c>
      <c r="AM290" s="91"/>
      <c r="AN290" s="91">
        <v>1224</v>
      </c>
      <c r="AO290" s="91"/>
      <c r="AP290" s="91">
        <v>24</v>
      </c>
      <c r="AQ290" s="91"/>
      <c r="AR290" s="91" t="s">
        <v>12</v>
      </c>
      <c r="AS290" s="91"/>
      <c r="AT290" s="91">
        <v>4221</v>
      </c>
      <c r="AU290" s="91"/>
      <c r="AV290" s="91" t="s">
        <v>12</v>
      </c>
      <c r="AW290" s="91"/>
      <c r="AX290" s="91">
        <v>206</v>
      </c>
      <c r="AY290" s="91"/>
      <c r="AZ290" s="91">
        <v>2</v>
      </c>
      <c r="BA290" s="91"/>
      <c r="BB290" s="91" t="s">
        <v>12</v>
      </c>
      <c r="BC290" s="91"/>
      <c r="BD290" s="91">
        <v>14</v>
      </c>
      <c r="BE290" s="2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c r="GS290" s="12"/>
      <c r="GT290" s="12"/>
      <c r="GU290" s="12"/>
      <c r="GV290" s="12"/>
      <c r="GW290" s="12"/>
      <c r="GX290" s="12"/>
      <c r="GY290" s="12"/>
      <c r="GZ290" s="12"/>
      <c r="HA290" s="12"/>
      <c r="HB290" s="12"/>
      <c r="HC290" s="12"/>
      <c r="HD290" s="12"/>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12"/>
      <c r="KE290" s="12"/>
      <c r="KF290" s="12"/>
      <c r="KG290" s="12"/>
      <c r="KH290" s="12"/>
      <c r="KI290" s="12"/>
      <c r="KJ290" s="12"/>
      <c r="KK290" s="12"/>
      <c r="KL290" s="12"/>
      <c r="KM290" s="12"/>
      <c r="KN290" s="12"/>
      <c r="KO290" s="12"/>
      <c r="KP290" s="12"/>
      <c r="KQ290" s="12"/>
      <c r="KR290" s="12"/>
      <c r="KS290" s="12"/>
      <c r="KT290" s="12"/>
      <c r="KU290" s="12"/>
      <c r="KV290" s="12"/>
      <c r="KW290" s="12"/>
      <c r="KX290" s="12"/>
      <c r="KY290" s="12"/>
      <c r="KZ290" s="12"/>
      <c r="LA290" s="12"/>
      <c r="LB290" s="12"/>
      <c r="LC290" s="12"/>
      <c r="LD290" s="12"/>
      <c r="LE290" s="12"/>
      <c r="LF290" s="12"/>
      <c r="LG290" s="12"/>
      <c r="LH290" s="12"/>
      <c r="LI290" s="12"/>
      <c r="LJ290" s="12"/>
      <c r="LK290" s="12"/>
      <c r="LL290" s="12"/>
      <c r="LM290" s="12"/>
      <c r="LN290" s="12"/>
      <c r="LO290" s="12"/>
      <c r="LP290" s="12"/>
      <c r="LQ290" s="12"/>
      <c r="LR290" s="12"/>
      <c r="LS290" s="12"/>
      <c r="LT290" s="12"/>
      <c r="LU290" s="12"/>
      <c r="LV290" s="12"/>
      <c r="LW290" s="12"/>
      <c r="LX290" s="12"/>
      <c r="LY290" s="12"/>
      <c r="LZ290" s="12"/>
      <c r="MA290" s="12"/>
      <c r="MB290" s="12"/>
      <c r="MC290" s="12"/>
      <c r="MD290" s="12"/>
      <c r="ME290" s="12"/>
      <c r="MF290" s="12"/>
      <c r="MG290" s="12"/>
      <c r="MH290" s="12"/>
      <c r="MI290" s="12"/>
      <c r="MJ290" s="12"/>
      <c r="MK290" s="12"/>
      <c r="ML290" s="12"/>
      <c r="MM290" s="12"/>
      <c r="MN290" s="12"/>
      <c r="MO290" s="12"/>
      <c r="MP290" s="12"/>
      <c r="MQ290" s="12"/>
      <c r="MR290" s="12"/>
      <c r="MS290" s="12"/>
      <c r="MT290" s="12"/>
      <c r="MU290" s="12"/>
      <c r="MV290" s="12"/>
      <c r="MW290" s="12"/>
      <c r="MX290" s="12"/>
      <c r="MY290" s="12"/>
      <c r="MZ290" s="12"/>
      <c r="NA290" s="12"/>
      <c r="NB290" s="12"/>
      <c r="NC290" s="12"/>
      <c r="ND290" s="12"/>
      <c r="NE290" s="12"/>
      <c r="NF290" s="12"/>
      <c r="NG290" s="12"/>
      <c r="NH290" s="12"/>
      <c r="NI290" s="12"/>
      <c r="NJ290" s="12"/>
      <c r="NK290" s="12"/>
      <c r="NL290" s="12"/>
      <c r="NM290" s="12"/>
      <c r="NN290" s="12"/>
      <c r="NO290" s="12"/>
      <c r="NP290" s="12"/>
      <c r="NQ290" s="12"/>
      <c r="NR290" s="12"/>
      <c r="NS290" s="12"/>
      <c r="NT290" s="12"/>
      <c r="NU290" s="12"/>
      <c r="NV290" s="12"/>
      <c r="NW290" s="12"/>
      <c r="NX290" s="12"/>
      <c r="NY290" s="12"/>
      <c r="NZ290" s="12"/>
      <c r="OA290" s="12"/>
      <c r="OB290" s="12"/>
      <c r="OC290" s="12"/>
      <c r="OD290" s="12"/>
      <c r="OE290" s="12"/>
      <c r="OF290" s="12"/>
      <c r="OG290" s="12"/>
      <c r="OH290" s="12"/>
      <c r="OI290" s="12"/>
      <c r="OJ290" s="12"/>
      <c r="OK290" s="12"/>
      <c r="OL290" s="12"/>
      <c r="OM290" s="12"/>
      <c r="ON290" s="12"/>
      <c r="OO290" s="12"/>
      <c r="OP290" s="12"/>
      <c r="OQ290" s="12"/>
      <c r="OR290" s="12"/>
      <c r="OS290" s="12"/>
      <c r="OT290" s="12"/>
      <c r="OU290" s="12"/>
      <c r="OV290" s="12"/>
      <c r="OW290" s="12"/>
      <c r="OX290" s="12"/>
      <c r="OY290" s="12"/>
      <c r="OZ290" s="12"/>
      <c r="PA290" s="12"/>
      <c r="PB290" s="12"/>
      <c r="PC290" s="12"/>
      <c r="PD290" s="12"/>
      <c r="PE290" s="12"/>
      <c r="PF290" s="12"/>
      <c r="PG290" s="12"/>
      <c r="PH290" s="12"/>
      <c r="PI290" s="12"/>
      <c r="PJ290" s="12"/>
      <c r="PK290" s="12"/>
      <c r="PL290" s="12"/>
      <c r="PM290" s="12"/>
      <c r="PN290" s="12"/>
      <c r="PO290" s="12"/>
      <c r="PP290" s="12"/>
      <c r="PQ290" s="12"/>
      <c r="PR290" s="12"/>
      <c r="PS290" s="12"/>
      <c r="PT290" s="12"/>
      <c r="PU290" s="12"/>
      <c r="PV290" s="12"/>
      <c r="PW290" s="12"/>
      <c r="PX290" s="12"/>
      <c r="PY290" s="12"/>
      <c r="PZ290" s="12"/>
      <c r="QA290" s="12"/>
      <c r="QB290" s="12"/>
      <c r="QC290" s="12"/>
      <c r="QD290" s="12"/>
      <c r="QE290" s="12"/>
      <c r="QF290" s="12"/>
      <c r="QG290" s="12"/>
      <c r="QH290" s="12"/>
      <c r="QI290" s="12"/>
      <c r="QJ290" s="12"/>
      <c r="QK290" s="12"/>
      <c r="QL290" s="12"/>
      <c r="QM290" s="12"/>
      <c r="QN290" s="12"/>
      <c r="QO290" s="12"/>
      <c r="QP290" s="12"/>
      <c r="QQ290" s="12"/>
      <c r="QR290" s="12"/>
      <c r="QS290" s="12"/>
      <c r="QT290" s="12"/>
      <c r="QU290" s="12"/>
      <c r="QV290" s="12"/>
      <c r="QW290" s="12"/>
      <c r="QX290" s="12"/>
      <c r="QY290" s="12"/>
      <c r="QZ290" s="12"/>
      <c r="RA290" s="12"/>
      <c r="RB290" s="12"/>
      <c r="RC290" s="12"/>
      <c r="RD290" s="12"/>
      <c r="RE290" s="12"/>
      <c r="RF290" s="12"/>
      <c r="RG290" s="12"/>
      <c r="RH290" s="12"/>
      <c r="RI290" s="12"/>
      <c r="RJ290" s="12"/>
      <c r="RK290" s="12"/>
      <c r="RL290" s="12"/>
      <c r="RM290" s="12"/>
      <c r="RN290" s="12"/>
      <c r="RO290" s="12"/>
      <c r="RP290" s="12"/>
      <c r="RQ290" s="12"/>
      <c r="RR290" s="12"/>
      <c r="RS290" s="12"/>
      <c r="RT290" s="12"/>
      <c r="RU290" s="12"/>
      <c r="RV290" s="12"/>
      <c r="RW290" s="12"/>
      <c r="RX290" s="12"/>
      <c r="RY290" s="12"/>
      <c r="RZ290" s="12"/>
      <c r="SA290" s="12"/>
      <c r="SB290" s="12"/>
      <c r="SC290" s="12"/>
      <c r="SD290" s="12"/>
      <c r="SE290" s="12"/>
      <c r="SF290" s="12"/>
      <c r="SG290" s="12"/>
      <c r="SH290" s="12"/>
      <c r="SI290" s="12"/>
      <c r="SJ290" s="12"/>
      <c r="SK290" s="12"/>
      <c r="SL290" s="12"/>
      <c r="SM290" s="12"/>
      <c r="SN290" s="12"/>
      <c r="SO290" s="12"/>
      <c r="SP290" s="12"/>
      <c r="SQ290" s="12"/>
      <c r="SR290" s="12"/>
      <c r="SS290" s="12"/>
      <c r="ST290" s="12"/>
      <c r="SU290" s="12"/>
      <c r="SV290" s="12"/>
      <c r="SW290" s="12"/>
      <c r="SX290" s="12"/>
      <c r="SY290" s="12"/>
      <c r="SZ290" s="12"/>
      <c r="TA290" s="12"/>
      <c r="TB290" s="12"/>
      <c r="TC290" s="12"/>
      <c r="TD290" s="12"/>
      <c r="TE290" s="12"/>
      <c r="TF290" s="12"/>
      <c r="TG290" s="12"/>
      <c r="TH290" s="12"/>
      <c r="TI290" s="12"/>
      <c r="TJ290" s="12"/>
      <c r="TK290" s="12"/>
      <c r="TL290" s="12"/>
      <c r="TM290" s="12"/>
      <c r="TN290" s="12"/>
      <c r="TO290" s="12"/>
      <c r="TP290" s="12"/>
      <c r="TQ290" s="12"/>
      <c r="TR290" s="12"/>
      <c r="TS290" s="12"/>
      <c r="TT290" s="12"/>
      <c r="TU290" s="12"/>
      <c r="TV290" s="12"/>
      <c r="TW290" s="12"/>
      <c r="TX290" s="12"/>
      <c r="TY290" s="12"/>
      <c r="TZ290" s="12"/>
      <c r="UA290" s="12"/>
      <c r="UB290" s="12"/>
      <c r="UC290" s="12"/>
      <c r="UD290" s="12"/>
      <c r="UE290" s="12"/>
      <c r="UF290" s="12"/>
      <c r="UG290" s="12"/>
      <c r="UH290" s="12"/>
      <c r="UI290" s="12"/>
      <c r="UJ290" s="12"/>
      <c r="UK290" s="12"/>
      <c r="UL290" s="12"/>
      <c r="UM290" s="12"/>
      <c r="UN290" s="12"/>
      <c r="UO290" s="12"/>
      <c r="UP290" s="12"/>
      <c r="UQ290" s="12"/>
      <c r="UR290" s="12"/>
      <c r="US290" s="12"/>
      <c r="UT290" s="12"/>
      <c r="UU290" s="12"/>
      <c r="UV290" s="12"/>
      <c r="UW290" s="12"/>
      <c r="UX290" s="12"/>
      <c r="UY290" s="12"/>
      <c r="UZ290" s="12"/>
      <c r="VA290" s="12"/>
      <c r="VB290" s="12"/>
      <c r="VC290" s="12"/>
      <c r="VD290" s="12"/>
      <c r="VE290" s="12"/>
      <c r="VF290" s="12"/>
      <c r="VG290" s="12"/>
      <c r="VH290" s="12"/>
      <c r="VI290" s="12"/>
      <c r="VJ290" s="12"/>
      <c r="VK290" s="12"/>
      <c r="VL290" s="12"/>
      <c r="VM290" s="12"/>
      <c r="VN290" s="12"/>
      <c r="VO290" s="12"/>
      <c r="VP290" s="12"/>
      <c r="VQ290" s="12"/>
      <c r="VR290" s="12"/>
      <c r="VS290" s="12"/>
      <c r="VT290" s="12"/>
      <c r="VU290" s="12"/>
      <c r="VV290" s="12"/>
      <c r="VW290" s="12"/>
      <c r="VX290" s="12"/>
      <c r="VY290" s="12"/>
      <c r="VZ290" s="12"/>
      <c r="WA290" s="12"/>
      <c r="WB290" s="12"/>
      <c r="WC290" s="12"/>
      <c r="WD290" s="12"/>
      <c r="WE290" s="12"/>
      <c r="WF290" s="12"/>
      <c r="WG290" s="12"/>
      <c r="WH290" s="12"/>
      <c r="WI290" s="12"/>
      <c r="WJ290" s="12"/>
      <c r="WK290" s="12"/>
      <c r="WL290" s="12"/>
      <c r="WM290" s="12"/>
      <c r="WN290" s="12"/>
      <c r="WO290" s="12"/>
      <c r="WP290" s="12"/>
      <c r="WQ290" s="12"/>
      <c r="WR290" s="12"/>
      <c r="WS290" s="12"/>
      <c r="WT290" s="12"/>
      <c r="WU290" s="12"/>
      <c r="WV290" s="12"/>
      <c r="WW290" s="12"/>
      <c r="WX290" s="12"/>
      <c r="WY290" s="12"/>
      <c r="WZ290" s="12"/>
      <c r="XA290" s="12"/>
      <c r="XB290" s="12"/>
      <c r="XC290" s="12"/>
      <c r="XD290" s="12"/>
      <c r="XE290" s="12"/>
      <c r="XF290" s="12"/>
      <c r="XG290" s="12"/>
      <c r="XH290" s="12"/>
      <c r="XI290" s="12"/>
      <c r="XJ290" s="12"/>
      <c r="XK290" s="12"/>
      <c r="XL290" s="12"/>
      <c r="XM290" s="12"/>
      <c r="XN290" s="12"/>
      <c r="XO290" s="12"/>
      <c r="XP290" s="12"/>
      <c r="XQ290" s="12"/>
      <c r="XR290" s="12"/>
      <c r="XS290" s="12"/>
      <c r="XT290" s="12"/>
      <c r="XU290" s="12"/>
      <c r="XV290" s="12"/>
      <c r="XW290" s="12"/>
      <c r="XX290" s="12"/>
      <c r="XY290" s="12"/>
      <c r="XZ290" s="12"/>
      <c r="YA290" s="12"/>
      <c r="YB290" s="12"/>
      <c r="YC290" s="12"/>
      <c r="YD290" s="12"/>
      <c r="YE290" s="12"/>
      <c r="YF290" s="12"/>
      <c r="YG290" s="12"/>
      <c r="YH290" s="12"/>
      <c r="YI290" s="12"/>
      <c r="YJ290" s="12"/>
      <c r="YK290" s="12"/>
      <c r="YL290" s="12"/>
      <c r="YM290" s="12"/>
      <c r="YN290" s="12"/>
      <c r="YO290" s="12"/>
      <c r="YP290" s="12"/>
      <c r="YQ290" s="12"/>
      <c r="YR290" s="12"/>
      <c r="YS290" s="12"/>
      <c r="YT290" s="12"/>
      <c r="YU290" s="12"/>
      <c r="YV290" s="12"/>
      <c r="YW290" s="12"/>
      <c r="YX290" s="12"/>
      <c r="YY290" s="12"/>
      <c r="YZ290" s="12"/>
      <c r="ZA290" s="12"/>
      <c r="ZB290" s="12"/>
      <c r="ZC290" s="12"/>
      <c r="ZD290" s="12"/>
      <c r="ZE290" s="12"/>
      <c r="ZF290" s="12"/>
      <c r="ZG290" s="12"/>
      <c r="ZH290" s="12"/>
      <c r="ZI290" s="12"/>
      <c r="ZJ290" s="12"/>
      <c r="ZK290" s="12"/>
      <c r="ZL290" s="12"/>
      <c r="ZM290" s="12"/>
      <c r="ZN290" s="12"/>
      <c r="ZO290" s="12"/>
      <c r="ZP290" s="12"/>
      <c r="ZQ290" s="12"/>
      <c r="ZR290" s="12"/>
      <c r="ZS290" s="12"/>
      <c r="ZT290" s="12"/>
      <c r="ZU290" s="12"/>
      <c r="ZV290" s="12"/>
      <c r="ZW290" s="12"/>
      <c r="ZX290" s="12"/>
      <c r="ZY290" s="12"/>
      <c r="ZZ290" s="12"/>
      <c r="AAA290" s="12"/>
      <c r="AAB290" s="12"/>
      <c r="AAC290" s="12"/>
      <c r="AAD290" s="12"/>
      <c r="AAE290" s="12"/>
      <c r="AAF290" s="12"/>
      <c r="AAG290" s="12"/>
      <c r="AAH290" s="12"/>
      <c r="AAI290" s="12"/>
      <c r="AAJ290" s="12"/>
      <c r="AAK290" s="12"/>
      <c r="AAL290" s="12"/>
      <c r="AAM290" s="12"/>
      <c r="AAN290" s="12"/>
      <c r="AAO290" s="12"/>
      <c r="AAP290" s="12"/>
      <c r="AAQ290" s="12"/>
      <c r="AAR290" s="12"/>
      <c r="AAS290" s="12"/>
      <c r="AAT290" s="12"/>
      <c r="AAU290" s="12"/>
      <c r="AAV290" s="12"/>
      <c r="AAW290" s="12"/>
      <c r="AAX290" s="12"/>
      <c r="AAY290" s="12"/>
      <c r="AAZ290" s="12"/>
      <c r="ABA290" s="12"/>
      <c r="ABB290" s="12"/>
      <c r="ABC290" s="12"/>
      <c r="ABD290" s="12"/>
      <c r="ABE290" s="12"/>
      <c r="ABF290" s="12"/>
      <c r="ABG290" s="12"/>
      <c r="ABH290" s="12"/>
      <c r="ABI290" s="12"/>
      <c r="ABJ290" s="12"/>
      <c r="ABK290" s="12"/>
      <c r="ABL290" s="12"/>
      <c r="ABM290" s="12"/>
      <c r="ABN290" s="12"/>
      <c r="ABO290" s="12"/>
      <c r="ABP290" s="12"/>
      <c r="ABQ290" s="12"/>
      <c r="ABR290" s="12"/>
      <c r="ABS290" s="12"/>
      <c r="ABT290" s="12"/>
      <c r="ABU290" s="12"/>
      <c r="ABV290" s="12"/>
      <c r="ABW290" s="12"/>
      <c r="ABX290" s="12"/>
      <c r="ABY290" s="12"/>
      <c r="ABZ290" s="12"/>
      <c r="ACA290" s="12"/>
      <c r="ACB290" s="12"/>
      <c r="ACC290" s="12"/>
      <c r="ACD290" s="12"/>
      <c r="ACE290" s="12"/>
      <c r="ACF290" s="12"/>
      <c r="ACG290" s="12"/>
      <c r="ACH290" s="12"/>
      <c r="ACI290" s="12"/>
      <c r="ACJ290" s="12"/>
      <c r="ACK290" s="12"/>
      <c r="ACL290" s="12"/>
      <c r="ACM290" s="12"/>
      <c r="ACN290" s="12"/>
      <c r="ACO290" s="12"/>
      <c r="ACP290" s="12"/>
      <c r="ACQ290" s="12"/>
      <c r="ACR290" s="12"/>
      <c r="ACS290" s="12"/>
      <c r="ACT290" s="12"/>
      <c r="ACU290" s="12"/>
      <c r="ACV290" s="12"/>
      <c r="ACW290" s="12"/>
      <c r="ACX290" s="12"/>
      <c r="ACY290" s="12"/>
      <c r="ACZ290" s="12"/>
      <c r="ADA290" s="12"/>
      <c r="ADB290" s="12"/>
      <c r="ADC290" s="12"/>
      <c r="ADD290" s="12"/>
      <c r="ADE290" s="12"/>
      <c r="ADF290" s="12"/>
      <c r="ADG290" s="12"/>
      <c r="ADH290" s="12"/>
      <c r="ADI290" s="12"/>
      <c r="ADJ290" s="12"/>
      <c r="ADK290" s="12"/>
      <c r="ADL290" s="12"/>
      <c r="ADM290" s="12"/>
      <c r="ADN290" s="12"/>
      <c r="ADO290" s="12"/>
      <c r="ADP290" s="12"/>
      <c r="ADQ290" s="12"/>
      <c r="ADR290" s="12"/>
      <c r="ADS290" s="12"/>
      <c r="ADT290" s="12"/>
      <c r="ADU290" s="12"/>
      <c r="ADV290" s="12"/>
      <c r="ADW290" s="12"/>
      <c r="ADX290" s="12"/>
      <c r="ADY290" s="12"/>
      <c r="ADZ290" s="12"/>
      <c r="AEA290" s="12"/>
      <c r="AEB290" s="12"/>
      <c r="AEC290" s="12"/>
      <c r="AED290" s="12"/>
      <c r="AEE290" s="12"/>
      <c r="AEF290" s="12"/>
      <c r="AEG290" s="12"/>
      <c r="AEH290" s="12"/>
      <c r="AEI290" s="12"/>
      <c r="AEJ290" s="12"/>
      <c r="AEK290" s="12"/>
      <c r="AEL290" s="12"/>
      <c r="AEM290" s="12"/>
      <c r="AEN290" s="12"/>
      <c r="AEO290" s="12"/>
      <c r="AEP290" s="12"/>
      <c r="AEQ290" s="12"/>
      <c r="AER290" s="12"/>
      <c r="AES290" s="12"/>
      <c r="AET290" s="12"/>
      <c r="AEU290" s="12"/>
      <c r="AEV290" s="12"/>
      <c r="AEW290" s="12"/>
      <c r="AEX290" s="12"/>
      <c r="AEY290" s="12"/>
      <c r="AEZ290" s="12"/>
      <c r="AFA290" s="12"/>
      <c r="AFB290" s="12"/>
      <c r="AFC290" s="12"/>
      <c r="AFD290" s="12"/>
      <c r="AFE290" s="12"/>
      <c r="AFF290" s="12"/>
      <c r="AFG290" s="12"/>
      <c r="AFH290" s="12"/>
      <c r="AFI290" s="12"/>
      <c r="AFJ290" s="12"/>
      <c r="AFK290" s="12"/>
      <c r="AFL290" s="12"/>
      <c r="AFM290" s="12"/>
      <c r="AFN290" s="12"/>
      <c r="AFO290" s="12"/>
      <c r="AFP290" s="12"/>
      <c r="AFQ290" s="12"/>
      <c r="AFR290" s="12"/>
      <c r="AFS290" s="12"/>
      <c r="AFT290" s="12"/>
      <c r="AFU290" s="12"/>
      <c r="AFV290" s="12"/>
      <c r="AFW290" s="12"/>
      <c r="AFX290" s="12"/>
      <c r="AFY290" s="12"/>
      <c r="AFZ290" s="12"/>
      <c r="AGA290" s="12"/>
      <c r="AGB290" s="12"/>
      <c r="AGC290" s="12"/>
      <c r="AGD290" s="12"/>
      <c r="AGE290" s="12"/>
      <c r="AGF290" s="12"/>
      <c r="AGG290" s="12"/>
      <c r="AGH290" s="12"/>
      <c r="AGI290" s="12"/>
      <c r="AGJ290" s="12"/>
      <c r="AGK290" s="12"/>
      <c r="AGL290" s="12"/>
      <c r="AGM290" s="12"/>
      <c r="AGN290" s="12"/>
      <c r="AGO290" s="12"/>
      <c r="AGP290" s="12"/>
      <c r="AGQ290" s="12"/>
      <c r="AGR290" s="12"/>
      <c r="AGS290" s="12"/>
      <c r="AGT290" s="12"/>
      <c r="AGU290" s="12"/>
      <c r="AGV290" s="12"/>
      <c r="AGW290" s="12"/>
      <c r="AGX290" s="12"/>
      <c r="AGY290" s="12"/>
      <c r="AGZ290" s="12"/>
      <c r="AHA290" s="12"/>
      <c r="AHB290" s="12"/>
      <c r="AHC290" s="12"/>
      <c r="AHD290" s="12"/>
      <c r="AHE290" s="12"/>
      <c r="AHF290" s="12"/>
      <c r="AHG290" s="12"/>
      <c r="AHH290" s="12"/>
      <c r="AHI290" s="12"/>
      <c r="AHJ290" s="12"/>
      <c r="AHK290" s="12"/>
      <c r="AHL290" s="12"/>
      <c r="AHM290" s="12"/>
      <c r="AHN290" s="12"/>
      <c r="AHO290" s="12"/>
      <c r="AHP290" s="12"/>
      <c r="AHQ290" s="12"/>
      <c r="AHR290" s="12"/>
      <c r="AHS290" s="12"/>
      <c r="AHT290" s="12"/>
      <c r="AHU290" s="12"/>
      <c r="AHV290" s="12"/>
      <c r="AHW290" s="12"/>
      <c r="AHX290" s="12"/>
      <c r="AHY290" s="12"/>
      <c r="AHZ290" s="12"/>
      <c r="AIA290" s="12"/>
      <c r="AIB290" s="12"/>
      <c r="AIC290" s="12"/>
      <c r="AID290" s="12"/>
      <c r="AIE290" s="12"/>
      <c r="AIF290" s="12"/>
      <c r="AIG290" s="12"/>
      <c r="AIH290" s="12"/>
      <c r="AII290" s="12"/>
      <c r="AIJ290" s="12"/>
      <c r="AIK290" s="12"/>
      <c r="AIL290" s="12"/>
      <c r="AIM290" s="12"/>
      <c r="AIN290" s="12"/>
      <c r="AIO290" s="12"/>
      <c r="AIP290" s="12"/>
      <c r="AIQ290" s="12"/>
      <c r="AIR290" s="12"/>
      <c r="AIS290" s="12"/>
      <c r="AIT290" s="12"/>
      <c r="AIU290" s="12"/>
      <c r="AIV290" s="12"/>
      <c r="AIW290" s="12"/>
      <c r="AIX290" s="12"/>
      <c r="AIY290" s="12"/>
      <c r="AIZ290" s="12"/>
      <c r="AJA290" s="12"/>
      <c r="AJB290" s="12"/>
      <c r="AJC290" s="12"/>
      <c r="AJD290" s="12"/>
      <c r="AJE290" s="12"/>
      <c r="AJF290" s="12"/>
      <c r="AJG290" s="12"/>
      <c r="AJH290" s="12"/>
      <c r="AJI290" s="12"/>
      <c r="AJJ290" s="12"/>
      <c r="AJK290" s="12"/>
      <c r="AJL290" s="12"/>
      <c r="AJM290" s="12"/>
      <c r="AJN290" s="12"/>
      <c r="AJO290" s="12"/>
      <c r="AJP290" s="12"/>
      <c r="AJQ290" s="12"/>
      <c r="AJR290" s="12"/>
      <c r="AJS290" s="12"/>
      <c r="AJT290" s="12"/>
      <c r="AJU290" s="12"/>
      <c r="AJV290" s="12"/>
      <c r="AJW290" s="12"/>
      <c r="AJX290" s="12"/>
      <c r="AJY290" s="12"/>
      <c r="AJZ290" s="12"/>
      <c r="AKA290" s="12"/>
      <c r="AKB290" s="12"/>
      <c r="AKC290" s="12"/>
      <c r="AKD290" s="12"/>
      <c r="AKE290" s="12"/>
      <c r="AKF290" s="12"/>
      <c r="AKG290" s="12"/>
      <c r="AKH290" s="12"/>
      <c r="AKI290" s="12"/>
      <c r="AKJ290" s="12"/>
      <c r="AKK290" s="12"/>
      <c r="AKL290" s="12"/>
      <c r="AKM290" s="12"/>
      <c r="AKN290" s="12"/>
      <c r="AKO290" s="12"/>
      <c r="AKP290" s="12"/>
      <c r="AKQ290" s="12"/>
      <c r="AKR290" s="12"/>
      <c r="AKS290" s="12"/>
      <c r="AKT290" s="12"/>
      <c r="AKU290" s="12"/>
      <c r="AKV290" s="12"/>
      <c r="AKW290" s="12"/>
      <c r="AKX290" s="12"/>
      <c r="AKY290" s="12"/>
      <c r="AKZ290" s="12"/>
      <c r="ALA290" s="12"/>
      <c r="ALB290" s="12"/>
      <c r="ALC290" s="12"/>
      <c r="ALD290" s="12"/>
      <c r="ALE290" s="12"/>
      <c r="ALF290" s="12"/>
      <c r="ALG290" s="12"/>
      <c r="ALH290" s="12"/>
      <c r="ALI290" s="12"/>
      <c r="ALJ290" s="12"/>
      <c r="ALK290" s="12"/>
      <c r="ALL290" s="12"/>
      <c r="ALM290" s="12"/>
      <c r="ALN290" s="12"/>
      <c r="ALO290" s="12"/>
      <c r="ALP290" s="12"/>
      <c r="ALQ290" s="12"/>
      <c r="ALR290" s="12"/>
      <c r="ALS290" s="12"/>
      <c r="ALT290" s="12"/>
      <c r="ALU290" s="12"/>
      <c r="ALV290" s="12"/>
      <c r="ALW290" s="12"/>
      <c r="ALX290" s="12"/>
      <c r="ALY290" s="12"/>
      <c r="ALZ290" s="12"/>
      <c r="AMA290" s="12"/>
      <c r="AMB290" s="12"/>
      <c r="AMC290" s="12"/>
      <c r="AMD290" s="12"/>
      <c r="AME290" s="12"/>
      <c r="AMF290" s="12"/>
      <c r="AMG290" s="12"/>
      <c r="AMH290" s="12"/>
      <c r="AMI290" s="12"/>
      <c r="AMJ290" s="12"/>
      <c r="AMK290" s="12"/>
      <c r="AML290" s="12"/>
      <c r="AMM290" s="12"/>
      <c r="AMN290" s="12"/>
      <c r="AMO290" s="12"/>
      <c r="AMP290" s="12"/>
      <c r="AMQ290" s="12"/>
      <c r="AMR290" s="12"/>
      <c r="AMS290" s="12"/>
      <c r="AMT290" s="12"/>
      <c r="AMU290" s="12"/>
      <c r="AMV290" s="12"/>
      <c r="AMW290" s="12"/>
      <c r="AMX290" s="12"/>
      <c r="AMY290" s="12"/>
      <c r="AMZ290" s="12"/>
      <c r="ANA290" s="12"/>
      <c r="ANB290" s="12"/>
      <c r="ANC290" s="12"/>
      <c r="AND290" s="12"/>
      <c r="ANE290" s="12"/>
      <c r="ANF290" s="12"/>
      <c r="ANG290" s="12"/>
      <c r="ANH290" s="12"/>
      <c r="ANI290" s="12"/>
      <c r="ANJ290" s="12"/>
      <c r="ANK290" s="12"/>
      <c r="ANL290" s="12"/>
      <c r="ANM290" s="12"/>
      <c r="ANN290" s="12"/>
      <c r="ANO290" s="12"/>
      <c r="ANP290" s="12"/>
      <c r="ANQ290" s="12"/>
      <c r="ANR290" s="12"/>
      <c r="ANS290" s="12"/>
      <c r="ANT290" s="12"/>
      <c r="ANU290" s="12"/>
      <c r="ANV290" s="12"/>
      <c r="ANW290" s="12"/>
      <c r="ANX290" s="12"/>
      <c r="ANY290" s="12"/>
      <c r="ANZ290" s="12"/>
      <c r="AOA290" s="12"/>
      <c r="AOB290" s="12"/>
      <c r="AOC290" s="12"/>
      <c r="AOD290" s="12"/>
      <c r="AOE290" s="12"/>
      <c r="AOF290" s="12"/>
      <c r="AOG290" s="12"/>
      <c r="AOH290" s="12"/>
      <c r="AOI290" s="12"/>
      <c r="AOJ290" s="12"/>
      <c r="AOK290" s="12"/>
      <c r="AOL290" s="12"/>
      <c r="AOM290" s="12"/>
      <c r="AON290" s="12"/>
      <c r="AOO290" s="12"/>
      <c r="AOP290" s="12"/>
      <c r="AOQ290" s="12"/>
      <c r="AOR290" s="12"/>
      <c r="AOS290" s="12"/>
      <c r="AOT290" s="12"/>
      <c r="AOU290" s="12"/>
      <c r="AOV290" s="12"/>
      <c r="AOW290" s="12"/>
      <c r="AOX290" s="12"/>
      <c r="AOY290" s="12"/>
      <c r="AOZ290" s="12"/>
      <c r="APA290" s="12"/>
      <c r="APB290" s="12"/>
      <c r="APC290" s="12"/>
      <c r="APD290" s="12"/>
      <c r="APE290" s="12"/>
      <c r="APF290" s="12"/>
      <c r="APG290" s="12"/>
      <c r="APH290" s="12"/>
      <c r="API290" s="12"/>
      <c r="APJ290" s="12"/>
      <c r="APK290" s="12"/>
      <c r="APL290" s="12"/>
      <c r="APM290" s="12"/>
      <c r="APN290" s="12"/>
      <c r="APO290" s="12"/>
      <c r="APP290" s="12"/>
      <c r="APQ290" s="12"/>
      <c r="APR290" s="12"/>
      <c r="APS290" s="12"/>
      <c r="APT290" s="12"/>
      <c r="APU290" s="12"/>
      <c r="APV290" s="12"/>
      <c r="APW290" s="12"/>
      <c r="APX290" s="12"/>
      <c r="APY290" s="12"/>
      <c r="APZ290" s="12"/>
      <c r="AQA290" s="12"/>
      <c r="AQB290" s="12"/>
      <c r="AQC290" s="12"/>
      <c r="AQD290" s="12"/>
      <c r="AQE290" s="12"/>
      <c r="AQF290" s="12"/>
      <c r="AQG290" s="12"/>
      <c r="AQH290" s="12"/>
      <c r="AQI290" s="12"/>
      <c r="AQJ290" s="12"/>
      <c r="AQK290" s="12"/>
      <c r="AQL290" s="12"/>
      <c r="AQM290" s="12"/>
      <c r="AQN290" s="12"/>
      <c r="AQO290" s="12"/>
      <c r="AQP290" s="12"/>
      <c r="AQQ290" s="12"/>
      <c r="AQR290" s="12"/>
      <c r="AQS290" s="12"/>
      <c r="AQT290" s="12"/>
      <c r="AQU290" s="12"/>
      <c r="AQV290" s="12"/>
      <c r="AQW290" s="12"/>
      <c r="AQX290" s="12"/>
      <c r="AQY290" s="12"/>
      <c r="AQZ290" s="12"/>
      <c r="ARA290" s="12"/>
      <c r="ARB290" s="12"/>
      <c r="ARC290" s="12"/>
      <c r="ARD290" s="12"/>
      <c r="ARE290" s="12"/>
      <c r="ARF290" s="12"/>
      <c r="ARG290" s="12"/>
      <c r="ARH290" s="12"/>
      <c r="ARI290" s="12"/>
      <c r="ARJ290" s="12"/>
      <c r="ARK290" s="12"/>
      <c r="ARL290" s="12"/>
      <c r="ARM290" s="12"/>
      <c r="ARN290" s="12"/>
      <c r="ARO290" s="12"/>
      <c r="ARP290" s="12"/>
      <c r="ARQ290" s="12"/>
      <c r="ARR290" s="12"/>
      <c r="ARS290" s="12"/>
      <c r="ART290" s="12"/>
      <c r="ARU290" s="12"/>
      <c r="ARV290" s="12"/>
      <c r="ARW290" s="12"/>
      <c r="ARX290" s="12"/>
      <c r="ARY290" s="12"/>
      <c r="ARZ290" s="12"/>
      <c r="ASA290" s="12"/>
      <c r="ASB290" s="12"/>
      <c r="ASC290" s="12"/>
      <c r="ASD290" s="12"/>
      <c r="ASE290" s="12"/>
      <c r="ASF290" s="12"/>
      <c r="ASG290" s="12"/>
      <c r="ASH290" s="12"/>
      <c r="ASI290" s="12"/>
      <c r="ASJ290" s="12"/>
      <c r="ASK290" s="12"/>
      <c r="ASL290" s="12"/>
      <c r="ASM290" s="12"/>
      <c r="ASN290" s="12"/>
      <c r="ASO290" s="12"/>
      <c r="ASP290" s="12"/>
      <c r="ASQ290" s="12"/>
      <c r="ASR290" s="12"/>
      <c r="ASS290" s="12"/>
      <c r="AST290" s="12"/>
      <c r="ASU290" s="12"/>
      <c r="ASV290" s="12"/>
      <c r="ASW290" s="12"/>
      <c r="ASX290" s="12"/>
      <c r="ASY290" s="12"/>
      <c r="ASZ290" s="12"/>
      <c r="ATA290" s="12"/>
      <c r="ATB290" s="12"/>
      <c r="ATC290" s="12"/>
      <c r="ATD290" s="12"/>
      <c r="ATE290" s="12"/>
      <c r="ATF290" s="12"/>
      <c r="ATG290" s="12"/>
      <c r="ATH290" s="12"/>
      <c r="ATI290" s="12"/>
      <c r="ATJ290" s="12"/>
      <c r="ATK290" s="12"/>
      <c r="ATL290" s="12"/>
      <c r="ATM290" s="12"/>
      <c r="ATN290" s="12"/>
      <c r="ATO290" s="12"/>
      <c r="ATP290" s="12"/>
      <c r="ATQ290" s="12"/>
      <c r="ATR290" s="12"/>
      <c r="ATS290" s="12"/>
      <c r="ATT290" s="12"/>
      <c r="ATU290" s="12"/>
      <c r="ATV290" s="12"/>
      <c r="ATW290" s="12"/>
      <c r="ATX290" s="12"/>
      <c r="ATY290" s="12"/>
      <c r="ATZ290" s="12"/>
      <c r="AUA290" s="12"/>
      <c r="AUB290" s="12"/>
      <c r="AUC290" s="12"/>
      <c r="AUD290" s="12"/>
      <c r="AUE290" s="12"/>
      <c r="AUF290" s="12"/>
      <c r="AUG290" s="12"/>
      <c r="AUH290" s="12"/>
      <c r="AUI290" s="12"/>
      <c r="AUJ290" s="12"/>
      <c r="AUK290" s="12"/>
      <c r="AUL290" s="12"/>
      <c r="AUM290" s="12"/>
      <c r="AUN290" s="12"/>
      <c r="AUO290" s="12"/>
      <c r="AUP290" s="12"/>
      <c r="AUQ290" s="12"/>
      <c r="AUR290" s="12"/>
      <c r="AUS290" s="12"/>
      <c r="AUT290" s="12"/>
      <c r="AUU290" s="12"/>
      <c r="AUV290" s="12"/>
      <c r="AUW290" s="12"/>
      <c r="AUX290" s="12"/>
      <c r="AUY290" s="12"/>
      <c r="AUZ290" s="12"/>
      <c r="AVA290" s="12"/>
      <c r="AVB290" s="12"/>
      <c r="AVC290" s="12"/>
      <c r="AVD290" s="12"/>
      <c r="AVE290" s="12"/>
      <c r="AVF290" s="12"/>
      <c r="AVG290" s="12"/>
      <c r="AVH290" s="12"/>
      <c r="AVI290" s="12"/>
      <c r="AVJ290" s="12"/>
      <c r="AVK290" s="12"/>
      <c r="AVL290" s="12"/>
      <c r="AVM290" s="12"/>
      <c r="AVN290" s="12"/>
      <c r="AVO290" s="12"/>
      <c r="AVP290" s="12"/>
      <c r="AVQ290" s="12"/>
      <c r="AVR290" s="12"/>
      <c r="AVS290" s="12"/>
      <c r="AVT290" s="12"/>
      <c r="AVU290" s="12"/>
      <c r="AVV290" s="12"/>
      <c r="AVW290" s="12"/>
      <c r="AVX290" s="12"/>
      <c r="AVY290" s="12"/>
      <c r="AVZ290" s="12"/>
      <c r="AWA290" s="12"/>
      <c r="AWB290" s="12"/>
      <c r="AWC290" s="12"/>
      <c r="AWD290" s="12"/>
      <c r="AWE290" s="12"/>
      <c r="AWF290" s="12"/>
      <c r="AWG290" s="12"/>
      <c r="AWH290" s="12"/>
      <c r="AWI290" s="12"/>
      <c r="AWJ290" s="12"/>
      <c r="AWK290" s="12"/>
      <c r="AWL290" s="12"/>
      <c r="AWM290" s="12"/>
      <c r="AWN290" s="12"/>
      <c r="AWO290" s="12"/>
      <c r="AWP290" s="12"/>
      <c r="AWQ290" s="12"/>
      <c r="AWR290" s="12"/>
      <c r="AWS290" s="12"/>
      <c r="AWT290" s="12"/>
      <c r="AWU290" s="12"/>
      <c r="AWV290" s="12"/>
      <c r="AWW290" s="12"/>
      <c r="AWX290" s="12"/>
      <c r="AWY290" s="12"/>
      <c r="AWZ290" s="12"/>
      <c r="AXA290" s="12"/>
      <c r="AXB290" s="12"/>
      <c r="AXC290" s="12"/>
      <c r="AXD290" s="12"/>
      <c r="AXE290" s="12"/>
      <c r="AXF290" s="12"/>
      <c r="AXG290" s="12"/>
      <c r="AXH290" s="12"/>
      <c r="AXI290" s="12"/>
      <c r="AXJ290" s="12"/>
      <c r="AXK290" s="12"/>
      <c r="AXL290" s="12"/>
      <c r="AXM290" s="12"/>
      <c r="AXN290" s="12"/>
      <c r="AXO290" s="12"/>
      <c r="AXP290" s="12"/>
      <c r="AXQ290" s="12"/>
      <c r="AXR290" s="12"/>
      <c r="AXS290" s="12"/>
      <c r="AXT290" s="12"/>
      <c r="AXU290" s="12"/>
      <c r="AXV290" s="12"/>
      <c r="AXW290" s="12"/>
      <c r="AXX290" s="12"/>
      <c r="AXY290" s="12"/>
      <c r="AXZ290" s="12"/>
      <c r="AYA290" s="12"/>
      <c r="AYB290" s="12"/>
      <c r="AYC290" s="12"/>
      <c r="AYD290" s="12"/>
      <c r="AYE290" s="12"/>
      <c r="AYF290" s="12"/>
      <c r="AYG290" s="12"/>
      <c r="AYH290" s="12"/>
      <c r="AYI290" s="12"/>
      <c r="AYJ290" s="12"/>
      <c r="AYK290" s="12"/>
      <c r="AYL290" s="12"/>
      <c r="AYM290" s="12"/>
      <c r="AYN290" s="12"/>
      <c r="AYO290" s="12"/>
      <c r="AYP290" s="12"/>
      <c r="AYQ290" s="12"/>
      <c r="AYR290" s="12"/>
      <c r="AYS290" s="12"/>
      <c r="AYT290" s="12"/>
      <c r="AYU290" s="12"/>
      <c r="AYV290" s="12"/>
      <c r="AYW290" s="12"/>
      <c r="AYX290" s="12"/>
      <c r="AYY290" s="12"/>
      <c r="AYZ290" s="12"/>
      <c r="AZA290" s="12"/>
      <c r="AZB290" s="12"/>
      <c r="AZC290" s="12"/>
      <c r="AZD290" s="12"/>
      <c r="AZE290" s="12"/>
      <c r="AZF290" s="12"/>
      <c r="AZG290" s="12"/>
      <c r="AZH290" s="12"/>
      <c r="AZI290" s="12"/>
      <c r="AZJ290" s="12"/>
      <c r="AZK290" s="12"/>
      <c r="AZL290" s="12"/>
      <c r="AZM290" s="12"/>
      <c r="AZN290" s="12"/>
      <c r="AZO290" s="12"/>
      <c r="AZP290" s="12"/>
      <c r="AZQ290" s="12"/>
      <c r="AZR290" s="12"/>
      <c r="AZS290" s="12"/>
      <c r="AZT290" s="12"/>
      <c r="AZU290" s="12"/>
      <c r="AZV290" s="12"/>
      <c r="AZW290" s="12"/>
      <c r="AZX290" s="12"/>
      <c r="AZY290" s="12"/>
      <c r="AZZ290" s="12"/>
      <c r="BAA290" s="12"/>
      <c r="BAB290" s="12"/>
      <c r="BAC290" s="12"/>
      <c r="BAD290" s="12"/>
      <c r="BAE290" s="12"/>
      <c r="BAF290" s="12"/>
      <c r="BAG290" s="12"/>
      <c r="BAH290" s="12"/>
      <c r="BAI290" s="12"/>
      <c r="BAJ290" s="12"/>
      <c r="BAK290" s="12"/>
      <c r="BAL290" s="12"/>
      <c r="BAM290" s="12"/>
      <c r="BAN290" s="12"/>
      <c r="BAO290" s="12"/>
      <c r="BAP290" s="12"/>
      <c r="BAQ290" s="12"/>
      <c r="BAR290" s="12"/>
      <c r="BAS290" s="12"/>
      <c r="BAT290" s="12"/>
      <c r="BAU290" s="12"/>
      <c r="BAV290" s="12"/>
      <c r="BAW290" s="12"/>
      <c r="BAX290" s="12"/>
      <c r="BAY290" s="12"/>
      <c r="BAZ290" s="12"/>
      <c r="BBA290" s="12"/>
      <c r="BBB290" s="12"/>
      <c r="BBC290" s="12"/>
      <c r="BBD290" s="12"/>
      <c r="BBE290" s="12"/>
      <c r="BBF290" s="12"/>
      <c r="BBG290" s="12"/>
      <c r="BBH290" s="12"/>
      <c r="BBI290" s="12"/>
      <c r="BBJ290" s="12"/>
      <c r="BBK290" s="12"/>
      <c r="BBL290" s="12"/>
      <c r="BBM290" s="12"/>
      <c r="BBN290" s="12"/>
      <c r="BBO290" s="12"/>
      <c r="BBP290" s="12"/>
      <c r="BBQ290" s="12"/>
      <c r="BBR290" s="12"/>
      <c r="BBS290" s="12"/>
      <c r="BBT290" s="12"/>
      <c r="BBU290" s="12"/>
      <c r="BBV290" s="12"/>
      <c r="BBW290" s="12"/>
      <c r="BBX290" s="12"/>
      <c r="BBY290" s="12"/>
      <c r="BBZ290" s="12"/>
      <c r="BCA290" s="12"/>
      <c r="BCB290" s="12"/>
      <c r="BCC290" s="12"/>
      <c r="BCD290" s="12"/>
      <c r="BCE290" s="12"/>
      <c r="BCF290" s="12"/>
      <c r="BCG290" s="12"/>
      <c r="BCH290" s="12"/>
      <c r="BCI290" s="12"/>
      <c r="BCJ290" s="12"/>
      <c r="BCK290" s="12"/>
      <c r="BCL290" s="12"/>
      <c r="BCM290" s="12"/>
      <c r="BCN290" s="12"/>
      <c r="BCO290" s="12"/>
      <c r="BCP290" s="12"/>
      <c r="BCQ290" s="12"/>
      <c r="BCR290" s="12"/>
      <c r="BCS290" s="12"/>
      <c r="BCT290" s="12"/>
      <c r="BCU290" s="12"/>
      <c r="BCV290" s="12"/>
      <c r="BCW290" s="12"/>
      <c r="BCX290" s="12"/>
      <c r="BCY290" s="12"/>
      <c r="BCZ290" s="12"/>
      <c r="BDA290" s="12"/>
      <c r="BDB290" s="12"/>
      <c r="BDC290" s="12"/>
      <c r="BDD290" s="12"/>
      <c r="BDE290" s="12"/>
      <c r="BDF290" s="12"/>
      <c r="BDG290" s="12"/>
      <c r="BDH290" s="12"/>
      <c r="BDI290" s="12"/>
      <c r="BDJ290" s="12"/>
      <c r="BDK290" s="12"/>
      <c r="BDL290" s="12"/>
      <c r="BDM290" s="12"/>
      <c r="BDN290" s="12"/>
      <c r="BDO290" s="12"/>
      <c r="BDP290" s="12"/>
      <c r="BDQ290" s="12"/>
      <c r="BDR290" s="12"/>
      <c r="BDS290" s="12"/>
      <c r="BDT290" s="12"/>
      <c r="BDU290" s="12"/>
      <c r="BDV290" s="12"/>
      <c r="BDW290" s="12"/>
      <c r="BDX290" s="12"/>
      <c r="BDY290" s="12"/>
      <c r="BDZ290" s="12"/>
      <c r="BEA290" s="12"/>
      <c r="BEB290" s="12"/>
      <c r="BEC290" s="12"/>
      <c r="BED290" s="12"/>
      <c r="BEE290" s="12"/>
      <c r="BEF290" s="12"/>
      <c r="BEG290" s="12"/>
      <c r="BEH290" s="12"/>
      <c r="BEI290" s="12"/>
      <c r="BEJ290" s="12"/>
      <c r="BEK290" s="12"/>
      <c r="BEL290" s="12"/>
      <c r="BEM290" s="12"/>
      <c r="BEN290" s="12"/>
      <c r="BEO290" s="12"/>
      <c r="BEP290" s="12"/>
      <c r="BEQ290" s="12"/>
      <c r="BER290" s="12"/>
      <c r="BES290" s="12"/>
      <c r="BET290" s="12"/>
      <c r="BEU290" s="12"/>
      <c r="BEV290" s="12"/>
      <c r="BEW290" s="12"/>
      <c r="BEX290" s="12"/>
      <c r="BEY290" s="12"/>
      <c r="BEZ290" s="12"/>
      <c r="BFA290" s="12"/>
      <c r="BFB290" s="12"/>
      <c r="BFC290" s="12"/>
      <c r="BFD290" s="12"/>
      <c r="BFE290" s="12"/>
      <c r="BFF290" s="12"/>
      <c r="BFG290" s="12"/>
      <c r="BFH290" s="12"/>
      <c r="BFI290" s="12"/>
      <c r="BFJ290" s="12"/>
      <c r="BFK290" s="12"/>
      <c r="BFL290" s="12"/>
      <c r="BFM290" s="12"/>
      <c r="BFN290" s="12"/>
      <c r="BFO290" s="12"/>
      <c r="BFP290" s="12"/>
      <c r="BFQ290" s="12"/>
      <c r="BFR290" s="12"/>
      <c r="BFS290" s="12"/>
      <c r="BFT290" s="12"/>
      <c r="BFU290" s="12"/>
      <c r="BFV290" s="12"/>
      <c r="BFW290" s="12"/>
      <c r="BFX290" s="12"/>
      <c r="BFY290" s="12"/>
      <c r="BFZ290" s="12"/>
      <c r="BGA290" s="12"/>
      <c r="BGB290" s="12"/>
      <c r="BGC290" s="12"/>
      <c r="BGD290" s="12"/>
      <c r="BGE290" s="12"/>
      <c r="BGF290" s="12"/>
      <c r="BGG290" s="12"/>
      <c r="BGH290" s="12"/>
      <c r="BGI290" s="12"/>
      <c r="BGJ290" s="12"/>
      <c r="BGK290" s="12"/>
      <c r="BGL290" s="12"/>
      <c r="BGM290" s="12"/>
      <c r="BGN290" s="12"/>
      <c r="BGO290" s="12"/>
      <c r="BGP290" s="12"/>
      <c r="BGQ290" s="12"/>
      <c r="BGR290" s="12"/>
    </row>
    <row r="291" spans="1:1552" s="5" customFormat="1" ht="15.75" customHeight="1" x14ac:dyDescent="0.25">
      <c r="A291" s="141"/>
      <c r="B291" s="130"/>
      <c r="C291" s="131">
        <v>2021</v>
      </c>
      <c r="D291" s="91">
        <v>5610</v>
      </c>
      <c r="E291" s="91"/>
      <c r="F291" s="91" t="s">
        <v>12</v>
      </c>
      <c r="G291" s="91"/>
      <c r="H291" s="91" t="s">
        <v>12</v>
      </c>
      <c r="I291" s="91"/>
      <c r="J291" s="91" t="s">
        <v>12</v>
      </c>
      <c r="K291" s="91"/>
      <c r="L291" s="91" t="s">
        <v>12</v>
      </c>
      <c r="M291" s="92"/>
      <c r="N291" s="91" t="s">
        <v>12</v>
      </c>
      <c r="O291" s="91"/>
      <c r="P291" s="91" t="s">
        <v>12</v>
      </c>
      <c r="Q291" s="91"/>
      <c r="R291" s="91" t="s">
        <v>12</v>
      </c>
      <c r="S291" s="91"/>
      <c r="T291" s="91" t="s">
        <v>12</v>
      </c>
      <c r="U291" s="91"/>
      <c r="V291" s="91" t="s">
        <v>12</v>
      </c>
      <c r="W291" s="91"/>
      <c r="X291" s="91">
        <v>6104</v>
      </c>
      <c r="Y291" s="91"/>
      <c r="Z291" s="91">
        <v>895</v>
      </c>
      <c r="AA291" s="91"/>
      <c r="AB291" s="91">
        <v>174</v>
      </c>
      <c r="AC291" s="91"/>
      <c r="AD291" s="91">
        <v>1000</v>
      </c>
      <c r="AE291" s="91"/>
      <c r="AF291" s="91" t="s">
        <v>12</v>
      </c>
      <c r="AG291" s="91"/>
      <c r="AH291" s="91" t="s">
        <v>12</v>
      </c>
      <c r="AI291" s="91"/>
      <c r="AJ291" s="91" t="s">
        <v>12</v>
      </c>
      <c r="AK291" s="91"/>
      <c r="AL291" s="91" t="s">
        <v>12</v>
      </c>
      <c r="AM291" s="91"/>
      <c r="AN291" s="91">
        <v>50</v>
      </c>
      <c r="AO291" s="91"/>
      <c r="AP291" s="91" t="s">
        <v>12</v>
      </c>
      <c r="AQ291" s="91"/>
      <c r="AR291" s="91" t="s">
        <v>12</v>
      </c>
      <c r="AS291" s="91"/>
      <c r="AT291" s="91">
        <v>3932</v>
      </c>
      <c r="AU291" s="91"/>
      <c r="AV291" s="91" t="s">
        <v>13</v>
      </c>
      <c r="AW291" s="91"/>
      <c r="AX291" s="91">
        <v>707</v>
      </c>
      <c r="AY291" s="91"/>
      <c r="AZ291" s="91" t="s">
        <v>12</v>
      </c>
      <c r="BA291" s="91"/>
      <c r="BB291" s="91" t="s">
        <v>12</v>
      </c>
      <c r="BC291" s="91"/>
      <c r="BD291" s="91">
        <v>2</v>
      </c>
      <c r="BE291" s="2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c r="GS291" s="12"/>
      <c r="GT291" s="12"/>
      <c r="GU291" s="12"/>
      <c r="GV291" s="12"/>
      <c r="GW291" s="12"/>
      <c r="GX291" s="12"/>
      <c r="GY291" s="12"/>
      <c r="GZ291" s="12"/>
      <c r="HA291" s="12"/>
      <c r="HB291" s="12"/>
      <c r="HC291" s="12"/>
      <c r="HD291" s="12"/>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12"/>
      <c r="KE291" s="12"/>
      <c r="KF291" s="12"/>
      <c r="KG291" s="12"/>
      <c r="KH291" s="12"/>
      <c r="KI291" s="12"/>
      <c r="KJ291" s="12"/>
      <c r="KK291" s="12"/>
      <c r="KL291" s="12"/>
      <c r="KM291" s="12"/>
      <c r="KN291" s="12"/>
      <c r="KO291" s="12"/>
      <c r="KP291" s="12"/>
      <c r="KQ291" s="12"/>
      <c r="KR291" s="12"/>
      <c r="KS291" s="12"/>
      <c r="KT291" s="12"/>
      <c r="KU291" s="12"/>
      <c r="KV291" s="12"/>
      <c r="KW291" s="12"/>
      <c r="KX291" s="12"/>
      <c r="KY291" s="12"/>
      <c r="KZ291" s="12"/>
      <c r="LA291" s="12"/>
      <c r="LB291" s="12"/>
      <c r="LC291" s="12"/>
      <c r="LD291" s="12"/>
      <c r="LE291" s="12"/>
      <c r="LF291" s="12"/>
      <c r="LG291" s="12"/>
      <c r="LH291" s="12"/>
      <c r="LI291" s="12"/>
      <c r="LJ291" s="12"/>
      <c r="LK291" s="12"/>
      <c r="LL291" s="12"/>
      <c r="LM291" s="12"/>
      <c r="LN291" s="12"/>
      <c r="LO291" s="12"/>
      <c r="LP291" s="12"/>
      <c r="LQ291" s="12"/>
      <c r="LR291" s="12"/>
      <c r="LS291" s="12"/>
      <c r="LT291" s="12"/>
      <c r="LU291" s="12"/>
      <c r="LV291" s="12"/>
      <c r="LW291" s="12"/>
      <c r="LX291" s="12"/>
      <c r="LY291" s="12"/>
      <c r="LZ291" s="12"/>
      <c r="MA291" s="12"/>
      <c r="MB291" s="12"/>
      <c r="MC291" s="12"/>
      <c r="MD291" s="12"/>
      <c r="ME291" s="12"/>
      <c r="MF291" s="12"/>
      <c r="MG291" s="12"/>
      <c r="MH291" s="12"/>
      <c r="MI291" s="12"/>
      <c r="MJ291" s="12"/>
      <c r="MK291" s="12"/>
      <c r="ML291" s="12"/>
      <c r="MM291" s="12"/>
      <c r="MN291" s="12"/>
      <c r="MO291" s="12"/>
      <c r="MP291" s="12"/>
      <c r="MQ291" s="12"/>
      <c r="MR291" s="12"/>
      <c r="MS291" s="12"/>
      <c r="MT291" s="12"/>
      <c r="MU291" s="12"/>
      <c r="MV291" s="12"/>
      <c r="MW291" s="12"/>
      <c r="MX291" s="12"/>
      <c r="MY291" s="12"/>
      <c r="MZ291" s="12"/>
      <c r="NA291" s="12"/>
      <c r="NB291" s="12"/>
      <c r="NC291" s="12"/>
      <c r="ND291" s="12"/>
      <c r="NE291" s="12"/>
      <c r="NF291" s="12"/>
      <c r="NG291" s="12"/>
      <c r="NH291" s="12"/>
      <c r="NI291" s="12"/>
      <c r="NJ291" s="12"/>
      <c r="NK291" s="12"/>
      <c r="NL291" s="12"/>
      <c r="NM291" s="12"/>
      <c r="NN291" s="12"/>
      <c r="NO291" s="12"/>
      <c r="NP291" s="12"/>
      <c r="NQ291" s="12"/>
      <c r="NR291" s="12"/>
      <c r="NS291" s="12"/>
      <c r="NT291" s="12"/>
      <c r="NU291" s="12"/>
      <c r="NV291" s="12"/>
      <c r="NW291" s="12"/>
      <c r="NX291" s="12"/>
      <c r="NY291" s="12"/>
      <c r="NZ291" s="12"/>
      <c r="OA291" s="12"/>
      <c r="OB291" s="12"/>
      <c r="OC291" s="12"/>
      <c r="OD291" s="12"/>
      <c r="OE291" s="12"/>
      <c r="OF291" s="12"/>
      <c r="OG291" s="12"/>
      <c r="OH291" s="12"/>
      <c r="OI291" s="12"/>
      <c r="OJ291" s="12"/>
      <c r="OK291" s="12"/>
      <c r="OL291" s="12"/>
      <c r="OM291" s="12"/>
      <c r="ON291" s="12"/>
      <c r="OO291" s="12"/>
      <c r="OP291" s="12"/>
      <c r="OQ291" s="12"/>
      <c r="OR291" s="12"/>
      <c r="OS291" s="12"/>
      <c r="OT291" s="12"/>
      <c r="OU291" s="12"/>
      <c r="OV291" s="12"/>
      <c r="OW291" s="12"/>
      <c r="OX291" s="12"/>
      <c r="OY291" s="12"/>
      <c r="OZ291" s="12"/>
      <c r="PA291" s="12"/>
      <c r="PB291" s="12"/>
      <c r="PC291" s="12"/>
      <c r="PD291" s="12"/>
      <c r="PE291" s="12"/>
      <c r="PF291" s="12"/>
      <c r="PG291" s="12"/>
      <c r="PH291" s="12"/>
      <c r="PI291" s="12"/>
      <c r="PJ291" s="12"/>
      <c r="PK291" s="12"/>
      <c r="PL291" s="12"/>
      <c r="PM291" s="12"/>
      <c r="PN291" s="12"/>
      <c r="PO291" s="12"/>
      <c r="PP291" s="12"/>
      <c r="PQ291" s="12"/>
      <c r="PR291" s="12"/>
      <c r="PS291" s="12"/>
      <c r="PT291" s="12"/>
      <c r="PU291" s="12"/>
      <c r="PV291" s="12"/>
      <c r="PW291" s="12"/>
      <c r="PX291" s="12"/>
      <c r="PY291" s="12"/>
      <c r="PZ291" s="12"/>
      <c r="QA291" s="12"/>
      <c r="QB291" s="12"/>
      <c r="QC291" s="12"/>
      <c r="QD291" s="12"/>
      <c r="QE291" s="12"/>
      <c r="QF291" s="12"/>
      <c r="QG291" s="12"/>
      <c r="QH291" s="12"/>
      <c r="QI291" s="12"/>
      <c r="QJ291" s="12"/>
      <c r="QK291" s="12"/>
      <c r="QL291" s="12"/>
      <c r="QM291" s="12"/>
      <c r="QN291" s="12"/>
      <c r="QO291" s="12"/>
      <c r="QP291" s="12"/>
      <c r="QQ291" s="12"/>
      <c r="QR291" s="12"/>
      <c r="QS291" s="12"/>
      <c r="QT291" s="12"/>
      <c r="QU291" s="12"/>
      <c r="QV291" s="12"/>
      <c r="QW291" s="12"/>
      <c r="QX291" s="12"/>
      <c r="QY291" s="12"/>
      <c r="QZ291" s="12"/>
      <c r="RA291" s="12"/>
      <c r="RB291" s="12"/>
      <c r="RC291" s="12"/>
      <c r="RD291" s="12"/>
      <c r="RE291" s="12"/>
      <c r="RF291" s="12"/>
      <c r="RG291" s="12"/>
      <c r="RH291" s="12"/>
      <c r="RI291" s="12"/>
      <c r="RJ291" s="12"/>
      <c r="RK291" s="12"/>
      <c r="RL291" s="12"/>
      <c r="RM291" s="12"/>
      <c r="RN291" s="12"/>
      <c r="RO291" s="12"/>
      <c r="RP291" s="12"/>
      <c r="RQ291" s="12"/>
      <c r="RR291" s="12"/>
      <c r="RS291" s="12"/>
      <c r="RT291" s="12"/>
      <c r="RU291" s="12"/>
      <c r="RV291" s="12"/>
      <c r="RW291" s="12"/>
      <c r="RX291" s="12"/>
      <c r="RY291" s="12"/>
      <c r="RZ291" s="12"/>
      <c r="SA291" s="12"/>
      <c r="SB291" s="12"/>
      <c r="SC291" s="12"/>
      <c r="SD291" s="12"/>
      <c r="SE291" s="12"/>
      <c r="SF291" s="12"/>
      <c r="SG291" s="12"/>
      <c r="SH291" s="12"/>
      <c r="SI291" s="12"/>
      <c r="SJ291" s="12"/>
      <c r="SK291" s="12"/>
      <c r="SL291" s="12"/>
      <c r="SM291" s="12"/>
      <c r="SN291" s="12"/>
      <c r="SO291" s="12"/>
      <c r="SP291" s="12"/>
      <c r="SQ291" s="12"/>
      <c r="SR291" s="12"/>
      <c r="SS291" s="12"/>
      <c r="ST291" s="12"/>
      <c r="SU291" s="12"/>
      <c r="SV291" s="12"/>
      <c r="SW291" s="12"/>
      <c r="SX291" s="12"/>
      <c r="SY291" s="12"/>
      <c r="SZ291" s="12"/>
      <c r="TA291" s="12"/>
      <c r="TB291" s="12"/>
      <c r="TC291" s="12"/>
      <c r="TD291" s="12"/>
      <c r="TE291" s="12"/>
      <c r="TF291" s="12"/>
      <c r="TG291" s="12"/>
      <c r="TH291" s="12"/>
      <c r="TI291" s="12"/>
      <c r="TJ291" s="12"/>
      <c r="TK291" s="12"/>
      <c r="TL291" s="12"/>
      <c r="TM291" s="12"/>
      <c r="TN291" s="12"/>
      <c r="TO291" s="12"/>
      <c r="TP291" s="12"/>
      <c r="TQ291" s="12"/>
      <c r="TR291" s="12"/>
      <c r="TS291" s="12"/>
      <c r="TT291" s="12"/>
      <c r="TU291" s="12"/>
      <c r="TV291" s="12"/>
      <c r="TW291" s="12"/>
      <c r="TX291" s="12"/>
      <c r="TY291" s="12"/>
      <c r="TZ291" s="12"/>
      <c r="UA291" s="12"/>
      <c r="UB291" s="12"/>
      <c r="UC291" s="12"/>
      <c r="UD291" s="12"/>
      <c r="UE291" s="12"/>
      <c r="UF291" s="12"/>
      <c r="UG291" s="12"/>
      <c r="UH291" s="12"/>
      <c r="UI291" s="12"/>
      <c r="UJ291" s="12"/>
      <c r="UK291" s="12"/>
      <c r="UL291" s="12"/>
      <c r="UM291" s="12"/>
      <c r="UN291" s="12"/>
      <c r="UO291" s="12"/>
      <c r="UP291" s="12"/>
      <c r="UQ291" s="12"/>
      <c r="UR291" s="12"/>
      <c r="US291" s="12"/>
      <c r="UT291" s="12"/>
      <c r="UU291" s="12"/>
      <c r="UV291" s="12"/>
      <c r="UW291" s="12"/>
      <c r="UX291" s="12"/>
      <c r="UY291" s="12"/>
      <c r="UZ291" s="12"/>
      <c r="VA291" s="12"/>
      <c r="VB291" s="12"/>
      <c r="VC291" s="12"/>
      <c r="VD291" s="12"/>
      <c r="VE291" s="12"/>
      <c r="VF291" s="12"/>
      <c r="VG291" s="12"/>
      <c r="VH291" s="12"/>
      <c r="VI291" s="12"/>
      <c r="VJ291" s="12"/>
      <c r="VK291" s="12"/>
      <c r="VL291" s="12"/>
      <c r="VM291" s="12"/>
      <c r="VN291" s="12"/>
      <c r="VO291" s="12"/>
      <c r="VP291" s="12"/>
      <c r="VQ291" s="12"/>
      <c r="VR291" s="12"/>
      <c r="VS291" s="12"/>
      <c r="VT291" s="12"/>
      <c r="VU291" s="12"/>
      <c r="VV291" s="12"/>
      <c r="VW291" s="12"/>
      <c r="VX291" s="12"/>
      <c r="VY291" s="12"/>
      <c r="VZ291" s="12"/>
      <c r="WA291" s="12"/>
      <c r="WB291" s="12"/>
      <c r="WC291" s="12"/>
      <c r="WD291" s="12"/>
      <c r="WE291" s="12"/>
      <c r="WF291" s="12"/>
      <c r="WG291" s="12"/>
      <c r="WH291" s="12"/>
      <c r="WI291" s="12"/>
      <c r="WJ291" s="12"/>
      <c r="WK291" s="12"/>
      <c r="WL291" s="12"/>
      <c r="WM291" s="12"/>
      <c r="WN291" s="12"/>
      <c r="WO291" s="12"/>
      <c r="WP291" s="12"/>
      <c r="WQ291" s="12"/>
      <c r="WR291" s="12"/>
      <c r="WS291" s="12"/>
      <c r="WT291" s="12"/>
      <c r="WU291" s="12"/>
      <c r="WV291" s="12"/>
      <c r="WW291" s="12"/>
      <c r="WX291" s="12"/>
      <c r="WY291" s="12"/>
      <c r="WZ291" s="12"/>
      <c r="XA291" s="12"/>
      <c r="XB291" s="12"/>
      <c r="XC291" s="12"/>
      <c r="XD291" s="12"/>
      <c r="XE291" s="12"/>
      <c r="XF291" s="12"/>
      <c r="XG291" s="12"/>
      <c r="XH291" s="12"/>
      <c r="XI291" s="12"/>
      <c r="XJ291" s="12"/>
      <c r="XK291" s="12"/>
      <c r="XL291" s="12"/>
      <c r="XM291" s="12"/>
      <c r="XN291" s="12"/>
      <c r="XO291" s="12"/>
      <c r="XP291" s="12"/>
      <c r="XQ291" s="12"/>
      <c r="XR291" s="12"/>
      <c r="XS291" s="12"/>
      <c r="XT291" s="12"/>
      <c r="XU291" s="12"/>
      <c r="XV291" s="12"/>
      <c r="XW291" s="12"/>
      <c r="XX291" s="12"/>
      <c r="XY291" s="12"/>
      <c r="XZ291" s="12"/>
      <c r="YA291" s="12"/>
      <c r="YB291" s="12"/>
      <c r="YC291" s="12"/>
      <c r="YD291" s="12"/>
      <c r="YE291" s="12"/>
      <c r="YF291" s="12"/>
      <c r="YG291" s="12"/>
      <c r="YH291" s="12"/>
      <c r="YI291" s="12"/>
      <c r="YJ291" s="12"/>
      <c r="YK291" s="12"/>
      <c r="YL291" s="12"/>
      <c r="YM291" s="12"/>
      <c r="YN291" s="12"/>
      <c r="YO291" s="12"/>
      <c r="YP291" s="12"/>
      <c r="YQ291" s="12"/>
      <c r="YR291" s="12"/>
      <c r="YS291" s="12"/>
      <c r="YT291" s="12"/>
      <c r="YU291" s="12"/>
      <c r="YV291" s="12"/>
      <c r="YW291" s="12"/>
      <c r="YX291" s="12"/>
      <c r="YY291" s="12"/>
      <c r="YZ291" s="12"/>
      <c r="ZA291" s="12"/>
      <c r="ZB291" s="12"/>
      <c r="ZC291" s="12"/>
      <c r="ZD291" s="12"/>
      <c r="ZE291" s="12"/>
      <c r="ZF291" s="12"/>
      <c r="ZG291" s="12"/>
      <c r="ZH291" s="12"/>
      <c r="ZI291" s="12"/>
      <c r="ZJ291" s="12"/>
      <c r="ZK291" s="12"/>
      <c r="ZL291" s="12"/>
      <c r="ZM291" s="12"/>
      <c r="ZN291" s="12"/>
      <c r="ZO291" s="12"/>
      <c r="ZP291" s="12"/>
      <c r="ZQ291" s="12"/>
      <c r="ZR291" s="12"/>
      <c r="ZS291" s="12"/>
      <c r="ZT291" s="12"/>
      <c r="ZU291" s="12"/>
      <c r="ZV291" s="12"/>
      <c r="ZW291" s="12"/>
      <c r="ZX291" s="12"/>
      <c r="ZY291" s="12"/>
      <c r="ZZ291" s="12"/>
      <c r="AAA291" s="12"/>
      <c r="AAB291" s="12"/>
      <c r="AAC291" s="12"/>
      <c r="AAD291" s="12"/>
      <c r="AAE291" s="12"/>
      <c r="AAF291" s="12"/>
      <c r="AAG291" s="12"/>
      <c r="AAH291" s="12"/>
      <c r="AAI291" s="12"/>
      <c r="AAJ291" s="12"/>
      <c r="AAK291" s="12"/>
      <c r="AAL291" s="12"/>
      <c r="AAM291" s="12"/>
      <c r="AAN291" s="12"/>
      <c r="AAO291" s="12"/>
      <c r="AAP291" s="12"/>
      <c r="AAQ291" s="12"/>
      <c r="AAR291" s="12"/>
      <c r="AAS291" s="12"/>
      <c r="AAT291" s="12"/>
      <c r="AAU291" s="12"/>
      <c r="AAV291" s="12"/>
      <c r="AAW291" s="12"/>
      <c r="AAX291" s="12"/>
      <c r="AAY291" s="12"/>
      <c r="AAZ291" s="12"/>
      <c r="ABA291" s="12"/>
      <c r="ABB291" s="12"/>
      <c r="ABC291" s="12"/>
      <c r="ABD291" s="12"/>
      <c r="ABE291" s="12"/>
      <c r="ABF291" s="12"/>
      <c r="ABG291" s="12"/>
      <c r="ABH291" s="12"/>
      <c r="ABI291" s="12"/>
      <c r="ABJ291" s="12"/>
      <c r="ABK291" s="12"/>
      <c r="ABL291" s="12"/>
      <c r="ABM291" s="12"/>
      <c r="ABN291" s="12"/>
      <c r="ABO291" s="12"/>
      <c r="ABP291" s="12"/>
      <c r="ABQ291" s="12"/>
      <c r="ABR291" s="12"/>
      <c r="ABS291" s="12"/>
      <c r="ABT291" s="12"/>
      <c r="ABU291" s="12"/>
      <c r="ABV291" s="12"/>
      <c r="ABW291" s="12"/>
      <c r="ABX291" s="12"/>
      <c r="ABY291" s="12"/>
      <c r="ABZ291" s="12"/>
      <c r="ACA291" s="12"/>
      <c r="ACB291" s="12"/>
      <c r="ACC291" s="12"/>
      <c r="ACD291" s="12"/>
      <c r="ACE291" s="12"/>
      <c r="ACF291" s="12"/>
      <c r="ACG291" s="12"/>
      <c r="ACH291" s="12"/>
      <c r="ACI291" s="12"/>
      <c r="ACJ291" s="12"/>
      <c r="ACK291" s="12"/>
      <c r="ACL291" s="12"/>
      <c r="ACM291" s="12"/>
      <c r="ACN291" s="12"/>
      <c r="ACO291" s="12"/>
      <c r="ACP291" s="12"/>
      <c r="ACQ291" s="12"/>
      <c r="ACR291" s="12"/>
      <c r="ACS291" s="12"/>
      <c r="ACT291" s="12"/>
      <c r="ACU291" s="12"/>
      <c r="ACV291" s="12"/>
      <c r="ACW291" s="12"/>
      <c r="ACX291" s="12"/>
      <c r="ACY291" s="12"/>
      <c r="ACZ291" s="12"/>
      <c r="ADA291" s="12"/>
      <c r="ADB291" s="12"/>
      <c r="ADC291" s="12"/>
      <c r="ADD291" s="12"/>
      <c r="ADE291" s="12"/>
      <c r="ADF291" s="12"/>
      <c r="ADG291" s="12"/>
      <c r="ADH291" s="12"/>
      <c r="ADI291" s="12"/>
      <c r="ADJ291" s="12"/>
      <c r="ADK291" s="12"/>
      <c r="ADL291" s="12"/>
      <c r="ADM291" s="12"/>
      <c r="ADN291" s="12"/>
      <c r="ADO291" s="12"/>
      <c r="ADP291" s="12"/>
      <c r="ADQ291" s="12"/>
      <c r="ADR291" s="12"/>
      <c r="ADS291" s="12"/>
      <c r="ADT291" s="12"/>
      <c r="ADU291" s="12"/>
      <c r="ADV291" s="12"/>
      <c r="ADW291" s="12"/>
      <c r="ADX291" s="12"/>
      <c r="ADY291" s="12"/>
      <c r="ADZ291" s="12"/>
      <c r="AEA291" s="12"/>
      <c r="AEB291" s="12"/>
      <c r="AEC291" s="12"/>
      <c r="AED291" s="12"/>
      <c r="AEE291" s="12"/>
      <c r="AEF291" s="12"/>
      <c r="AEG291" s="12"/>
      <c r="AEH291" s="12"/>
      <c r="AEI291" s="12"/>
      <c r="AEJ291" s="12"/>
      <c r="AEK291" s="12"/>
      <c r="AEL291" s="12"/>
      <c r="AEM291" s="12"/>
      <c r="AEN291" s="12"/>
      <c r="AEO291" s="12"/>
      <c r="AEP291" s="12"/>
      <c r="AEQ291" s="12"/>
      <c r="AER291" s="12"/>
      <c r="AES291" s="12"/>
      <c r="AET291" s="12"/>
      <c r="AEU291" s="12"/>
      <c r="AEV291" s="12"/>
      <c r="AEW291" s="12"/>
      <c r="AEX291" s="12"/>
      <c r="AEY291" s="12"/>
      <c r="AEZ291" s="12"/>
      <c r="AFA291" s="12"/>
      <c r="AFB291" s="12"/>
      <c r="AFC291" s="12"/>
      <c r="AFD291" s="12"/>
      <c r="AFE291" s="12"/>
      <c r="AFF291" s="12"/>
      <c r="AFG291" s="12"/>
      <c r="AFH291" s="12"/>
      <c r="AFI291" s="12"/>
      <c r="AFJ291" s="12"/>
      <c r="AFK291" s="12"/>
      <c r="AFL291" s="12"/>
      <c r="AFM291" s="12"/>
      <c r="AFN291" s="12"/>
      <c r="AFO291" s="12"/>
      <c r="AFP291" s="12"/>
      <c r="AFQ291" s="12"/>
      <c r="AFR291" s="12"/>
      <c r="AFS291" s="12"/>
      <c r="AFT291" s="12"/>
      <c r="AFU291" s="12"/>
      <c r="AFV291" s="12"/>
      <c r="AFW291" s="12"/>
      <c r="AFX291" s="12"/>
      <c r="AFY291" s="12"/>
      <c r="AFZ291" s="12"/>
      <c r="AGA291" s="12"/>
      <c r="AGB291" s="12"/>
      <c r="AGC291" s="12"/>
      <c r="AGD291" s="12"/>
      <c r="AGE291" s="12"/>
      <c r="AGF291" s="12"/>
      <c r="AGG291" s="12"/>
      <c r="AGH291" s="12"/>
      <c r="AGI291" s="12"/>
      <c r="AGJ291" s="12"/>
      <c r="AGK291" s="12"/>
      <c r="AGL291" s="12"/>
      <c r="AGM291" s="12"/>
      <c r="AGN291" s="12"/>
      <c r="AGO291" s="12"/>
      <c r="AGP291" s="12"/>
      <c r="AGQ291" s="12"/>
      <c r="AGR291" s="12"/>
      <c r="AGS291" s="12"/>
      <c r="AGT291" s="12"/>
      <c r="AGU291" s="12"/>
      <c r="AGV291" s="12"/>
      <c r="AGW291" s="12"/>
      <c r="AGX291" s="12"/>
      <c r="AGY291" s="12"/>
      <c r="AGZ291" s="12"/>
      <c r="AHA291" s="12"/>
      <c r="AHB291" s="12"/>
      <c r="AHC291" s="12"/>
      <c r="AHD291" s="12"/>
      <c r="AHE291" s="12"/>
      <c r="AHF291" s="12"/>
      <c r="AHG291" s="12"/>
      <c r="AHH291" s="12"/>
      <c r="AHI291" s="12"/>
      <c r="AHJ291" s="12"/>
      <c r="AHK291" s="12"/>
      <c r="AHL291" s="12"/>
      <c r="AHM291" s="12"/>
      <c r="AHN291" s="12"/>
      <c r="AHO291" s="12"/>
      <c r="AHP291" s="12"/>
      <c r="AHQ291" s="12"/>
      <c r="AHR291" s="12"/>
      <c r="AHS291" s="12"/>
      <c r="AHT291" s="12"/>
      <c r="AHU291" s="12"/>
      <c r="AHV291" s="12"/>
      <c r="AHW291" s="12"/>
      <c r="AHX291" s="12"/>
      <c r="AHY291" s="12"/>
      <c r="AHZ291" s="12"/>
      <c r="AIA291" s="12"/>
      <c r="AIB291" s="12"/>
      <c r="AIC291" s="12"/>
      <c r="AID291" s="12"/>
      <c r="AIE291" s="12"/>
      <c r="AIF291" s="12"/>
      <c r="AIG291" s="12"/>
      <c r="AIH291" s="12"/>
      <c r="AII291" s="12"/>
      <c r="AIJ291" s="12"/>
      <c r="AIK291" s="12"/>
      <c r="AIL291" s="12"/>
      <c r="AIM291" s="12"/>
      <c r="AIN291" s="12"/>
      <c r="AIO291" s="12"/>
      <c r="AIP291" s="12"/>
      <c r="AIQ291" s="12"/>
      <c r="AIR291" s="12"/>
      <c r="AIS291" s="12"/>
      <c r="AIT291" s="12"/>
      <c r="AIU291" s="12"/>
      <c r="AIV291" s="12"/>
      <c r="AIW291" s="12"/>
      <c r="AIX291" s="12"/>
      <c r="AIY291" s="12"/>
      <c r="AIZ291" s="12"/>
      <c r="AJA291" s="12"/>
      <c r="AJB291" s="12"/>
      <c r="AJC291" s="12"/>
      <c r="AJD291" s="12"/>
      <c r="AJE291" s="12"/>
      <c r="AJF291" s="12"/>
      <c r="AJG291" s="12"/>
      <c r="AJH291" s="12"/>
      <c r="AJI291" s="12"/>
      <c r="AJJ291" s="12"/>
      <c r="AJK291" s="12"/>
      <c r="AJL291" s="12"/>
      <c r="AJM291" s="12"/>
      <c r="AJN291" s="12"/>
      <c r="AJO291" s="12"/>
      <c r="AJP291" s="12"/>
      <c r="AJQ291" s="12"/>
      <c r="AJR291" s="12"/>
      <c r="AJS291" s="12"/>
      <c r="AJT291" s="12"/>
      <c r="AJU291" s="12"/>
      <c r="AJV291" s="12"/>
      <c r="AJW291" s="12"/>
      <c r="AJX291" s="12"/>
      <c r="AJY291" s="12"/>
      <c r="AJZ291" s="12"/>
      <c r="AKA291" s="12"/>
      <c r="AKB291" s="12"/>
      <c r="AKC291" s="12"/>
      <c r="AKD291" s="12"/>
      <c r="AKE291" s="12"/>
      <c r="AKF291" s="12"/>
      <c r="AKG291" s="12"/>
      <c r="AKH291" s="12"/>
      <c r="AKI291" s="12"/>
      <c r="AKJ291" s="12"/>
      <c r="AKK291" s="12"/>
      <c r="AKL291" s="12"/>
      <c r="AKM291" s="12"/>
      <c r="AKN291" s="12"/>
      <c r="AKO291" s="12"/>
      <c r="AKP291" s="12"/>
      <c r="AKQ291" s="12"/>
      <c r="AKR291" s="12"/>
      <c r="AKS291" s="12"/>
      <c r="AKT291" s="12"/>
      <c r="AKU291" s="12"/>
      <c r="AKV291" s="12"/>
      <c r="AKW291" s="12"/>
      <c r="AKX291" s="12"/>
      <c r="AKY291" s="12"/>
      <c r="AKZ291" s="12"/>
      <c r="ALA291" s="12"/>
      <c r="ALB291" s="12"/>
      <c r="ALC291" s="12"/>
      <c r="ALD291" s="12"/>
      <c r="ALE291" s="12"/>
      <c r="ALF291" s="12"/>
      <c r="ALG291" s="12"/>
      <c r="ALH291" s="12"/>
      <c r="ALI291" s="12"/>
      <c r="ALJ291" s="12"/>
      <c r="ALK291" s="12"/>
      <c r="ALL291" s="12"/>
      <c r="ALM291" s="12"/>
      <c r="ALN291" s="12"/>
      <c r="ALO291" s="12"/>
      <c r="ALP291" s="12"/>
      <c r="ALQ291" s="12"/>
      <c r="ALR291" s="12"/>
      <c r="ALS291" s="12"/>
      <c r="ALT291" s="12"/>
      <c r="ALU291" s="12"/>
      <c r="ALV291" s="12"/>
      <c r="ALW291" s="12"/>
      <c r="ALX291" s="12"/>
      <c r="ALY291" s="12"/>
      <c r="ALZ291" s="12"/>
      <c r="AMA291" s="12"/>
      <c r="AMB291" s="12"/>
      <c r="AMC291" s="12"/>
      <c r="AMD291" s="12"/>
      <c r="AME291" s="12"/>
      <c r="AMF291" s="12"/>
      <c r="AMG291" s="12"/>
      <c r="AMH291" s="12"/>
      <c r="AMI291" s="12"/>
      <c r="AMJ291" s="12"/>
      <c r="AMK291" s="12"/>
      <c r="AML291" s="12"/>
      <c r="AMM291" s="12"/>
      <c r="AMN291" s="12"/>
      <c r="AMO291" s="12"/>
      <c r="AMP291" s="12"/>
      <c r="AMQ291" s="12"/>
      <c r="AMR291" s="12"/>
      <c r="AMS291" s="12"/>
      <c r="AMT291" s="12"/>
      <c r="AMU291" s="12"/>
      <c r="AMV291" s="12"/>
      <c r="AMW291" s="12"/>
      <c r="AMX291" s="12"/>
      <c r="AMY291" s="12"/>
      <c r="AMZ291" s="12"/>
      <c r="ANA291" s="12"/>
      <c r="ANB291" s="12"/>
      <c r="ANC291" s="12"/>
      <c r="AND291" s="12"/>
      <c r="ANE291" s="12"/>
      <c r="ANF291" s="12"/>
      <c r="ANG291" s="12"/>
      <c r="ANH291" s="12"/>
      <c r="ANI291" s="12"/>
      <c r="ANJ291" s="12"/>
      <c r="ANK291" s="12"/>
      <c r="ANL291" s="12"/>
      <c r="ANM291" s="12"/>
      <c r="ANN291" s="12"/>
      <c r="ANO291" s="12"/>
      <c r="ANP291" s="12"/>
      <c r="ANQ291" s="12"/>
      <c r="ANR291" s="12"/>
      <c r="ANS291" s="12"/>
      <c r="ANT291" s="12"/>
      <c r="ANU291" s="12"/>
      <c r="ANV291" s="12"/>
      <c r="ANW291" s="12"/>
      <c r="ANX291" s="12"/>
      <c r="ANY291" s="12"/>
      <c r="ANZ291" s="12"/>
      <c r="AOA291" s="12"/>
      <c r="AOB291" s="12"/>
      <c r="AOC291" s="12"/>
      <c r="AOD291" s="12"/>
      <c r="AOE291" s="12"/>
      <c r="AOF291" s="12"/>
      <c r="AOG291" s="12"/>
      <c r="AOH291" s="12"/>
      <c r="AOI291" s="12"/>
      <c r="AOJ291" s="12"/>
      <c r="AOK291" s="12"/>
      <c r="AOL291" s="12"/>
      <c r="AOM291" s="12"/>
      <c r="AON291" s="12"/>
      <c r="AOO291" s="12"/>
      <c r="AOP291" s="12"/>
      <c r="AOQ291" s="12"/>
      <c r="AOR291" s="12"/>
      <c r="AOS291" s="12"/>
      <c r="AOT291" s="12"/>
      <c r="AOU291" s="12"/>
      <c r="AOV291" s="12"/>
      <c r="AOW291" s="12"/>
      <c r="AOX291" s="12"/>
      <c r="AOY291" s="12"/>
      <c r="AOZ291" s="12"/>
      <c r="APA291" s="12"/>
      <c r="APB291" s="12"/>
      <c r="APC291" s="12"/>
      <c r="APD291" s="12"/>
      <c r="APE291" s="12"/>
      <c r="APF291" s="12"/>
      <c r="APG291" s="12"/>
      <c r="APH291" s="12"/>
      <c r="API291" s="12"/>
      <c r="APJ291" s="12"/>
      <c r="APK291" s="12"/>
      <c r="APL291" s="12"/>
      <c r="APM291" s="12"/>
      <c r="APN291" s="12"/>
      <c r="APO291" s="12"/>
      <c r="APP291" s="12"/>
      <c r="APQ291" s="12"/>
      <c r="APR291" s="12"/>
      <c r="APS291" s="12"/>
      <c r="APT291" s="12"/>
      <c r="APU291" s="12"/>
      <c r="APV291" s="12"/>
      <c r="APW291" s="12"/>
      <c r="APX291" s="12"/>
      <c r="APY291" s="12"/>
      <c r="APZ291" s="12"/>
      <c r="AQA291" s="12"/>
      <c r="AQB291" s="12"/>
      <c r="AQC291" s="12"/>
      <c r="AQD291" s="12"/>
      <c r="AQE291" s="12"/>
      <c r="AQF291" s="12"/>
      <c r="AQG291" s="12"/>
      <c r="AQH291" s="12"/>
      <c r="AQI291" s="12"/>
      <c r="AQJ291" s="12"/>
      <c r="AQK291" s="12"/>
      <c r="AQL291" s="12"/>
      <c r="AQM291" s="12"/>
      <c r="AQN291" s="12"/>
      <c r="AQO291" s="12"/>
      <c r="AQP291" s="12"/>
      <c r="AQQ291" s="12"/>
      <c r="AQR291" s="12"/>
      <c r="AQS291" s="12"/>
      <c r="AQT291" s="12"/>
      <c r="AQU291" s="12"/>
      <c r="AQV291" s="12"/>
      <c r="AQW291" s="12"/>
      <c r="AQX291" s="12"/>
      <c r="AQY291" s="12"/>
      <c r="AQZ291" s="12"/>
      <c r="ARA291" s="12"/>
      <c r="ARB291" s="12"/>
      <c r="ARC291" s="12"/>
      <c r="ARD291" s="12"/>
      <c r="ARE291" s="12"/>
      <c r="ARF291" s="12"/>
      <c r="ARG291" s="12"/>
      <c r="ARH291" s="12"/>
      <c r="ARI291" s="12"/>
      <c r="ARJ291" s="12"/>
      <c r="ARK291" s="12"/>
      <c r="ARL291" s="12"/>
      <c r="ARM291" s="12"/>
      <c r="ARN291" s="12"/>
      <c r="ARO291" s="12"/>
      <c r="ARP291" s="12"/>
      <c r="ARQ291" s="12"/>
      <c r="ARR291" s="12"/>
      <c r="ARS291" s="12"/>
      <c r="ART291" s="12"/>
      <c r="ARU291" s="12"/>
      <c r="ARV291" s="12"/>
      <c r="ARW291" s="12"/>
      <c r="ARX291" s="12"/>
      <c r="ARY291" s="12"/>
      <c r="ARZ291" s="12"/>
      <c r="ASA291" s="12"/>
      <c r="ASB291" s="12"/>
      <c r="ASC291" s="12"/>
      <c r="ASD291" s="12"/>
      <c r="ASE291" s="12"/>
      <c r="ASF291" s="12"/>
      <c r="ASG291" s="12"/>
      <c r="ASH291" s="12"/>
      <c r="ASI291" s="12"/>
      <c r="ASJ291" s="12"/>
      <c r="ASK291" s="12"/>
      <c r="ASL291" s="12"/>
      <c r="ASM291" s="12"/>
      <c r="ASN291" s="12"/>
      <c r="ASO291" s="12"/>
      <c r="ASP291" s="12"/>
      <c r="ASQ291" s="12"/>
      <c r="ASR291" s="12"/>
      <c r="ASS291" s="12"/>
      <c r="AST291" s="12"/>
      <c r="ASU291" s="12"/>
      <c r="ASV291" s="12"/>
      <c r="ASW291" s="12"/>
      <c r="ASX291" s="12"/>
      <c r="ASY291" s="12"/>
      <c r="ASZ291" s="12"/>
      <c r="ATA291" s="12"/>
      <c r="ATB291" s="12"/>
      <c r="ATC291" s="12"/>
      <c r="ATD291" s="12"/>
      <c r="ATE291" s="12"/>
      <c r="ATF291" s="12"/>
      <c r="ATG291" s="12"/>
      <c r="ATH291" s="12"/>
      <c r="ATI291" s="12"/>
      <c r="ATJ291" s="12"/>
      <c r="ATK291" s="12"/>
      <c r="ATL291" s="12"/>
      <c r="ATM291" s="12"/>
      <c r="ATN291" s="12"/>
      <c r="ATO291" s="12"/>
      <c r="ATP291" s="12"/>
      <c r="ATQ291" s="12"/>
      <c r="ATR291" s="12"/>
      <c r="ATS291" s="12"/>
      <c r="ATT291" s="12"/>
      <c r="ATU291" s="12"/>
      <c r="ATV291" s="12"/>
      <c r="ATW291" s="12"/>
      <c r="ATX291" s="12"/>
      <c r="ATY291" s="12"/>
      <c r="ATZ291" s="12"/>
      <c r="AUA291" s="12"/>
      <c r="AUB291" s="12"/>
      <c r="AUC291" s="12"/>
      <c r="AUD291" s="12"/>
      <c r="AUE291" s="12"/>
      <c r="AUF291" s="12"/>
      <c r="AUG291" s="12"/>
      <c r="AUH291" s="12"/>
      <c r="AUI291" s="12"/>
      <c r="AUJ291" s="12"/>
      <c r="AUK291" s="12"/>
      <c r="AUL291" s="12"/>
      <c r="AUM291" s="12"/>
      <c r="AUN291" s="12"/>
      <c r="AUO291" s="12"/>
      <c r="AUP291" s="12"/>
      <c r="AUQ291" s="12"/>
      <c r="AUR291" s="12"/>
      <c r="AUS291" s="12"/>
      <c r="AUT291" s="12"/>
      <c r="AUU291" s="12"/>
      <c r="AUV291" s="12"/>
      <c r="AUW291" s="12"/>
      <c r="AUX291" s="12"/>
      <c r="AUY291" s="12"/>
      <c r="AUZ291" s="12"/>
      <c r="AVA291" s="12"/>
      <c r="AVB291" s="12"/>
      <c r="AVC291" s="12"/>
      <c r="AVD291" s="12"/>
      <c r="AVE291" s="12"/>
      <c r="AVF291" s="12"/>
      <c r="AVG291" s="12"/>
      <c r="AVH291" s="12"/>
      <c r="AVI291" s="12"/>
      <c r="AVJ291" s="12"/>
      <c r="AVK291" s="12"/>
      <c r="AVL291" s="12"/>
      <c r="AVM291" s="12"/>
      <c r="AVN291" s="12"/>
      <c r="AVO291" s="12"/>
      <c r="AVP291" s="12"/>
      <c r="AVQ291" s="12"/>
      <c r="AVR291" s="12"/>
      <c r="AVS291" s="12"/>
      <c r="AVT291" s="12"/>
      <c r="AVU291" s="12"/>
      <c r="AVV291" s="12"/>
      <c r="AVW291" s="12"/>
      <c r="AVX291" s="12"/>
      <c r="AVY291" s="12"/>
      <c r="AVZ291" s="12"/>
      <c r="AWA291" s="12"/>
      <c r="AWB291" s="12"/>
      <c r="AWC291" s="12"/>
      <c r="AWD291" s="12"/>
      <c r="AWE291" s="12"/>
      <c r="AWF291" s="12"/>
      <c r="AWG291" s="12"/>
      <c r="AWH291" s="12"/>
      <c r="AWI291" s="12"/>
      <c r="AWJ291" s="12"/>
      <c r="AWK291" s="12"/>
      <c r="AWL291" s="12"/>
      <c r="AWM291" s="12"/>
      <c r="AWN291" s="12"/>
      <c r="AWO291" s="12"/>
      <c r="AWP291" s="12"/>
      <c r="AWQ291" s="12"/>
      <c r="AWR291" s="12"/>
      <c r="AWS291" s="12"/>
      <c r="AWT291" s="12"/>
      <c r="AWU291" s="12"/>
      <c r="AWV291" s="12"/>
      <c r="AWW291" s="12"/>
      <c r="AWX291" s="12"/>
      <c r="AWY291" s="12"/>
      <c r="AWZ291" s="12"/>
      <c r="AXA291" s="12"/>
      <c r="AXB291" s="12"/>
      <c r="AXC291" s="12"/>
      <c r="AXD291" s="12"/>
      <c r="AXE291" s="12"/>
      <c r="AXF291" s="12"/>
      <c r="AXG291" s="12"/>
      <c r="AXH291" s="12"/>
      <c r="AXI291" s="12"/>
      <c r="AXJ291" s="12"/>
      <c r="AXK291" s="12"/>
      <c r="AXL291" s="12"/>
      <c r="AXM291" s="12"/>
      <c r="AXN291" s="12"/>
      <c r="AXO291" s="12"/>
      <c r="AXP291" s="12"/>
      <c r="AXQ291" s="12"/>
      <c r="AXR291" s="12"/>
      <c r="AXS291" s="12"/>
      <c r="AXT291" s="12"/>
      <c r="AXU291" s="12"/>
      <c r="AXV291" s="12"/>
      <c r="AXW291" s="12"/>
      <c r="AXX291" s="12"/>
      <c r="AXY291" s="12"/>
      <c r="AXZ291" s="12"/>
      <c r="AYA291" s="12"/>
      <c r="AYB291" s="12"/>
      <c r="AYC291" s="12"/>
      <c r="AYD291" s="12"/>
      <c r="AYE291" s="12"/>
      <c r="AYF291" s="12"/>
      <c r="AYG291" s="12"/>
      <c r="AYH291" s="12"/>
      <c r="AYI291" s="12"/>
      <c r="AYJ291" s="12"/>
      <c r="AYK291" s="12"/>
      <c r="AYL291" s="12"/>
      <c r="AYM291" s="12"/>
      <c r="AYN291" s="12"/>
      <c r="AYO291" s="12"/>
      <c r="AYP291" s="12"/>
      <c r="AYQ291" s="12"/>
      <c r="AYR291" s="12"/>
      <c r="AYS291" s="12"/>
      <c r="AYT291" s="12"/>
      <c r="AYU291" s="12"/>
      <c r="AYV291" s="12"/>
      <c r="AYW291" s="12"/>
      <c r="AYX291" s="12"/>
      <c r="AYY291" s="12"/>
      <c r="AYZ291" s="12"/>
      <c r="AZA291" s="12"/>
      <c r="AZB291" s="12"/>
      <c r="AZC291" s="12"/>
      <c r="AZD291" s="12"/>
      <c r="AZE291" s="12"/>
      <c r="AZF291" s="12"/>
      <c r="AZG291" s="12"/>
      <c r="AZH291" s="12"/>
      <c r="AZI291" s="12"/>
      <c r="AZJ291" s="12"/>
      <c r="AZK291" s="12"/>
      <c r="AZL291" s="12"/>
      <c r="AZM291" s="12"/>
      <c r="AZN291" s="12"/>
      <c r="AZO291" s="12"/>
      <c r="AZP291" s="12"/>
      <c r="AZQ291" s="12"/>
      <c r="AZR291" s="12"/>
      <c r="AZS291" s="12"/>
      <c r="AZT291" s="12"/>
      <c r="AZU291" s="12"/>
      <c r="AZV291" s="12"/>
      <c r="AZW291" s="12"/>
      <c r="AZX291" s="12"/>
      <c r="AZY291" s="12"/>
      <c r="AZZ291" s="12"/>
      <c r="BAA291" s="12"/>
      <c r="BAB291" s="12"/>
      <c r="BAC291" s="12"/>
      <c r="BAD291" s="12"/>
      <c r="BAE291" s="12"/>
      <c r="BAF291" s="12"/>
      <c r="BAG291" s="12"/>
      <c r="BAH291" s="12"/>
      <c r="BAI291" s="12"/>
      <c r="BAJ291" s="12"/>
      <c r="BAK291" s="12"/>
      <c r="BAL291" s="12"/>
      <c r="BAM291" s="12"/>
      <c r="BAN291" s="12"/>
      <c r="BAO291" s="12"/>
      <c r="BAP291" s="12"/>
      <c r="BAQ291" s="12"/>
      <c r="BAR291" s="12"/>
      <c r="BAS291" s="12"/>
      <c r="BAT291" s="12"/>
      <c r="BAU291" s="12"/>
      <c r="BAV291" s="12"/>
      <c r="BAW291" s="12"/>
      <c r="BAX291" s="12"/>
      <c r="BAY291" s="12"/>
      <c r="BAZ291" s="12"/>
      <c r="BBA291" s="12"/>
      <c r="BBB291" s="12"/>
      <c r="BBC291" s="12"/>
      <c r="BBD291" s="12"/>
      <c r="BBE291" s="12"/>
      <c r="BBF291" s="12"/>
      <c r="BBG291" s="12"/>
      <c r="BBH291" s="12"/>
      <c r="BBI291" s="12"/>
      <c r="BBJ291" s="12"/>
      <c r="BBK291" s="12"/>
      <c r="BBL291" s="12"/>
      <c r="BBM291" s="12"/>
      <c r="BBN291" s="12"/>
      <c r="BBO291" s="12"/>
      <c r="BBP291" s="12"/>
      <c r="BBQ291" s="12"/>
      <c r="BBR291" s="12"/>
      <c r="BBS291" s="12"/>
      <c r="BBT291" s="12"/>
      <c r="BBU291" s="12"/>
      <c r="BBV291" s="12"/>
      <c r="BBW291" s="12"/>
      <c r="BBX291" s="12"/>
      <c r="BBY291" s="12"/>
      <c r="BBZ291" s="12"/>
      <c r="BCA291" s="12"/>
      <c r="BCB291" s="12"/>
      <c r="BCC291" s="12"/>
      <c r="BCD291" s="12"/>
      <c r="BCE291" s="12"/>
      <c r="BCF291" s="12"/>
      <c r="BCG291" s="12"/>
      <c r="BCH291" s="12"/>
      <c r="BCI291" s="12"/>
      <c r="BCJ291" s="12"/>
      <c r="BCK291" s="12"/>
      <c r="BCL291" s="12"/>
      <c r="BCM291" s="12"/>
      <c r="BCN291" s="12"/>
      <c r="BCO291" s="12"/>
      <c r="BCP291" s="12"/>
      <c r="BCQ291" s="12"/>
      <c r="BCR291" s="12"/>
      <c r="BCS291" s="12"/>
      <c r="BCT291" s="12"/>
      <c r="BCU291" s="12"/>
      <c r="BCV291" s="12"/>
      <c r="BCW291" s="12"/>
      <c r="BCX291" s="12"/>
      <c r="BCY291" s="12"/>
      <c r="BCZ291" s="12"/>
      <c r="BDA291" s="12"/>
      <c r="BDB291" s="12"/>
      <c r="BDC291" s="12"/>
      <c r="BDD291" s="12"/>
      <c r="BDE291" s="12"/>
      <c r="BDF291" s="12"/>
      <c r="BDG291" s="12"/>
      <c r="BDH291" s="12"/>
      <c r="BDI291" s="12"/>
      <c r="BDJ291" s="12"/>
      <c r="BDK291" s="12"/>
      <c r="BDL291" s="12"/>
      <c r="BDM291" s="12"/>
      <c r="BDN291" s="12"/>
      <c r="BDO291" s="12"/>
      <c r="BDP291" s="12"/>
      <c r="BDQ291" s="12"/>
      <c r="BDR291" s="12"/>
      <c r="BDS291" s="12"/>
      <c r="BDT291" s="12"/>
      <c r="BDU291" s="12"/>
      <c r="BDV291" s="12"/>
      <c r="BDW291" s="12"/>
      <c r="BDX291" s="12"/>
      <c r="BDY291" s="12"/>
      <c r="BDZ291" s="12"/>
      <c r="BEA291" s="12"/>
      <c r="BEB291" s="12"/>
      <c r="BEC291" s="12"/>
      <c r="BED291" s="12"/>
      <c r="BEE291" s="12"/>
      <c r="BEF291" s="12"/>
      <c r="BEG291" s="12"/>
      <c r="BEH291" s="12"/>
      <c r="BEI291" s="12"/>
      <c r="BEJ291" s="12"/>
      <c r="BEK291" s="12"/>
      <c r="BEL291" s="12"/>
      <c r="BEM291" s="12"/>
      <c r="BEN291" s="12"/>
      <c r="BEO291" s="12"/>
      <c r="BEP291" s="12"/>
      <c r="BEQ291" s="12"/>
      <c r="BER291" s="12"/>
      <c r="BES291" s="12"/>
      <c r="BET291" s="12"/>
      <c r="BEU291" s="12"/>
      <c r="BEV291" s="12"/>
      <c r="BEW291" s="12"/>
      <c r="BEX291" s="12"/>
      <c r="BEY291" s="12"/>
      <c r="BEZ291" s="12"/>
      <c r="BFA291" s="12"/>
      <c r="BFB291" s="12"/>
      <c r="BFC291" s="12"/>
      <c r="BFD291" s="12"/>
      <c r="BFE291" s="12"/>
      <c r="BFF291" s="12"/>
      <c r="BFG291" s="12"/>
      <c r="BFH291" s="12"/>
      <c r="BFI291" s="12"/>
      <c r="BFJ291" s="12"/>
      <c r="BFK291" s="12"/>
      <c r="BFL291" s="12"/>
      <c r="BFM291" s="12"/>
      <c r="BFN291" s="12"/>
      <c r="BFO291" s="12"/>
      <c r="BFP291" s="12"/>
      <c r="BFQ291" s="12"/>
      <c r="BFR291" s="12"/>
      <c r="BFS291" s="12"/>
      <c r="BFT291" s="12"/>
      <c r="BFU291" s="12"/>
      <c r="BFV291" s="12"/>
      <c r="BFW291" s="12"/>
      <c r="BFX291" s="12"/>
      <c r="BFY291" s="12"/>
      <c r="BFZ291" s="12"/>
      <c r="BGA291" s="12"/>
      <c r="BGB291" s="12"/>
      <c r="BGC291" s="12"/>
      <c r="BGD291" s="12"/>
      <c r="BGE291" s="12"/>
      <c r="BGF291" s="12"/>
      <c r="BGG291" s="12"/>
      <c r="BGH291" s="12"/>
      <c r="BGI291" s="12"/>
      <c r="BGJ291" s="12"/>
      <c r="BGK291" s="12"/>
      <c r="BGL291" s="12"/>
      <c r="BGM291" s="12"/>
      <c r="BGN291" s="12"/>
      <c r="BGO291" s="12"/>
      <c r="BGP291" s="12"/>
      <c r="BGQ291" s="12"/>
      <c r="BGR291" s="12"/>
    </row>
    <row r="292" spans="1:1552" s="4" customFormat="1" ht="15.75" customHeight="1" x14ac:dyDescent="0.25">
      <c r="A292" s="141"/>
      <c r="B292" s="130"/>
      <c r="C292" s="134">
        <v>2022</v>
      </c>
      <c r="D292" s="91" t="s">
        <v>12</v>
      </c>
      <c r="E292" s="91"/>
      <c r="F292" s="91" t="s">
        <v>12</v>
      </c>
      <c r="G292" s="91"/>
      <c r="H292" s="91" t="s">
        <v>12</v>
      </c>
      <c r="I292" s="91"/>
      <c r="J292" s="91" t="s">
        <v>12</v>
      </c>
      <c r="K292" s="91"/>
      <c r="L292" s="91" t="s">
        <v>12</v>
      </c>
      <c r="M292" s="92"/>
      <c r="N292" s="91" t="s">
        <v>12</v>
      </c>
      <c r="O292" s="91"/>
      <c r="P292" s="91" t="s">
        <v>12</v>
      </c>
      <c r="Q292" s="91"/>
      <c r="R292" s="91" t="s">
        <v>12</v>
      </c>
      <c r="S292" s="91"/>
      <c r="T292" s="91" t="s">
        <v>12</v>
      </c>
      <c r="U292" s="91"/>
      <c r="V292" s="91" t="s">
        <v>12</v>
      </c>
      <c r="W292" s="91"/>
      <c r="X292" s="91">
        <v>349</v>
      </c>
      <c r="Y292" s="91"/>
      <c r="Z292" s="91" t="s">
        <v>12</v>
      </c>
      <c r="AA292" s="91"/>
      <c r="AB292" s="91" t="s">
        <v>12</v>
      </c>
      <c r="AC292" s="91"/>
      <c r="AD292" s="91" t="s">
        <v>12</v>
      </c>
      <c r="AE292" s="91"/>
      <c r="AF292" s="91" t="s">
        <v>12</v>
      </c>
      <c r="AG292" s="91"/>
      <c r="AH292" s="91" t="s">
        <v>12</v>
      </c>
      <c r="AI292" s="91"/>
      <c r="AJ292" s="91" t="s">
        <v>12</v>
      </c>
      <c r="AK292" s="91"/>
      <c r="AL292" s="91" t="s">
        <v>12</v>
      </c>
      <c r="AM292" s="91"/>
      <c r="AN292" s="91">
        <v>6</v>
      </c>
      <c r="AO292" s="91"/>
      <c r="AP292" s="91">
        <v>500</v>
      </c>
      <c r="AQ292" s="91"/>
      <c r="AR292" s="91" t="s">
        <v>12</v>
      </c>
      <c r="AS292" s="91"/>
      <c r="AT292" s="91">
        <v>835</v>
      </c>
      <c r="AU292" s="91"/>
      <c r="AV292" s="91" t="s">
        <v>12</v>
      </c>
      <c r="AW292" s="91"/>
      <c r="AX292" s="91">
        <v>172</v>
      </c>
      <c r="AY292" s="91"/>
      <c r="AZ292" s="91" t="s">
        <v>12</v>
      </c>
      <c r="BA292" s="91"/>
      <c r="BB292" s="91" t="s">
        <v>12</v>
      </c>
      <c r="BC292" s="91"/>
      <c r="BD292" s="91">
        <v>436</v>
      </c>
      <c r="BE292" s="2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c r="HZ292" s="12"/>
      <c r="IA292" s="12"/>
      <c r="IB292" s="12"/>
      <c r="IC292" s="12"/>
      <c r="ID292" s="12"/>
      <c r="IE292" s="12"/>
      <c r="IF292" s="12"/>
      <c r="IG292" s="12"/>
      <c r="IH292" s="12"/>
      <c r="II292" s="12"/>
      <c r="IJ292" s="12"/>
      <c r="IK292" s="12"/>
      <c r="IL292" s="12"/>
      <c r="IM292" s="12"/>
      <c r="IN292" s="12"/>
      <c r="IO292" s="12"/>
      <c r="IP292" s="12"/>
      <c r="IQ292" s="12"/>
      <c r="IR292" s="12"/>
      <c r="IS292" s="12"/>
      <c r="IT292" s="12"/>
      <c r="IU292" s="12"/>
      <c r="IV292" s="12"/>
      <c r="IW292" s="12"/>
      <c r="IX292" s="12"/>
      <c r="IY292" s="12"/>
      <c r="IZ292" s="12"/>
      <c r="JA292" s="12"/>
      <c r="JB292" s="12"/>
      <c r="JC292" s="12"/>
      <c r="JD292" s="12"/>
      <c r="JE292" s="12"/>
      <c r="JF292" s="12"/>
      <c r="JG292" s="12"/>
      <c r="JH292" s="12"/>
      <c r="JI292" s="12"/>
      <c r="JJ292" s="12"/>
      <c r="JK292" s="12"/>
      <c r="JL292" s="12"/>
      <c r="JM292" s="12"/>
      <c r="JN292" s="12"/>
      <c r="JO292" s="12"/>
      <c r="JP292" s="12"/>
      <c r="JQ292" s="12"/>
      <c r="JR292" s="12"/>
      <c r="JS292" s="12"/>
      <c r="JT292" s="12"/>
      <c r="JU292" s="12"/>
      <c r="JV292" s="12"/>
      <c r="JW292" s="12"/>
      <c r="JX292" s="12"/>
      <c r="JY292" s="12"/>
      <c r="JZ292" s="12"/>
      <c r="KA292" s="12"/>
      <c r="KB292" s="12"/>
      <c r="KC292" s="12"/>
      <c r="KD292" s="12"/>
      <c r="KE292" s="12"/>
      <c r="KF292" s="12"/>
      <c r="KG292" s="12"/>
      <c r="KH292" s="12"/>
      <c r="KI292" s="12"/>
      <c r="KJ292" s="12"/>
      <c r="KK292" s="12"/>
      <c r="KL292" s="12"/>
      <c r="KM292" s="12"/>
      <c r="KN292" s="12"/>
      <c r="KO292" s="12"/>
      <c r="KP292" s="12"/>
      <c r="KQ292" s="12"/>
      <c r="KR292" s="12"/>
      <c r="KS292" s="12"/>
      <c r="KT292" s="12"/>
      <c r="KU292" s="12"/>
      <c r="KV292" s="12"/>
      <c r="KW292" s="12"/>
      <c r="KX292" s="12"/>
      <c r="KY292" s="12"/>
      <c r="KZ292" s="12"/>
      <c r="LA292" s="12"/>
      <c r="LB292" s="12"/>
      <c r="LC292" s="12"/>
      <c r="LD292" s="12"/>
      <c r="LE292" s="12"/>
      <c r="LF292" s="12"/>
      <c r="LG292" s="12"/>
      <c r="LH292" s="12"/>
      <c r="LI292" s="12"/>
      <c r="LJ292" s="12"/>
      <c r="LK292" s="12"/>
      <c r="LL292" s="12"/>
      <c r="LM292" s="12"/>
      <c r="LN292" s="12"/>
      <c r="LO292" s="12"/>
      <c r="LP292" s="12"/>
      <c r="LQ292" s="12"/>
      <c r="LR292" s="12"/>
      <c r="LS292" s="12"/>
      <c r="LT292" s="12"/>
      <c r="LU292" s="12"/>
      <c r="LV292" s="12"/>
      <c r="LW292" s="12"/>
      <c r="LX292" s="12"/>
      <c r="LY292" s="12"/>
      <c r="LZ292" s="12"/>
      <c r="MA292" s="12"/>
      <c r="MB292" s="12"/>
      <c r="MC292" s="12"/>
      <c r="MD292" s="12"/>
      <c r="ME292" s="12"/>
      <c r="MF292" s="12"/>
      <c r="MG292" s="12"/>
      <c r="MH292" s="12"/>
      <c r="MI292" s="12"/>
      <c r="MJ292" s="12"/>
      <c r="MK292" s="12"/>
      <c r="ML292" s="12"/>
      <c r="MM292" s="12"/>
      <c r="MN292" s="12"/>
      <c r="MO292" s="12"/>
      <c r="MP292" s="12"/>
      <c r="MQ292" s="12"/>
      <c r="MR292" s="12"/>
      <c r="MS292" s="12"/>
      <c r="MT292" s="12"/>
      <c r="MU292" s="12"/>
      <c r="MV292" s="12"/>
      <c r="MW292" s="12"/>
      <c r="MX292" s="12"/>
      <c r="MY292" s="12"/>
      <c r="MZ292" s="12"/>
      <c r="NA292" s="12"/>
      <c r="NB292" s="12"/>
      <c r="NC292" s="12"/>
      <c r="ND292" s="12"/>
      <c r="NE292" s="12"/>
      <c r="NF292" s="12"/>
      <c r="NG292" s="12"/>
      <c r="NH292" s="12"/>
      <c r="NI292" s="12"/>
      <c r="NJ292" s="12"/>
      <c r="NK292" s="12"/>
      <c r="NL292" s="12"/>
      <c r="NM292" s="12"/>
      <c r="NN292" s="12"/>
      <c r="NO292" s="12"/>
      <c r="NP292" s="12"/>
      <c r="NQ292" s="12"/>
      <c r="NR292" s="12"/>
      <c r="NS292" s="12"/>
      <c r="NT292" s="12"/>
      <c r="NU292" s="12"/>
      <c r="NV292" s="12"/>
      <c r="NW292" s="12"/>
      <c r="NX292" s="12"/>
      <c r="NY292" s="12"/>
      <c r="NZ292" s="12"/>
      <c r="OA292" s="12"/>
      <c r="OB292" s="12"/>
      <c r="OC292" s="12"/>
      <c r="OD292" s="12"/>
      <c r="OE292" s="12"/>
      <c r="OF292" s="12"/>
      <c r="OG292" s="12"/>
      <c r="OH292" s="12"/>
      <c r="OI292" s="12"/>
      <c r="OJ292" s="12"/>
      <c r="OK292" s="12"/>
      <c r="OL292" s="12"/>
      <c r="OM292" s="12"/>
      <c r="ON292" s="12"/>
      <c r="OO292" s="12"/>
      <c r="OP292" s="12"/>
      <c r="OQ292" s="12"/>
      <c r="OR292" s="12"/>
      <c r="OS292" s="12"/>
      <c r="OT292" s="12"/>
      <c r="OU292" s="12"/>
      <c r="OV292" s="12"/>
      <c r="OW292" s="12"/>
      <c r="OX292" s="12"/>
      <c r="OY292" s="12"/>
      <c r="OZ292" s="12"/>
      <c r="PA292" s="12"/>
      <c r="PB292" s="12"/>
      <c r="PC292" s="12"/>
      <c r="PD292" s="12"/>
      <c r="PE292" s="12"/>
      <c r="PF292" s="12"/>
      <c r="PG292" s="12"/>
      <c r="PH292" s="12"/>
      <c r="PI292" s="12"/>
      <c r="PJ292" s="12"/>
      <c r="PK292" s="12"/>
      <c r="PL292" s="12"/>
      <c r="PM292" s="12"/>
      <c r="PN292" s="12"/>
      <c r="PO292" s="12"/>
      <c r="PP292" s="12"/>
      <c r="PQ292" s="12"/>
      <c r="PR292" s="12"/>
      <c r="PS292" s="12"/>
      <c r="PT292" s="12"/>
      <c r="PU292" s="12"/>
      <c r="PV292" s="12"/>
      <c r="PW292" s="12"/>
      <c r="PX292" s="12"/>
      <c r="PY292" s="12"/>
      <c r="PZ292" s="12"/>
      <c r="QA292" s="12"/>
      <c r="QB292" s="12"/>
      <c r="QC292" s="12"/>
      <c r="QD292" s="12"/>
      <c r="QE292" s="12"/>
      <c r="QF292" s="12"/>
      <c r="QG292" s="12"/>
      <c r="QH292" s="12"/>
      <c r="QI292" s="12"/>
      <c r="QJ292" s="12"/>
      <c r="QK292" s="12"/>
      <c r="QL292" s="12"/>
      <c r="QM292" s="12"/>
      <c r="QN292" s="12"/>
      <c r="QO292" s="12"/>
      <c r="QP292" s="12"/>
      <c r="QQ292" s="12"/>
      <c r="QR292" s="12"/>
      <c r="QS292" s="12"/>
      <c r="QT292" s="12"/>
      <c r="QU292" s="12"/>
      <c r="QV292" s="12"/>
      <c r="QW292" s="12"/>
      <c r="QX292" s="12"/>
      <c r="QY292" s="12"/>
      <c r="QZ292" s="12"/>
      <c r="RA292" s="12"/>
      <c r="RB292" s="12"/>
      <c r="RC292" s="12"/>
      <c r="RD292" s="12"/>
      <c r="RE292" s="12"/>
      <c r="RF292" s="12"/>
      <c r="RG292" s="12"/>
      <c r="RH292" s="12"/>
      <c r="RI292" s="12"/>
      <c r="RJ292" s="12"/>
      <c r="RK292" s="12"/>
      <c r="RL292" s="12"/>
      <c r="RM292" s="12"/>
      <c r="RN292" s="12"/>
      <c r="RO292" s="12"/>
      <c r="RP292" s="12"/>
      <c r="RQ292" s="12"/>
      <c r="RR292" s="12"/>
      <c r="RS292" s="12"/>
      <c r="RT292" s="12"/>
      <c r="RU292" s="12"/>
      <c r="RV292" s="12"/>
      <c r="RW292" s="12"/>
      <c r="RX292" s="12"/>
      <c r="RY292" s="12"/>
      <c r="RZ292" s="12"/>
      <c r="SA292" s="12"/>
      <c r="SB292" s="12"/>
      <c r="SC292" s="12"/>
      <c r="SD292" s="12"/>
      <c r="SE292" s="12"/>
      <c r="SF292" s="12"/>
      <c r="SG292" s="12"/>
      <c r="SH292" s="12"/>
      <c r="SI292" s="12"/>
      <c r="SJ292" s="12"/>
      <c r="SK292" s="12"/>
      <c r="SL292" s="12"/>
      <c r="SM292" s="12"/>
      <c r="SN292" s="12"/>
      <c r="SO292" s="12"/>
      <c r="SP292" s="12"/>
      <c r="SQ292" s="12"/>
      <c r="SR292" s="12"/>
      <c r="SS292" s="12"/>
      <c r="ST292" s="12"/>
      <c r="SU292" s="12"/>
      <c r="SV292" s="12"/>
      <c r="SW292" s="12"/>
      <c r="SX292" s="12"/>
      <c r="SY292" s="12"/>
      <c r="SZ292" s="12"/>
      <c r="TA292" s="12"/>
      <c r="TB292" s="12"/>
      <c r="TC292" s="12"/>
      <c r="TD292" s="12"/>
      <c r="TE292" s="12"/>
      <c r="TF292" s="12"/>
      <c r="TG292" s="12"/>
      <c r="TH292" s="12"/>
      <c r="TI292" s="12"/>
      <c r="TJ292" s="12"/>
      <c r="TK292" s="12"/>
      <c r="TL292" s="12"/>
      <c r="TM292" s="12"/>
      <c r="TN292" s="12"/>
      <c r="TO292" s="12"/>
      <c r="TP292" s="12"/>
      <c r="TQ292" s="12"/>
      <c r="TR292" s="12"/>
      <c r="TS292" s="12"/>
      <c r="TT292" s="12"/>
      <c r="TU292" s="12"/>
      <c r="TV292" s="12"/>
      <c r="TW292" s="12"/>
      <c r="TX292" s="12"/>
      <c r="TY292" s="12"/>
      <c r="TZ292" s="12"/>
      <c r="UA292" s="12"/>
      <c r="UB292" s="12"/>
      <c r="UC292" s="12"/>
      <c r="UD292" s="12"/>
      <c r="UE292" s="12"/>
      <c r="UF292" s="12"/>
      <c r="UG292" s="12"/>
      <c r="UH292" s="12"/>
      <c r="UI292" s="12"/>
      <c r="UJ292" s="12"/>
      <c r="UK292" s="12"/>
      <c r="UL292" s="12"/>
      <c r="UM292" s="12"/>
      <c r="UN292" s="12"/>
      <c r="UO292" s="12"/>
      <c r="UP292" s="12"/>
      <c r="UQ292" s="12"/>
      <c r="UR292" s="12"/>
      <c r="US292" s="12"/>
      <c r="UT292" s="12"/>
      <c r="UU292" s="12"/>
      <c r="UV292" s="12"/>
      <c r="UW292" s="12"/>
      <c r="UX292" s="12"/>
      <c r="UY292" s="12"/>
      <c r="UZ292" s="12"/>
      <c r="VA292" s="12"/>
      <c r="VB292" s="12"/>
      <c r="VC292" s="12"/>
      <c r="VD292" s="12"/>
      <c r="VE292" s="12"/>
      <c r="VF292" s="12"/>
      <c r="VG292" s="12"/>
      <c r="VH292" s="12"/>
      <c r="VI292" s="12"/>
      <c r="VJ292" s="12"/>
      <c r="VK292" s="12"/>
      <c r="VL292" s="12"/>
      <c r="VM292" s="12"/>
      <c r="VN292" s="12"/>
      <c r="VO292" s="12"/>
      <c r="VP292" s="12"/>
      <c r="VQ292" s="12"/>
      <c r="VR292" s="12"/>
      <c r="VS292" s="12"/>
      <c r="VT292" s="12"/>
      <c r="VU292" s="12"/>
      <c r="VV292" s="12"/>
      <c r="VW292" s="12"/>
      <c r="VX292" s="12"/>
      <c r="VY292" s="12"/>
      <c r="VZ292" s="12"/>
      <c r="WA292" s="12"/>
      <c r="WB292" s="12"/>
      <c r="WC292" s="12"/>
      <c r="WD292" s="12"/>
      <c r="WE292" s="12"/>
      <c r="WF292" s="12"/>
      <c r="WG292" s="12"/>
      <c r="WH292" s="12"/>
      <c r="WI292" s="12"/>
      <c r="WJ292" s="12"/>
      <c r="WK292" s="12"/>
      <c r="WL292" s="12"/>
      <c r="WM292" s="12"/>
      <c r="WN292" s="12"/>
      <c r="WO292" s="12"/>
      <c r="WP292" s="12"/>
      <c r="WQ292" s="12"/>
      <c r="WR292" s="12"/>
      <c r="WS292" s="12"/>
      <c r="WT292" s="12"/>
      <c r="WU292" s="12"/>
      <c r="WV292" s="12"/>
      <c r="WW292" s="12"/>
      <c r="WX292" s="12"/>
      <c r="WY292" s="12"/>
      <c r="WZ292" s="12"/>
      <c r="XA292" s="12"/>
      <c r="XB292" s="12"/>
      <c r="XC292" s="12"/>
      <c r="XD292" s="12"/>
      <c r="XE292" s="12"/>
      <c r="XF292" s="12"/>
      <c r="XG292" s="12"/>
      <c r="XH292" s="12"/>
      <c r="XI292" s="12"/>
      <c r="XJ292" s="12"/>
      <c r="XK292" s="12"/>
      <c r="XL292" s="12"/>
      <c r="XM292" s="12"/>
      <c r="XN292" s="12"/>
      <c r="XO292" s="12"/>
      <c r="XP292" s="12"/>
      <c r="XQ292" s="12"/>
      <c r="XR292" s="12"/>
      <c r="XS292" s="12"/>
      <c r="XT292" s="12"/>
      <c r="XU292" s="12"/>
      <c r="XV292" s="12"/>
      <c r="XW292" s="12"/>
      <c r="XX292" s="12"/>
      <c r="XY292" s="12"/>
      <c r="XZ292" s="12"/>
      <c r="YA292" s="12"/>
      <c r="YB292" s="12"/>
      <c r="YC292" s="12"/>
      <c r="YD292" s="12"/>
      <c r="YE292" s="12"/>
      <c r="YF292" s="12"/>
      <c r="YG292" s="12"/>
      <c r="YH292" s="12"/>
      <c r="YI292" s="12"/>
      <c r="YJ292" s="12"/>
      <c r="YK292" s="12"/>
      <c r="YL292" s="12"/>
      <c r="YM292" s="12"/>
      <c r="YN292" s="12"/>
      <c r="YO292" s="12"/>
      <c r="YP292" s="12"/>
      <c r="YQ292" s="12"/>
      <c r="YR292" s="12"/>
      <c r="YS292" s="12"/>
      <c r="YT292" s="12"/>
      <c r="YU292" s="12"/>
      <c r="YV292" s="12"/>
      <c r="YW292" s="12"/>
      <c r="YX292" s="12"/>
      <c r="YY292" s="12"/>
      <c r="YZ292" s="12"/>
      <c r="ZA292" s="12"/>
      <c r="ZB292" s="12"/>
      <c r="ZC292" s="12"/>
      <c r="ZD292" s="12"/>
      <c r="ZE292" s="12"/>
      <c r="ZF292" s="12"/>
      <c r="ZG292" s="12"/>
      <c r="ZH292" s="12"/>
      <c r="ZI292" s="12"/>
      <c r="ZJ292" s="12"/>
      <c r="ZK292" s="12"/>
      <c r="ZL292" s="12"/>
      <c r="ZM292" s="12"/>
      <c r="ZN292" s="12"/>
      <c r="ZO292" s="12"/>
      <c r="ZP292" s="12"/>
      <c r="ZQ292" s="12"/>
      <c r="ZR292" s="12"/>
      <c r="ZS292" s="12"/>
      <c r="ZT292" s="12"/>
      <c r="ZU292" s="12"/>
      <c r="ZV292" s="12"/>
      <c r="ZW292" s="12"/>
      <c r="ZX292" s="12"/>
      <c r="ZY292" s="12"/>
      <c r="ZZ292" s="12"/>
      <c r="AAA292" s="12"/>
      <c r="AAB292" s="12"/>
      <c r="AAC292" s="12"/>
      <c r="AAD292" s="12"/>
      <c r="AAE292" s="12"/>
      <c r="AAF292" s="12"/>
      <c r="AAG292" s="12"/>
      <c r="AAH292" s="12"/>
      <c r="AAI292" s="12"/>
      <c r="AAJ292" s="12"/>
      <c r="AAK292" s="12"/>
      <c r="AAL292" s="12"/>
      <c r="AAM292" s="12"/>
      <c r="AAN292" s="12"/>
      <c r="AAO292" s="12"/>
      <c r="AAP292" s="12"/>
      <c r="AAQ292" s="12"/>
      <c r="AAR292" s="12"/>
      <c r="AAS292" s="12"/>
      <c r="AAT292" s="12"/>
      <c r="AAU292" s="12"/>
      <c r="AAV292" s="12"/>
      <c r="AAW292" s="12"/>
      <c r="AAX292" s="12"/>
      <c r="AAY292" s="12"/>
      <c r="AAZ292" s="12"/>
      <c r="ABA292" s="12"/>
      <c r="ABB292" s="12"/>
      <c r="ABC292" s="12"/>
      <c r="ABD292" s="12"/>
      <c r="ABE292" s="12"/>
      <c r="ABF292" s="12"/>
      <c r="ABG292" s="12"/>
      <c r="ABH292" s="12"/>
      <c r="ABI292" s="12"/>
      <c r="ABJ292" s="12"/>
      <c r="ABK292" s="12"/>
      <c r="ABL292" s="12"/>
      <c r="ABM292" s="12"/>
      <c r="ABN292" s="12"/>
      <c r="ABO292" s="12"/>
      <c r="ABP292" s="12"/>
      <c r="ABQ292" s="12"/>
      <c r="ABR292" s="12"/>
      <c r="ABS292" s="12"/>
      <c r="ABT292" s="12"/>
      <c r="ABU292" s="12"/>
      <c r="ABV292" s="12"/>
      <c r="ABW292" s="12"/>
      <c r="ABX292" s="12"/>
      <c r="ABY292" s="12"/>
      <c r="ABZ292" s="12"/>
      <c r="ACA292" s="12"/>
      <c r="ACB292" s="12"/>
      <c r="ACC292" s="12"/>
      <c r="ACD292" s="12"/>
      <c r="ACE292" s="12"/>
      <c r="ACF292" s="12"/>
      <c r="ACG292" s="12"/>
      <c r="ACH292" s="12"/>
      <c r="ACI292" s="12"/>
      <c r="ACJ292" s="12"/>
      <c r="ACK292" s="12"/>
      <c r="ACL292" s="12"/>
      <c r="ACM292" s="12"/>
      <c r="ACN292" s="12"/>
      <c r="ACO292" s="12"/>
      <c r="ACP292" s="12"/>
      <c r="ACQ292" s="12"/>
      <c r="ACR292" s="12"/>
      <c r="ACS292" s="12"/>
      <c r="ACT292" s="12"/>
      <c r="ACU292" s="12"/>
      <c r="ACV292" s="12"/>
      <c r="ACW292" s="12"/>
      <c r="ACX292" s="12"/>
      <c r="ACY292" s="12"/>
      <c r="ACZ292" s="12"/>
      <c r="ADA292" s="12"/>
      <c r="ADB292" s="12"/>
      <c r="ADC292" s="12"/>
      <c r="ADD292" s="12"/>
      <c r="ADE292" s="12"/>
      <c r="ADF292" s="12"/>
      <c r="ADG292" s="12"/>
      <c r="ADH292" s="12"/>
      <c r="ADI292" s="12"/>
      <c r="ADJ292" s="12"/>
      <c r="ADK292" s="12"/>
      <c r="ADL292" s="12"/>
      <c r="ADM292" s="12"/>
      <c r="ADN292" s="12"/>
      <c r="ADO292" s="12"/>
      <c r="ADP292" s="12"/>
      <c r="ADQ292" s="12"/>
      <c r="ADR292" s="12"/>
      <c r="ADS292" s="12"/>
      <c r="ADT292" s="12"/>
      <c r="ADU292" s="12"/>
      <c r="ADV292" s="12"/>
      <c r="ADW292" s="12"/>
      <c r="ADX292" s="12"/>
      <c r="ADY292" s="12"/>
      <c r="ADZ292" s="12"/>
      <c r="AEA292" s="12"/>
      <c r="AEB292" s="12"/>
      <c r="AEC292" s="12"/>
      <c r="AED292" s="12"/>
      <c r="AEE292" s="12"/>
      <c r="AEF292" s="12"/>
      <c r="AEG292" s="12"/>
      <c r="AEH292" s="12"/>
      <c r="AEI292" s="12"/>
      <c r="AEJ292" s="12"/>
      <c r="AEK292" s="12"/>
      <c r="AEL292" s="12"/>
      <c r="AEM292" s="12"/>
      <c r="AEN292" s="12"/>
      <c r="AEO292" s="12"/>
      <c r="AEP292" s="12"/>
      <c r="AEQ292" s="12"/>
      <c r="AER292" s="12"/>
      <c r="AES292" s="12"/>
      <c r="AET292" s="12"/>
      <c r="AEU292" s="12"/>
      <c r="AEV292" s="12"/>
      <c r="AEW292" s="12"/>
      <c r="AEX292" s="12"/>
      <c r="AEY292" s="12"/>
      <c r="AEZ292" s="12"/>
      <c r="AFA292" s="12"/>
      <c r="AFB292" s="12"/>
      <c r="AFC292" s="12"/>
      <c r="AFD292" s="12"/>
      <c r="AFE292" s="12"/>
      <c r="AFF292" s="12"/>
      <c r="AFG292" s="12"/>
      <c r="AFH292" s="12"/>
      <c r="AFI292" s="12"/>
      <c r="AFJ292" s="12"/>
      <c r="AFK292" s="12"/>
      <c r="AFL292" s="12"/>
      <c r="AFM292" s="12"/>
      <c r="AFN292" s="12"/>
      <c r="AFO292" s="12"/>
      <c r="AFP292" s="12"/>
      <c r="AFQ292" s="12"/>
      <c r="AFR292" s="12"/>
      <c r="AFS292" s="12"/>
      <c r="AFT292" s="12"/>
      <c r="AFU292" s="12"/>
      <c r="AFV292" s="12"/>
      <c r="AFW292" s="12"/>
      <c r="AFX292" s="12"/>
      <c r="AFY292" s="12"/>
      <c r="AFZ292" s="12"/>
      <c r="AGA292" s="12"/>
      <c r="AGB292" s="12"/>
      <c r="AGC292" s="12"/>
      <c r="AGD292" s="12"/>
      <c r="AGE292" s="12"/>
      <c r="AGF292" s="12"/>
      <c r="AGG292" s="12"/>
      <c r="AGH292" s="12"/>
      <c r="AGI292" s="12"/>
      <c r="AGJ292" s="12"/>
      <c r="AGK292" s="12"/>
      <c r="AGL292" s="12"/>
      <c r="AGM292" s="12"/>
      <c r="AGN292" s="12"/>
      <c r="AGO292" s="12"/>
      <c r="AGP292" s="12"/>
      <c r="AGQ292" s="12"/>
      <c r="AGR292" s="12"/>
      <c r="AGS292" s="12"/>
      <c r="AGT292" s="12"/>
      <c r="AGU292" s="12"/>
      <c r="AGV292" s="12"/>
      <c r="AGW292" s="12"/>
      <c r="AGX292" s="12"/>
      <c r="AGY292" s="12"/>
      <c r="AGZ292" s="12"/>
      <c r="AHA292" s="12"/>
      <c r="AHB292" s="12"/>
      <c r="AHC292" s="12"/>
      <c r="AHD292" s="12"/>
      <c r="AHE292" s="12"/>
      <c r="AHF292" s="12"/>
      <c r="AHG292" s="12"/>
      <c r="AHH292" s="12"/>
      <c r="AHI292" s="12"/>
      <c r="AHJ292" s="12"/>
      <c r="AHK292" s="12"/>
      <c r="AHL292" s="12"/>
      <c r="AHM292" s="12"/>
      <c r="AHN292" s="12"/>
      <c r="AHO292" s="12"/>
      <c r="AHP292" s="12"/>
      <c r="AHQ292" s="12"/>
      <c r="AHR292" s="12"/>
      <c r="AHS292" s="12"/>
      <c r="AHT292" s="12"/>
      <c r="AHU292" s="12"/>
      <c r="AHV292" s="12"/>
      <c r="AHW292" s="12"/>
      <c r="AHX292" s="12"/>
      <c r="AHY292" s="12"/>
      <c r="AHZ292" s="12"/>
      <c r="AIA292" s="12"/>
      <c r="AIB292" s="12"/>
      <c r="AIC292" s="12"/>
      <c r="AID292" s="12"/>
      <c r="AIE292" s="12"/>
      <c r="AIF292" s="12"/>
      <c r="AIG292" s="12"/>
      <c r="AIH292" s="12"/>
      <c r="AII292" s="12"/>
      <c r="AIJ292" s="12"/>
      <c r="AIK292" s="12"/>
      <c r="AIL292" s="12"/>
      <c r="AIM292" s="12"/>
      <c r="AIN292" s="12"/>
      <c r="AIO292" s="12"/>
      <c r="AIP292" s="12"/>
      <c r="AIQ292" s="12"/>
      <c r="AIR292" s="12"/>
      <c r="AIS292" s="12"/>
      <c r="AIT292" s="12"/>
      <c r="AIU292" s="12"/>
      <c r="AIV292" s="12"/>
      <c r="AIW292" s="12"/>
      <c r="AIX292" s="12"/>
      <c r="AIY292" s="12"/>
      <c r="AIZ292" s="12"/>
      <c r="AJA292" s="12"/>
      <c r="AJB292" s="12"/>
      <c r="AJC292" s="12"/>
      <c r="AJD292" s="12"/>
      <c r="AJE292" s="12"/>
      <c r="AJF292" s="12"/>
      <c r="AJG292" s="12"/>
      <c r="AJH292" s="12"/>
      <c r="AJI292" s="12"/>
      <c r="AJJ292" s="12"/>
      <c r="AJK292" s="12"/>
      <c r="AJL292" s="12"/>
      <c r="AJM292" s="12"/>
      <c r="AJN292" s="12"/>
      <c r="AJO292" s="12"/>
      <c r="AJP292" s="12"/>
      <c r="AJQ292" s="12"/>
      <c r="AJR292" s="12"/>
      <c r="AJS292" s="12"/>
      <c r="AJT292" s="12"/>
      <c r="AJU292" s="12"/>
      <c r="AJV292" s="12"/>
      <c r="AJW292" s="12"/>
      <c r="AJX292" s="12"/>
      <c r="AJY292" s="12"/>
      <c r="AJZ292" s="12"/>
      <c r="AKA292" s="12"/>
      <c r="AKB292" s="12"/>
      <c r="AKC292" s="12"/>
      <c r="AKD292" s="12"/>
      <c r="AKE292" s="12"/>
      <c r="AKF292" s="12"/>
      <c r="AKG292" s="12"/>
      <c r="AKH292" s="12"/>
      <c r="AKI292" s="12"/>
      <c r="AKJ292" s="12"/>
      <c r="AKK292" s="12"/>
      <c r="AKL292" s="12"/>
      <c r="AKM292" s="12"/>
      <c r="AKN292" s="12"/>
      <c r="AKO292" s="12"/>
      <c r="AKP292" s="12"/>
      <c r="AKQ292" s="12"/>
      <c r="AKR292" s="12"/>
      <c r="AKS292" s="12"/>
      <c r="AKT292" s="12"/>
      <c r="AKU292" s="12"/>
      <c r="AKV292" s="12"/>
      <c r="AKW292" s="12"/>
      <c r="AKX292" s="12"/>
      <c r="AKY292" s="12"/>
      <c r="AKZ292" s="12"/>
      <c r="ALA292" s="12"/>
      <c r="ALB292" s="12"/>
      <c r="ALC292" s="12"/>
      <c r="ALD292" s="12"/>
      <c r="ALE292" s="12"/>
      <c r="ALF292" s="12"/>
      <c r="ALG292" s="12"/>
      <c r="ALH292" s="12"/>
      <c r="ALI292" s="12"/>
      <c r="ALJ292" s="12"/>
      <c r="ALK292" s="12"/>
      <c r="ALL292" s="12"/>
      <c r="ALM292" s="12"/>
      <c r="ALN292" s="12"/>
      <c r="ALO292" s="12"/>
      <c r="ALP292" s="12"/>
      <c r="ALQ292" s="12"/>
      <c r="ALR292" s="12"/>
      <c r="ALS292" s="12"/>
      <c r="ALT292" s="12"/>
      <c r="ALU292" s="12"/>
      <c r="ALV292" s="12"/>
      <c r="ALW292" s="12"/>
      <c r="ALX292" s="12"/>
      <c r="ALY292" s="12"/>
      <c r="ALZ292" s="12"/>
      <c r="AMA292" s="12"/>
      <c r="AMB292" s="12"/>
      <c r="AMC292" s="12"/>
      <c r="AMD292" s="12"/>
      <c r="AME292" s="12"/>
      <c r="AMF292" s="12"/>
      <c r="AMG292" s="12"/>
      <c r="AMH292" s="12"/>
      <c r="AMI292" s="12"/>
      <c r="AMJ292" s="12"/>
      <c r="AMK292" s="12"/>
      <c r="AML292" s="12"/>
      <c r="AMM292" s="12"/>
      <c r="AMN292" s="12"/>
      <c r="AMO292" s="12"/>
      <c r="AMP292" s="12"/>
      <c r="AMQ292" s="12"/>
      <c r="AMR292" s="12"/>
      <c r="AMS292" s="12"/>
      <c r="AMT292" s="12"/>
      <c r="AMU292" s="12"/>
      <c r="AMV292" s="12"/>
      <c r="AMW292" s="12"/>
      <c r="AMX292" s="12"/>
      <c r="AMY292" s="12"/>
      <c r="AMZ292" s="12"/>
      <c r="ANA292" s="12"/>
      <c r="ANB292" s="12"/>
      <c r="ANC292" s="12"/>
      <c r="AND292" s="12"/>
      <c r="ANE292" s="12"/>
      <c r="ANF292" s="12"/>
      <c r="ANG292" s="12"/>
      <c r="ANH292" s="12"/>
      <c r="ANI292" s="12"/>
      <c r="ANJ292" s="12"/>
      <c r="ANK292" s="12"/>
      <c r="ANL292" s="12"/>
      <c r="ANM292" s="12"/>
      <c r="ANN292" s="12"/>
      <c r="ANO292" s="12"/>
      <c r="ANP292" s="12"/>
      <c r="ANQ292" s="12"/>
      <c r="ANR292" s="12"/>
      <c r="ANS292" s="12"/>
      <c r="ANT292" s="12"/>
      <c r="ANU292" s="12"/>
      <c r="ANV292" s="12"/>
      <c r="ANW292" s="12"/>
      <c r="ANX292" s="12"/>
      <c r="ANY292" s="12"/>
      <c r="ANZ292" s="12"/>
      <c r="AOA292" s="12"/>
      <c r="AOB292" s="12"/>
      <c r="AOC292" s="12"/>
      <c r="AOD292" s="12"/>
      <c r="AOE292" s="12"/>
      <c r="AOF292" s="12"/>
      <c r="AOG292" s="12"/>
      <c r="AOH292" s="12"/>
      <c r="AOI292" s="12"/>
      <c r="AOJ292" s="12"/>
      <c r="AOK292" s="12"/>
      <c r="AOL292" s="12"/>
      <c r="AOM292" s="12"/>
      <c r="AON292" s="12"/>
      <c r="AOO292" s="12"/>
      <c r="AOP292" s="12"/>
      <c r="AOQ292" s="12"/>
      <c r="AOR292" s="12"/>
      <c r="AOS292" s="12"/>
      <c r="AOT292" s="12"/>
      <c r="AOU292" s="12"/>
      <c r="AOV292" s="12"/>
      <c r="AOW292" s="12"/>
      <c r="AOX292" s="12"/>
      <c r="AOY292" s="12"/>
      <c r="AOZ292" s="12"/>
      <c r="APA292" s="12"/>
      <c r="APB292" s="12"/>
      <c r="APC292" s="12"/>
      <c r="APD292" s="12"/>
      <c r="APE292" s="12"/>
      <c r="APF292" s="12"/>
      <c r="APG292" s="12"/>
      <c r="APH292" s="12"/>
      <c r="API292" s="12"/>
      <c r="APJ292" s="12"/>
      <c r="APK292" s="12"/>
      <c r="APL292" s="12"/>
      <c r="APM292" s="12"/>
      <c r="APN292" s="12"/>
      <c r="APO292" s="12"/>
      <c r="APP292" s="12"/>
      <c r="APQ292" s="12"/>
      <c r="APR292" s="12"/>
      <c r="APS292" s="12"/>
      <c r="APT292" s="12"/>
      <c r="APU292" s="12"/>
      <c r="APV292" s="12"/>
      <c r="APW292" s="12"/>
      <c r="APX292" s="12"/>
      <c r="APY292" s="12"/>
      <c r="APZ292" s="12"/>
      <c r="AQA292" s="12"/>
      <c r="AQB292" s="12"/>
      <c r="AQC292" s="12"/>
      <c r="AQD292" s="12"/>
      <c r="AQE292" s="12"/>
      <c r="AQF292" s="12"/>
      <c r="AQG292" s="12"/>
      <c r="AQH292" s="12"/>
      <c r="AQI292" s="12"/>
      <c r="AQJ292" s="12"/>
      <c r="AQK292" s="12"/>
      <c r="AQL292" s="12"/>
      <c r="AQM292" s="12"/>
      <c r="AQN292" s="12"/>
      <c r="AQO292" s="12"/>
      <c r="AQP292" s="12"/>
      <c r="AQQ292" s="12"/>
      <c r="AQR292" s="12"/>
      <c r="AQS292" s="12"/>
      <c r="AQT292" s="12"/>
      <c r="AQU292" s="12"/>
      <c r="AQV292" s="12"/>
      <c r="AQW292" s="12"/>
      <c r="AQX292" s="12"/>
      <c r="AQY292" s="12"/>
      <c r="AQZ292" s="12"/>
      <c r="ARA292" s="12"/>
      <c r="ARB292" s="12"/>
      <c r="ARC292" s="12"/>
      <c r="ARD292" s="12"/>
      <c r="ARE292" s="12"/>
      <c r="ARF292" s="12"/>
      <c r="ARG292" s="12"/>
      <c r="ARH292" s="12"/>
      <c r="ARI292" s="12"/>
      <c r="ARJ292" s="12"/>
      <c r="ARK292" s="12"/>
      <c r="ARL292" s="12"/>
      <c r="ARM292" s="12"/>
      <c r="ARN292" s="12"/>
      <c r="ARO292" s="12"/>
      <c r="ARP292" s="12"/>
      <c r="ARQ292" s="12"/>
      <c r="ARR292" s="12"/>
      <c r="ARS292" s="12"/>
      <c r="ART292" s="12"/>
      <c r="ARU292" s="12"/>
      <c r="ARV292" s="12"/>
      <c r="ARW292" s="12"/>
      <c r="ARX292" s="12"/>
      <c r="ARY292" s="12"/>
      <c r="ARZ292" s="12"/>
      <c r="ASA292" s="12"/>
      <c r="ASB292" s="12"/>
      <c r="ASC292" s="12"/>
      <c r="ASD292" s="12"/>
      <c r="ASE292" s="12"/>
      <c r="ASF292" s="12"/>
      <c r="ASG292" s="12"/>
      <c r="ASH292" s="12"/>
      <c r="ASI292" s="12"/>
      <c r="ASJ292" s="12"/>
      <c r="ASK292" s="12"/>
      <c r="ASL292" s="12"/>
      <c r="ASM292" s="12"/>
      <c r="ASN292" s="12"/>
      <c r="ASO292" s="12"/>
      <c r="ASP292" s="12"/>
      <c r="ASQ292" s="12"/>
      <c r="ASR292" s="12"/>
      <c r="ASS292" s="12"/>
      <c r="AST292" s="12"/>
      <c r="ASU292" s="12"/>
      <c r="ASV292" s="12"/>
      <c r="ASW292" s="12"/>
      <c r="ASX292" s="12"/>
      <c r="ASY292" s="12"/>
      <c r="ASZ292" s="12"/>
      <c r="ATA292" s="12"/>
      <c r="ATB292" s="12"/>
      <c r="ATC292" s="12"/>
      <c r="ATD292" s="12"/>
      <c r="ATE292" s="12"/>
      <c r="ATF292" s="12"/>
      <c r="ATG292" s="12"/>
      <c r="ATH292" s="12"/>
      <c r="ATI292" s="12"/>
      <c r="ATJ292" s="12"/>
      <c r="ATK292" s="12"/>
      <c r="ATL292" s="12"/>
      <c r="ATM292" s="12"/>
      <c r="ATN292" s="12"/>
      <c r="ATO292" s="12"/>
      <c r="ATP292" s="12"/>
      <c r="ATQ292" s="12"/>
      <c r="ATR292" s="12"/>
      <c r="ATS292" s="12"/>
      <c r="ATT292" s="12"/>
      <c r="ATU292" s="12"/>
      <c r="ATV292" s="12"/>
      <c r="ATW292" s="12"/>
      <c r="ATX292" s="12"/>
      <c r="ATY292" s="12"/>
      <c r="ATZ292" s="12"/>
      <c r="AUA292" s="12"/>
      <c r="AUB292" s="12"/>
      <c r="AUC292" s="12"/>
      <c r="AUD292" s="12"/>
      <c r="AUE292" s="12"/>
      <c r="AUF292" s="12"/>
      <c r="AUG292" s="12"/>
      <c r="AUH292" s="12"/>
      <c r="AUI292" s="12"/>
      <c r="AUJ292" s="12"/>
      <c r="AUK292" s="12"/>
      <c r="AUL292" s="12"/>
      <c r="AUM292" s="12"/>
      <c r="AUN292" s="12"/>
      <c r="AUO292" s="12"/>
      <c r="AUP292" s="12"/>
      <c r="AUQ292" s="12"/>
      <c r="AUR292" s="12"/>
      <c r="AUS292" s="12"/>
      <c r="AUT292" s="12"/>
      <c r="AUU292" s="12"/>
      <c r="AUV292" s="12"/>
      <c r="AUW292" s="12"/>
      <c r="AUX292" s="12"/>
      <c r="AUY292" s="12"/>
      <c r="AUZ292" s="12"/>
      <c r="AVA292" s="12"/>
      <c r="AVB292" s="12"/>
      <c r="AVC292" s="12"/>
      <c r="AVD292" s="12"/>
      <c r="AVE292" s="12"/>
      <c r="AVF292" s="12"/>
      <c r="AVG292" s="12"/>
      <c r="AVH292" s="12"/>
      <c r="AVI292" s="12"/>
      <c r="AVJ292" s="12"/>
      <c r="AVK292" s="12"/>
      <c r="AVL292" s="12"/>
      <c r="AVM292" s="12"/>
      <c r="AVN292" s="12"/>
      <c r="AVO292" s="12"/>
      <c r="AVP292" s="12"/>
      <c r="AVQ292" s="12"/>
      <c r="AVR292" s="12"/>
      <c r="AVS292" s="12"/>
      <c r="AVT292" s="12"/>
      <c r="AVU292" s="12"/>
      <c r="AVV292" s="12"/>
      <c r="AVW292" s="12"/>
      <c r="AVX292" s="12"/>
      <c r="AVY292" s="12"/>
      <c r="AVZ292" s="12"/>
      <c r="AWA292" s="12"/>
      <c r="AWB292" s="12"/>
      <c r="AWC292" s="12"/>
      <c r="AWD292" s="12"/>
      <c r="AWE292" s="12"/>
      <c r="AWF292" s="12"/>
      <c r="AWG292" s="12"/>
      <c r="AWH292" s="12"/>
      <c r="AWI292" s="12"/>
      <c r="AWJ292" s="12"/>
      <c r="AWK292" s="12"/>
      <c r="AWL292" s="12"/>
      <c r="AWM292" s="12"/>
      <c r="AWN292" s="12"/>
      <c r="AWO292" s="12"/>
      <c r="AWP292" s="12"/>
      <c r="AWQ292" s="12"/>
      <c r="AWR292" s="12"/>
      <c r="AWS292" s="12"/>
      <c r="AWT292" s="12"/>
      <c r="AWU292" s="12"/>
      <c r="AWV292" s="12"/>
      <c r="AWW292" s="12"/>
      <c r="AWX292" s="12"/>
      <c r="AWY292" s="12"/>
      <c r="AWZ292" s="12"/>
      <c r="AXA292" s="12"/>
      <c r="AXB292" s="12"/>
      <c r="AXC292" s="12"/>
      <c r="AXD292" s="12"/>
      <c r="AXE292" s="12"/>
      <c r="AXF292" s="12"/>
      <c r="AXG292" s="12"/>
      <c r="AXH292" s="12"/>
      <c r="AXI292" s="12"/>
      <c r="AXJ292" s="12"/>
      <c r="AXK292" s="12"/>
      <c r="AXL292" s="12"/>
      <c r="AXM292" s="12"/>
      <c r="AXN292" s="12"/>
      <c r="AXO292" s="12"/>
      <c r="AXP292" s="12"/>
      <c r="AXQ292" s="12"/>
      <c r="AXR292" s="12"/>
      <c r="AXS292" s="12"/>
      <c r="AXT292" s="12"/>
      <c r="AXU292" s="12"/>
      <c r="AXV292" s="12"/>
      <c r="AXW292" s="12"/>
      <c r="AXX292" s="12"/>
      <c r="AXY292" s="12"/>
      <c r="AXZ292" s="12"/>
      <c r="AYA292" s="12"/>
      <c r="AYB292" s="12"/>
      <c r="AYC292" s="12"/>
      <c r="AYD292" s="12"/>
      <c r="AYE292" s="12"/>
      <c r="AYF292" s="12"/>
      <c r="AYG292" s="12"/>
      <c r="AYH292" s="12"/>
      <c r="AYI292" s="12"/>
      <c r="AYJ292" s="12"/>
      <c r="AYK292" s="12"/>
      <c r="AYL292" s="12"/>
      <c r="AYM292" s="12"/>
      <c r="AYN292" s="12"/>
      <c r="AYO292" s="12"/>
      <c r="AYP292" s="12"/>
      <c r="AYQ292" s="12"/>
      <c r="AYR292" s="12"/>
      <c r="AYS292" s="12"/>
      <c r="AYT292" s="12"/>
      <c r="AYU292" s="12"/>
      <c r="AYV292" s="12"/>
      <c r="AYW292" s="12"/>
      <c r="AYX292" s="12"/>
      <c r="AYY292" s="12"/>
      <c r="AYZ292" s="12"/>
      <c r="AZA292" s="12"/>
      <c r="AZB292" s="12"/>
      <c r="AZC292" s="12"/>
      <c r="AZD292" s="12"/>
      <c r="AZE292" s="12"/>
      <c r="AZF292" s="12"/>
      <c r="AZG292" s="12"/>
      <c r="AZH292" s="12"/>
      <c r="AZI292" s="12"/>
      <c r="AZJ292" s="12"/>
      <c r="AZK292" s="12"/>
      <c r="AZL292" s="12"/>
      <c r="AZM292" s="12"/>
      <c r="AZN292" s="12"/>
      <c r="AZO292" s="12"/>
      <c r="AZP292" s="12"/>
      <c r="AZQ292" s="12"/>
      <c r="AZR292" s="12"/>
      <c r="AZS292" s="12"/>
      <c r="AZT292" s="12"/>
      <c r="AZU292" s="12"/>
      <c r="AZV292" s="12"/>
      <c r="AZW292" s="12"/>
      <c r="AZX292" s="12"/>
      <c r="AZY292" s="12"/>
      <c r="AZZ292" s="12"/>
      <c r="BAA292" s="12"/>
      <c r="BAB292" s="12"/>
      <c r="BAC292" s="12"/>
      <c r="BAD292" s="12"/>
      <c r="BAE292" s="12"/>
      <c r="BAF292" s="12"/>
      <c r="BAG292" s="12"/>
      <c r="BAH292" s="12"/>
      <c r="BAI292" s="12"/>
      <c r="BAJ292" s="12"/>
      <c r="BAK292" s="12"/>
      <c r="BAL292" s="12"/>
      <c r="BAM292" s="12"/>
      <c r="BAN292" s="12"/>
      <c r="BAO292" s="12"/>
      <c r="BAP292" s="12"/>
      <c r="BAQ292" s="12"/>
      <c r="BAR292" s="12"/>
      <c r="BAS292" s="12"/>
      <c r="BAT292" s="12"/>
      <c r="BAU292" s="12"/>
      <c r="BAV292" s="12"/>
      <c r="BAW292" s="12"/>
      <c r="BAX292" s="12"/>
      <c r="BAY292" s="12"/>
      <c r="BAZ292" s="12"/>
      <c r="BBA292" s="12"/>
      <c r="BBB292" s="12"/>
      <c r="BBC292" s="12"/>
      <c r="BBD292" s="12"/>
      <c r="BBE292" s="12"/>
      <c r="BBF292" s="12"/>
      <c r="BBG292" s="12"/>
      <c r="BBH292" s="12"/>
      <c r="BBI292" s="12"/>
      <c r="BBJ292" s="12"/>
      <c r="BBK292" s="12"/>
      <c r="BBL292" s="12"/>
      <c r="BBM292" s="12"/>
      <c r="BBN292" s="12"/>
      <c r="BBO292" s="12"/>
      <c r="BBP292" s="12"/>
      <c r="BBQ292" s="12"/>
      <c r="BBR292" s="12"/>
      <c r="BBS292" s="12"/>
      <c r="BBT292" s="12"/>
      <c r="BBU292" s="12"/>
      <c r="BBV292" s="12"/>
      <c r="BBW292" s="12"/>
      <c r="BBX292" s="12"/>
      <c r="BBY292" s="12"/>
      <c r="BBZ292" s="12"/>
      <c r="BCA292" s="12"/>
      <c r="BCB292" s="12"/>
      <c r="BCC292" s="12"/>
      <c r="BCD292" s="12"/>
      <c r="BCE292" s="12"/>
      <c r="BCF292" s="12"/>
      <c r="BCG292" s="12"/>
      <c r="BCH292" s="12"/>
      <c r="BCI292" s="12"/>
      <c r="BCJ292" s="12"/>
      <c r="BCK292" s="12"/>
      <c r="BCL292" s="12"/>
      <c r="BCM292" s="12"/>
      <c r="BCN292" s="12"/>
      <c r="BCO292" s="12"/>
      <c r="BCP292" s="12"/>
      <c r="BCQ292" s="12"/>
      <c r="BCR292" s="12"/>
      <c r="BCS292" s="12"/>
      <c r="BCT292" s="12"/>
      <c r="BCU292" s="12"/>
      <c r="BCV292" s="12"/>
      <c r="BCW292" s="12"/>
      <c r="BCX292" s="12"/>
      <c r="BCY292" s="12"/>
      <c r="BCZ292" s="12"/>
      <c r="BDA292" s="12"/>
      <c r="BDB292" s="12"/>
      <c r="BDC292" s="12"/>
      <c r="BDD292" s="12"/>
      <c r="BDE292" s="12"/>
      <c r="BDF292" s="12"/>
      <c r="BDG292" s="12"/>
      <c r="BDH292" s="12"/>
      <c r="BDI292" s="12"/>
      <c r="BDJ292" s="12"/>
      <c r="BDK292" s="12"/>
      <c r="BDL292" s="12"/>
      <c r="BDM292" s="12"/>
      <c r="BDN292" s="12"/>
      <c r="BDO292" s="12"/>
      <c r="BDP292" s="12"/>
      <c r="BDQ292" s="12"/>
      <c r="BDR292" s="12"/>
      <c r="BDS292" s="12"/>
      <c r="BDT292" s="12"/>
      <c r="BDU292" s="12"/>
      <c r="BDV292" s="12"/>
      <c r="BDW292" s="12"/>
      <c r="BDX292" s="12"/>
      <c r="BDY292" s="12"/>
      <c r="BDZ292" s="12"/>
      <c r="BEA292" s="12"/>
      <c r="BEB292" s="12"/>
      <c r="BEC292" s="12"/>
      <c r="BED292" s="12"/>
      <c r="BEE292" s="12"/>
      <c r="BEF292" s="12"/>
      <c r="BEG292" s="12"/>
      <c r="BEH292" s="12"/>
      <c r="BEI292" s="12"/>
      <c r="BEJ292" s="12"/>
      <c r="BEK292" s="12"/>
      <c r="BEL292" s="12"/>
      <c r="BEM292" s="12"/>
      <c r="BEN292" s="12"/>
      <c r="BEO292" s="12"/>
      <c r="BEP292" s="12"/>
      <c r="BEQ292" s="12"/>
      <c r="BER292" s="12"/>
      <c r="BES292" s="12"/>
      <c r="BET292" s="12"/>
      <c r="BEU292" s="12"/>
      <c r="BEV292" s="12"/>
      <c r="BEW292" s="12"/>
      <c r="BEX292" s="12"/>
      <c r="BEY292" s="12"/>
      <c r="BEZ292" s="12"/>
      <c r="BFA292" s="12"/>
      <c r="BFB292" s="12"/>
      <c r="BFC292" s="12"/>
      <c r="BFD292" s="12"/>
      <c r="BFE292" s="12"/>
      <c r="BFF292" s="12"/>
      <c r="BFG292" s="12"/>
      <c r="BFH292" s="12"/>
      <c r="BFI292" s="12"/>
      <c r="BFJ292" s="12"/>
      <c r="BFK292" s="12"/>
      <c r="BFL292" s="12"/>
      <c r="BFM292" s="12"/>
      <c r="BFN292" s="12"/>
      <c r="BFO292" s="12"/>
      <c r="BFP292" s="12"/>
      <c r="BFQ292" s="12"/>
      <c r="BFR292" s="12"/>
      <c r="BFS292" s="12"/>
      <c r="BFT292" s="12"/>
      <c r="BFU292" s="12"/>
      <c r="BFV292" s="12"/>
      <c r="BFW292" s="12"/>
      <c r="BFX292" s="12"/>
      <c r="BFY292" s="12"/>
      <c r="BFZ292" s="12"/>
      <c r="BGA292" s="12"/>
      <c r="BGB292" s="12"/>
      <c r="BGC292" s="12"/>
      <c r="BGD292" s="12"/>
      <c r="BGE292" s="12"/>
      <c r="BGF292" s="12"/>
      <c r="BGG292" s="12"/>
      <c r="BGH292" s="12"/>
      <c r="BGI292" s="12"/>
      <c r="BGJ292" s="12"/>
      <c r="BGK292" s="12"/>
      <c r="BGL292" s="12"/>
      <c r="BGM292" s="12"/>
      <c r="BGN292" s="12"/>
      <c r="BGO292" s="12"/>
      <c r="BGP292" s="12"/>
      <c r="BGQ292" s="12"/>
      <c r="BGR292" s="12"/>
    </row>
    <row r="293" spans="1:1552" s="11" customFormat="1" ht="15.75" customHeight="1" x14ac:dyDescent="0.25">
      <c r="A293" s="141"/>
      <c r="B293" s="98"/>
      <c r="C293" s="94">
        <v>2023</v>
      </c>
      <c r="D293" s="103">
        <v>740</v>
      </c>
      <c r="E293" s="96"/>
      <c r="F293" s="96" t="s">
        <v>12</v>
      </c>
      <c r="G293" s="96"/>
      <c r="H293" s="96" t="s">
        <v>12</v>
      </c>
      <c r="I293" s="96"/>
      <c r="J293" s="96" t="s">
        <v>12</v>
      </c>
      <c r="K293" s="96"/>
      <c r="L293" s="96">
        <v>2080</v>
      </c>
      <c r="M293" s="96"/>
      <c r="N293" s="96" t="s">
        <v>12</v>
      </c>
      <c r="O293" s="96"/>
      <c r="P293" s="96" t="s">
        <v>12</v>
      </c>
      <c r="Q293" s="96"/>
      <c r="R293" s="96" t="s">
        <v>12</v>
      </c>
      <c r="S293" s="96"/>
      <c r="T293" s="96" t="s">
        <v>12</v>
      </c>
      <c r="U293" s="96"/>
      <c r="V293" s="96" t="s">
        <v>12</v>
      </c>
      <c r="W293" s="96"/>
      <c r="X293" s="96">
        <v>26</v>
      </c>
      <c r="Y293" s="96"/>
      <c r="Z293" s="96">
        <v>571</v>
      </c>
      <c r="AA293" s="96"/>
      <c r="AB293" s="96" t="s">
        <v>12</v>
      </c>
      <c r="AC293" s="96"/>
      <c r="AD293" s="96">
        <v>50</v>
      </c>
      <c r="AE293" s="96"/>
      <c r="AF293" s="96" t="s">
        <v>12</v>
      </c>
      <c r="AG293" s="96"/>
      <c r="AH293" s="96" t="s">
        <v>12</v>
      </c>
      <c r="AI293" s="96"/>
      <c r="AJ293" s="96" t="s">
        <v>12</v>
      </c>
      <c r="AK293" s="96"/>
      <c r="AL293" s="96" t="s">
        <v>12</v>
      </c>
      <c r="AM293" s="96"/>
      <c r="AN293" s="96" t="s">
        <v>12</v>
      </c>
      <c r="AO293" s="96"/>
      <c r="AP293" s="96" t="s">
        <v>12</v>
      </c>
      <c r="AQ293" s="96"/>
      <c r="AR293" s="96" t="s">
        <v>12</v>
      </c>
      <c r="AS293" s="96"/>
      <c r="AT293" s="96">
        <v>5430</v>
      </c>
      <c r="AU293" s="96"/>
      <c r="AV293" s="96" t="s">
        <v>12</v>
      </c>
      <c r="AW293" s="96"/>
      <c r="AX293" s="96">
        <v>76</v>
      </c>
      <c r="AY293" s="96"/>
      <c r="AZ293" s="96" t="s">
        <v>12</v>
      </c>
      <c r="BA293" s="96"/>
      <c r="BB293" s="96" t="s">
        <v>12</v>
      </c>
      <c r="BC293" s="96"/>
      <c r="BD293" s="96">
        <v>1</v>
      </c>
      <c r="BE293" s="2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c r="IE293" s="12"/>
      <c r="IF293" s="12"/>
      <c r="IG293" s="12"/>
      <c r="IH293" s="12"/>
      <c r="II293" s="12"/>
      <c r="IJ293" s="12"/>
      <c r="IK293" s="12"/>
      <c r="IL293" s="12"/>
      <c r="IM293" s="12"/>
      <c r="IN293" s="12"/>
      <c r="IO293" s="12"/>
      <c r="IP293" s="12"/>
      <c r="IQ293" s="12"/>
      <c r="IR293" s="12"/>
      <c r="IS293" s="12"/>
      <c r="IT293" s="12"/>
      <c r="IU293" s="12"/>
      <c r="IV293" s="12"/>
      <c r="IW293" s="12"/>
      <c r="IX293" s="12"/>
      <c r="IY293" s="12"/>
      <c r="IZ293" s="12"/>
      <c r="JA293" s="12"/>
      <c r="JB293" s="12"/>
      <c r="JC293" s="12"/>
      <c r="JD293" s="12"/>
      <c r="JE293" s="12"/>
      <c r="JF293" s="12"/>
      <c r="JG293" s="12"/>
      <c r="JH293" s="12"/>
      <c r="JI293" s="12"/>
      <c r="JJ293" s="12"/>
      <c r="JK293" s="12"/>
      <c r="JL293" s="12"/>
      <c r="JM293" s="12"/>
      <c r="JN293" s="12"/>
      <c r="JO293" s="12"/>
      <c r="JP293" s="12"/>
      <c r="JQ293" s="12"/>
      <c r="JR293" s="12"/>
      <c r="JS293" s="12"/>
      <c r="JT293" s="12"/>
      <c r="JU293" s="12"/>
      <c r="JV293" s="12"/>
      <c r="JW293" s="12"/>
      <c r="JX293" s="12"/>
      <c r="JY293" s="12"/>
      <c r="JZ293" s="12"/>
      <c r="KA293" s="12"/>
      <c r="KB293" s="12"/>
      <c r="KC293" s="12"/>
      <c r="KD293" s="12"/>
      <c r="KE293" s="12"/>
      <c r="KF293" s="12"/>
      <c r="KG293" s="12"/>
      <c r="KH293" s="12"/>
      <c r="KI293" s="12"/>
      <c r="KJ293" s="12"/>
      <c r="KK293" s="12"/>
      <c r="KL293" s="12"/>
      <c r="KM293" s="12"/>
      <c r="KN293" s="12"/>
      <c r="KO293" s="12"/>
      <c r="KP293" s="12"/>
      <c r="KQ293" s="12"/>
      <c r="KR293" s="12"/>
      <c r="KS293" s="12"/>
      <c r="KT293" s="12"/>
      <c r="KU293" s="12"/>
      <c r="KV293" s="12"/>
      <c r="KW293" s="12"/>
      <c r="KX293" s="12"/>
      <c r="KY293" s="12"/>
      <c r="KZ293" s="12"/>
      <c r="LA293" s="12"/>
      <c r="LB293" s="12"/>
      <c r="LC293" s="12"/>
      <c r="LD293" s="12"/>
      <c r="LE293" s="12"/>
      <c r="LF293" s="12"/>
      <c r="LG293" s="12"/>
      <c r="LH293" s="12"/>
      <c r="LI293" s="12"/>
      <c r="LJ293" s="12"/>
      <c r="LK293" s="12"/>
      <c r="LL293" s="12"/>
      <c r="LM293" s="12"/>
      <c r="LN293" s="12"/>
      <c r="LO293" s="12"/>
      <c r="LP293" s="12"/>
      <c r="LQ293" s="12"/>
      <c r="LR293" s="12"/>
      <c r="LS293" s="12"/>
      <c r="LT293" s="12"/>
      <c r="LU293" s="12"/>
      <c r="LV293" s="12"/>
      <c r="LW293" s="12"/>
      <c r="LX293" s="12"/>
      <c r="LY293" s="12"/>
      <c r="LZ293" s="12"/>
      <c r="MA293" s="12"/>
      <c r="MB293" s="12"/>
      <c r="MC293" s="12"/>
      <c r="MD293" s="12"/>
      <c r="ME293" s="12"/>
      <c r="MF293" s="12"/>
      <c r="MG293" s="12"/>
      <c r="MH293" s="12"/>
      <c r="MI293" s="12"/>
      <c r="MJ293" s="12"/>
      <c r="MK293" s="12"/>
      <c r="ML293" s="12"/>
      <c r="MM293" s="12"/>
      <c r="MN293" s="12"/>
      <c r="MO293" s="12"/>
      <c r="MP293" s="12"/>
      <c r="MQ293" s="12"/>
      <c r="MR293" s="12"/>
      <c r="MS293" s="12"/>
      <c r="MT293" s="12"/>
      <c r="MU293" s="12"/>
      <c r="MV293" s="12"/>
      <c r="MW293" s="12"/>
      <c r="MX293" s="12"/>
      <c r="MY293" s="12"/>
      <c r="MZ293" s="12"/>
      <c r="NA293" s="12"/>
      <c r="NB293" s="12"/>
      <c r="NC293" s="12"/>
      <c r="ND293" s="12"/>
      <c r="NE293" s="12"/>
      <c r="NF293" s="12"/>
      <c r="NG293" s="12"/>
      <c r="NH293" s="12"/>
      <c r="NI293" s="12"/>
      <c r="NJ293" s="12"/>
      <c r="NK293" s="12"/>
      <c r="NL293" s="12"/>
      <c r="NM293" s="12"/>
      <c r="NN293" s="12"/>
      <c r="NO293" s="12"/>
      <c r="NP293" s="12"/>
      <c r="NQ293" s="12"/>
      <c r="NR293" s="12"/>
      <c r="NS293" s="12"/>
      <c r="NT293" s="12"/>
      <c r="NU293" s="12"/>
      <c r="NV293" s="12"/>
      <c r="NW293" s="12"/>
      <c r="NX293" s="12"/>
      <c r="NY293" s="12"/>
      <c r="NZ293" s="12"/>
      <c r="OA293" s="12"/>
      <c r="OB293" s="12"/>
      <c r="OC293" s="12"/>
      <c r="OD293" s="12"/>
      <c r="OE293" s="12"/>
      <c r="OF293" s="12"/>
      <c r="OG293" s="12"/>
      <c r="OH293" s="12"/>
      <c r="OI293" s="12"/>
      <c r="OJ293" s="12"/>
      <c r="OK293" s="12"/>
      <c r="OL293" s="12"/>
      <c r="OM293" s="12"/>
      <c r="ON293" s="12"/>
      <c r="OO293" s="12"/>
      <c r="OP293" s="12"/>
      <c r="OQ293" s="12"/>
      <c r="OR293" s="12"/>
      <c r="OS293" s="12"/>
      <c r="OT293" s="12"/>
      <c r="OU293" s="12"/>
      <c r="OV293" s="12"/>
      <c r="OW293" s="12"/>
      <c r="OX293" s="12"/>
      <c r="OY293" s="12"/>
      <c r="OZ293" s="12"/>
      <c r="PA293" s="12"/>
      <c r="PB293" s="12"/>
      <c r="PC293" s="12"/>
      <c r="PD293" s="12"/>
      <c r="PE293" s="12"/>
      <c r="PF293" s="12"/>
      <c r="PG293" s="12"/>
      <c r="PH293" s="12"/>
      <c r="PI293" s="12"/>
      <c r="PJ293" s="12"/>
      <c r="PK293" s="12"/>
      <c r="PL293" s="12"/>
      <c r="PM293" s="12"/>
      <c r="PN293" s="12"/>
      <c r="PO293" s="12"/>
      <c r="PP293" s="12"/>
      <c r="PQ293" s="12"/>
      <c r="PR293" s="12"/>
      <c r="PS293" s="12"/>
      <c r="PT293" s="12"/>
      <c r="PU293" s="12"/>
      <c r="PV293" s="12"/>
      <c r="PW293" s="12"/>
      <c r="PX293" s="12"/>
      <c r="PY293" s="12"/>
      <c r="PZ293" s="12"/>
      <c r="QA293" s="12"/>
      <c r="QB293" s="12"/>
      <c r="QC293" s="12"/>
      <c r="QD293" s="12"/>
      <c r="QE293" s="12"/>
      <c r="QF293" s="12"/>
      <c r="QG293" s="12"/>
      <c r="QH293" s="12"/>
      <c r="QI293" s="12"/>
      <c r="QJ293" s="12"/>
      <c r="QK293" s="12"/>
      <c r="QL293" s="12"/>
      <c r="QM293" s="12"/>
      <c r="QN293" s="12"/>
      <c r="QO293" s="12"/>
      <c r="QP293" s="12"/>
      <c r="QQ293" s="12"/>
      <c r="QR293" s="12"/>
      <c r="QS293" s="12"/>
      <c r="QT293" s="12"/>
      <c r="QU293" s="12"/>
      <c r="QV293" s="12"/>
      <c r="QW293" s="12"/>
      <c r="QX293" s="12"/>
      <c r="QY293" s="12"/>
      <c r="QZ293" s="12"/>
      <c r="RA293" s="12"/>
      <c r="RB293" s="12"/>
      <c r="RC293" s="12"/>
      <c r="RD293" s="12"/>
      <c r="RE293" s="12"/>
      <c r="RF293" s="12"/>
      <c r="RG293" s="12"/>
      <c r="RH293" s="12"/>
      <c r="RI293" s="12"/>
      <c r="RJ293" s="12"/>
      <c r="RK293" s="12"/>
      <c r="RL293" s="12"/>
      <c r="RM293" s="12"/>
      <c r="RN293" s="12"/>
      <c r="RO293" s="12"/>
      <c r="RP293" s="12"/>
      <c r="RQ293" s="12"/>
      <c r="RR293" s="12"/>
      <c r="RS293" s="12"/>
      <c r="RT293" s="12"/>
      <c r="RU293" s="12"/>
      <c r="RV293" s="12"/>
      <c r="RW293" s="12"/>
      <c r="RX293" s="12"/>
      <c r="RY293" s="12"/>
      <c r="RZ293" s="12"/>
      <c r="SA293" s="12"/>
      <c r="SB293" s="12"/>
      <c r="SC293" s="12"/>
      <c r="SD293" s="12"/>
      <c r="SE293" s="12"/>
      <c r="SF293" s="12"/>
      <c r="SG293" s="12"/>
      <c r="SH293" s="12"/>
      <c r="SI293" s="12"/>
      <c r="SJ293" s="12"/>
      <c r="SK293" s="12"/>
      <c r="SL293" s="12"/>
      <c r="SM293" s="12"/>
      <c r="SN293" s="12"/>
      <c r="SO293" s="12"/>
      <c r="SP293" s="12"/>
      <c r="SQ293" s="12"/>
      <c r="SR293" s="12"/>
      <c r="SS293" s="12"/>
      <c r="ST293" s="12"/>
      <c r="SU293" s="12"/>
      <c r="SV293" s="12"/>
      <c r="SW293" s="12"/>
      <c r="SX293" s="12"/>
      <c r="SY293" s="12"/>
      <c r="SZ293" s="12"/>
      <c r="TA293" s="12"/>
      <c r="TB293" s="12"/>
      <c r="TC293" s="12"/>
      <c r="TD293" s="12"/>
      <c r="TE293" s="12"/>
      <c r="TF293" s="12"/>
      <c r="TG293" s="12"/>
      <c r="TH293" s="12"/>
      <c r="TI293" s="12"/>
      <c r="TJ293" s="12"/>
      <c r="TK293" s="12"/>
      <c r="TL293" s="12"/>
      <c r="TM293" s="12"/>
      <c r="TN293" s="12"/>
      <c r="TO293" s="12"/>
      <c r="TP293" s="12"/>
      <c r="TQ293" s="12"/>
      <c r="TR293" s="12"/>
      <c r="TS293" s="12"/>
      <c r="TT293" s="12"/>
      <c r="TU293" s="12"/>
      <c r="TV293" s="12"/>
      <c r="TW293" s="12"/>
      <c r="TX293" s="12"/>
      <c r="TY293" s="12"/>
      <c r="TZ293" s="12"/>
      <c r="UA293" s="12"/>
      <c r="UB293" s="12"/>
      <c r="UC293" s="12"/>
      <c r="UD293" s="12"/>
      <c r="UE293" s="12"/>
      <c r="UF293" s="12"/>
      <c r="UG293" s="12"/>
      <c r="UH293" s="12"/>
      <c r="UI293" s="12"/>
      <c r="UJ293" s="12"/>
      <c r="UK293" s="12"/>
      <c r="UL293" s="12"/>
      <c r="UM293" s="12"/>
      <c r="UN293" s="12"/>
      <c r="UO293" s="12"/>
      <c r="UP293" s="12"/>
      <c r="UQ293" s="12"/>
      <c r="UR293" s="12"/>
      <c r="US293" s="12"/>
      <c r="UT293" s="12"/>
      <c r="UU293" s="12"/>
      <c r="UV293" s="12"/>
      <c r="UW293" s="12"/>
      <c r="UX293" s="12"/>
      <c r="UY293" s="12"/>
      <c r="UZ293" s="12"/>
      <c r="VA293" s="12"/>
      <c r="VB293" s="12"/>
      <c r="VC293" s="12"/>
      <c r="VD293" s="12"/>
      <c r="VE293" s="12"/>
      <c r="VF293" s="12"/>
      <c r="VG293" s="12"/>
      <c r="VH293" s="12"/>
      <c r="VI293" s="12"/>
      <c r="VJ293" s="12"/>
      <c r="VK293" s="12"/>
      <c r="VL293" s="12"/>
      <c r="VM293" s="12"/>
      <c r="VN293" s="12"/>
      <c r="VO293" s="12"/>
      <c r="VP293" s="12"/>
      <c r="VQ293" s="12"/>
      <c r="VR293" s="12"/>
      <c r="VS293" s="12"/>
      <c r="VT293" s="12"/>
      <c r="VU293" s="12"/>
      <c r="VV293" s="12"/>
      <c r="VW293" s="12"/>
      <c r="VX293" s="12"/>
      <c r="VY293" s="12"/>
      <c r="VZ293" s="12"/>
      <c r="WA293" s="12"/>
      <c r="WB293" s="12"/>
      <c r="WC293" s="12"/>
      <c r="WD293" s="12"/>
      <c r="WE293" s="12"/>
      <c r="WF293" s="12"/>
      <c r="WG293" s="12"/>
      <c r="WH293" s="12"/>
      <c r="WI293" s="12"/>
      <c r="WJ293" s="12"/>
      <c r="WK293" s="12"/>
      <c r="WL293" s="12"/>
      <c r="WM293" s="12"/>
      <c r="WN293" s="12"/>
      <c r="WO293" s="12"/>
      <c r="WP293" s="12"/>
      <c r="WQ293" s="12"/>
      <c r="WR293" s="12"/>
      <c r="WS293" s="12"/>
      <c r="WT293" s="12"/>
      <c r="WU293" s="12"/>
      <c r="WV293" s="12"/>
      <c r="WW293" s="12"/>
      <c r="WX293" s="12"/>
      <c r="WY293" s="12"/>
      <c r="WZ293" s="12"/>
      <c r="XA293" s="12"/>
      <c r="XB293" s="12"/>
      <c r="XC293" s="12"/>
      <c r="XD293" s="12"/>
      <c r="XE293" s="12"/>
      <c r="XF293" s="12"/>
      <c r="XG293" s="12"/>
      <c r="XH293" s="12"/>
      <c r="XI293" s="12"/>
      <c r="XJ293" s="12"/>
      <c r="XK293" s="12"/>
      <c r="XL293" s="12"/>
      <c r="XM293" s="12"/>
      <c r="XN293" s="12"/>
      <c r="XO293" s="12"/>
      <c r="XP293" s="12"/>
      <c r="XQ293" s="12"/>
      <c r="XR293" s="12"/>
      <c r="XS293" s="12"/>
      <c r="XT293" s="12"/>
      <c r="XU293" s="12"/>
      <c r="XV293" s="12"/>
      <c r="XW293" s="12"/>
      <c r="XX293" s="12"/>
      <c r="XY293" s="12"/>
      <c r="XZ293" s="12"/>
      <c r="YA293" s="12"/>
      <c r="YB293" s="12"/>
      <c r="YC293" s="12"/>
      <c r="YD293" s="12"/>
      <c r="YE293" s="12"/>
      <c r="YF293" s="12"/>
      <c r="YG293" s="12"/>
      <c r="YH293" s="12"/>
      <c r="YI293" s="12"/>
      <c r="YJ293" s="12"/>
      <c r="YK293" s="12"/>
      <c r="YL293" s="12"/>
      <c r="YM293" s="12"/>
      <c r="YN293" s="12"/>
      <c r="YO293" s="12"/>
      <c r="YP293" s="12"/>
      <c r="YQ293" s="12"/>
      <c r="YR293" s="12"/>
      <c r="YS293" s="12"/>
      <c r="YT293" s="12"/>
      <c r="YU293" s="12"/>
      <c r="YV293" s="12"/>
      <c r="YW293" s="12"/>
      <c r="YX293" s="12"/>
      <c r="YY293" s="12"/>
      <c r="YZ293" s="12"/>
      <c r="ZA293" s="12"/>
      <c r="ZB293" s="12"/>
      <c r="ZC293" s="12"/>
      <c r="ZD293" s="12"/>
      <c r="ZE293" s="12"/>
      <c r="ZF293" s="12"/>
      <c r="ZG293" s="12"/>
      <c r="ZH293" s="12"/>
      <c r="ZI293" s="12"/>
      <c r="ZJ293" s="12"/>
      <c r="ZK293" s="12"/>
      <c r="ZL293" s="12"/>
      <c r="ZM293" s="12"/>
      <c r="ZN293" s="12"/>
      <c r="ZO293" s="12"/>
      <c r="ZP293" s="12"/>
      <c r="ZQ293" s="12"/>
      <c r="ZR293" s="12"/>
      <c r="ZS293" s="12"/>
      <c r="ZT293" s="12"/>
      <c r="ZU293" s="12"/>
      <c r="ZV293" s="12"/>
      <c r="ZW293" s="12"/>
      <c r="ZX293" s="12"/>
      <c r="ZY293" s="12"/>
      <c r="ZZ293" s="12"/>
      <c r="AAA293" s="12"/>
      <c r="AAB293" s="12"/>
      <c r="AAC293" s="12"/>
      <c r="AAD293" s="12"/>
      <c r="AAE293" s="12"/>
      <c r="AAF293" s="12"/>
      <c r="AAG293" s="12"/>
      <c r="AAH293" s="12"/>
      <c r="AAI293" s="12"/>
      <c r="AAJ293" s="12"/>
      <c r="AAK293" s="12"/>
      <c r="AAL293" s="12"/>
      <c r="AAM293" s="12"/>
      <c r="AAN293" s="12"/>
      <c r="AAO293" s="12"/>
      <c r="AAP293" s="12"/>
      <c r="AAQ293" s="12"/>
      <c r="AAR293" s="12"/>
      <c r="AAS293" s="12"/>
      <c r="AAT293" s="12"/>
      <c r="AAU293" s="12"/>
      <c r="AAV293" s="12"/>
      <c r="AAW293" s="12"/>
      <c r="AAX293" s="12"/>
      <c r="AAY293" s="12"/>
      <c r="AAZ293" s="12"/>
      <c r="ABA293" s="12"/>
      <c r="ABB293" s="12"/>
      <c r="ABC293" s="12"/>
      <c r="ABD293" s="12"/>
      <c r="ABE293" s="12"/>
      <c r="ABF293" s="12"/>
      <c r="ABG293" s="12"/>
      <c r="ABH293" s="12"/>
      <c r="ABI293" s="12"/>
      <c r="ABJ293" s="12"/>
      <c r="ABK293" s="12"/>
      <c r="ABL293" s="12"/>
      <c r="ABM293" s="12"/>
      <c r="ABN293" s="12"/>
      <c r="ABO293" s="12"/>
      <c r="ABP293" s="12"/>
      <c r="ABQ293" s="12"/>
      <c r="ABR293" s="12"/>
      <c r="ABS293" s="12"/>
      <c r="ABT293" s="12"/>
      <c r="ABU293" s="12"/>
      <c r="ABV293" s="12"/>
      <c r="ABW293" s="12"/>
      <c r="ABX293" s="12"/>
      <c r="ABY293" s="12"/>
      <c r="ABZ293" s="12"/>
      <c r="ACA293" s="12"/>
      <c r="ACB293" s="12"/>
      <c r="ACC293" s="12"/>
      <c r="ACD293" s="12"/>
      <c r="ACE293" s="12"/>
      <c r="ACF293" s="12"/>
      <c r="ACG293" s="12"/>
      <c r="ACH293" s="12"/>
      <c r="ACI293" s="12"/>
      <c r="ACJ293" s="12"/>
      <c r="ACK293" s="12"/>
      <c r="ACL293" s="12"/>
      <c r="ACM293" s="12"/>
      <c r="ACN293" s="12"/>
      <c r="ACO293" s="12"/>
      <c r="ACP293" s="12"/>
      <c r="ACQ293" s="12"/>
      <c r="ACR293" s="12"/>
      <c r="ACS293" s="12"/>
      <c r="ACT293" s="12"/>
      <c r="ACU293" s="12"/>
      <c r="ACV293" s="12"/>
      <c r="ACW293" s="12"/>
      <c r="ACX293" s="12"/>
      <c r="ACY293" s="12"/>
      <c r="ACZ293" s="12"/>
      <c r="ADA293" s="12"/>
      <c r="ADB293" s="12"/>
      <c r="ADC293" s="12"/>
      <c r="ADD293" s="12"/>
      <c r="ADE293" s="12"/>
      <c r="ADF293" s="12"/>
      <c r="ADG293" s="12"/>
      <c r="ADH293" s="12"/>
      <c r="ADI293" s="12"/>
      <c r="ADJ293" s="12"/>
      <c r="ADK293" s="12"/>
      <c r="ADL293" s="12"/>
      <c r="ADM293" s="12"/>
      <c r="ADN293" s="12"/>
      <c r="ADO293" s="12"/>
      <c r="ADP293" s="12"/>
      <c r="ADQ293" s="12"/>
      <c r="ADR293" s="12"/>
      <c r="ADS293" s="12"/>
      <c r="ADT293" s="12"/>
      <c r="ADU293" s="12"/>
      <c r="ADV293" s="12"/>
      <c r="ADW293" s="12"/>
      <c r="ADX293" s="12"/>
      <c r="ADY293" s="12"/>
      <c r="ADZ293" s="12"/>
      <c r="AEA293" s="12"/>
      <c r="AEB293" s="12"/>
      <c r="AEC293" s="12"/>
      <c r="AED293" s="12"/>
      <c r="AEE293" s="12"/>
      <c r="AEF293" s="12"/>
      <c r="AEG293" s="12"/>
      <c r="AEH293" s="12"/>
      <c r="AEI293" s="12"/>
      <c r="AEJ293" s="12"/>
      <c r="AEK293" s="12"/>
      <c r="AEL293" s="12"/>
      <c r="AEM293" s="12"/>
      <c r="AEN293" s="12"/>
      <c r="AEO293" s="12"/>
      <c r="AEP293" s="12"/>
      <c r="AEQ293" s="12"/>
      <c r="AER293" s="12"/>
      <c r="AES293" s="12"/>
      <c r="AET293" s="12"/>
      <c r="AEU293" s="12"/>
      <c r="AEV293" s="12"/>
      <c r="AEW293" s="12"/>
      <c r="AEX293" s="12"/>
      <c r="AEY293" s="12"/>
      <c r="AEZ293" s="12"/>
      <c r="AFA293" s="12"/>
      <c r="AFB293" s="12"/>
      <c r="AFC293" s="12"/>
      <c r="AFD293" s="12"/>
      <c r="AFE293" s="12"/>
      <c r="AFF293" s="12"/>
      <c r="AFG293" s="12"/>
      <c r="AFH293" s="12"/>
      <c r="AFI293" s="12"/>
      <c r="AFJ293" s="12"/>
      <c r="AFK293" s="12"/>
      <c r="AFL293" s="12"/>
      <c r="AFM293" s="12"/>
      <c r="AFN293" s="12"/>
      <c r="AFO293" s="12"/>
      <c r="AFP293" s="12"/>
      <c r="AFQ293" s="12"/>
      <c r="AFR293" s="12"/>
      <c r="AFS293" s="12"/>
      <c r="AFT293" s="12"/>
      <c r="AFU293" s="12"/>
      <c r="AFV293" s="12"/>
      <c r="AFW293" s="12"/>
      <c r="AFX293" s="12"/>
      <c r="AFY293" s="12"/>
      <c r="AFZ293" s="12"/>
      <c r="AGA293" s="12"/>
      <c r="AGB293" s="12"/>
      <c r="AGC293" s="12"/>
      <c r="AGD293" s="12"/>
      <c r="AGE293" s="12"/>
      <c r="AGF293" s="12"/>
      <c r="AGG293" s="12"/>
      <c r="AGH293" s="12"/>
      <c r="AGI293" s="12"/>
      <c r="AGJ293" s="12"/>
      <c r="AGK293" s="12"/>
      <c r="AGL293" s="12"/>
      <c r="AGM293" s="12"/>
      <c r="AGN293" s="12"/>
      <c r="AGO293" s="12"/>
      <c r="AGP293" s="12"/>
      <c r="AGQ293" s="12"/>
      <c r="AGR293" s="12"/>
      <c r="AGS293" s="12"/>
      <c r="AGT293" s="12"/>
      <c r="AGU293" s="12"/>
      <c r="AGV293" s="12"/>
      <c r="AGW293" s="12"/>
      <c r="AGX293" s="12"/>
      <c r="AGY293" s="12"/>
      <c r="AGZ293" s="12"/>
      <c r="AHA293" s="12"/>
      <c r="AHB293" s="12"/>
      <c r="AHC293" s="12"/>
      <c r="AHD293" s="12"/>
      <c r="AHE293" s="12"/>
      <c r="AHF293" s="12"/>
      <c r="AHG293" s="12"/>
      <c r="AHH293" s="12"/>
      <c r="AHI293" s="12"/>
      <c r="AHJ293" s="12"/>
      <c r="AHK293" s="12"/>
      <c r="AHL293" s="12"/>
      <c r="AHM293" s="12"/>
      <c r="AHN293" s="12"/>
      <c r="AHO293" s="12"/>
      <c r="AHP293" s="12"/>
      <c r="AHQ293" s="12"/>
      <c r="AHR293" s="12"/>
      <c r="AHS293" s="12"/>
      <c r="AHT293" s="12"/>
      <c r="AHU293" s="12"/>
      <c r="AHV293" s="12"/>
      <c r="AHW293" s="12"/>
      <c r="AHX293" s="12"/>
      <c r="AHY293" s="12"/>
      <c r="AHZ293" s="12"/>
      <c r="AIA293" s="12"/>
      <c r="AIB293" s="12"/>
      <c r="AIC293" s="12"/>
      <c r="AID293" s="12"/>
      <c r="AIE293" s="12"/>
      <c r="AIF293" s="12"/>
      <c r="AIG293" s="12"/>
      <c r="AIH293" s="12"/>
      <c r="AII293" s="12"/>
      <c r="AIJ293" s="12"/>
      <c r="AIK293" s="12"/>
      <c r="AIL293" s="12"/>
      <c r="AIM293" s="12"/>
      <c r="AIN293" s="12"/>
      <c r="AIO293" s="12"/>
      <c r="AIP293" s="12"/>
      <c r="AIQ293" s="12"/>
      <c r="AIR293" s="12"/>
      <c r="AIS293" s="12"/>
      <c r="AIT293" s="12"/>
      <c r="AIU293" s="12"/>
      <c r="AIV293" s="12"/>
      <c r="AIW293" s="12"/>
      <c r="AIX293" s="12"/>
      <c r="AIY293" s="12"/>
      <c r="AIZ293" s="12"/>
      <c r="AJA293" s="12"/>
      <c r="AJB293" s="12"/>
      <c r="AJC293" s="12"/>
      <c r="AJD293" s="12"/>
      <c r="AJE293" s="12"/>
      <c r="AJF293" s="12"/>
      <c r="AJG293" s="12"/>
      <c r="AJH293" s="12"/>
      <c r="AJI293" s="12"/>
      <c r="AJJ293" s="12"/>
      <c r="AJK293" s="12"/>
      <c r="AJL293" s="12"/>
      <c r="AJM293" s="12"/>
      <c r="AJN293" s="12"/>
      <c r="AJO293" s="12"/>
      <c r="AJP293" s="12"/>
      <c r="AJQ293" s="12"/>
      <c r="AJR293" s="12"/>
      <c r="AJS293" s="12"/>
      <c r="AJT293" s="12"/>
      <c r="AJU293" s="12"/>
      <c r="AJV293" s="12"/>
      <c r="AJW293" s="12"/>
      <c r="AJX293" s="12"/>
      <c r="AJY293" s="12"/>
      <c r="AJZ293" s="12"/>
      <c r="AKA293" s="12"/>
      <c r="AKB293" s="12"/>
      <c r="AKC293" s="12"/>
      <c r="AKD293" s="12"/>
      <c r="AKE293" s="12"/>
      <c r="AKF293" s="12"/>
      <c r="AKG293" s="12"/>
      <c r="AKH293" s="12"/>
      <c r="AKI293" s="12"/>
      <c r="AKJ293" s="12"/>
      <c r="AKK293" s="12"/>
      <c r="AKL293" s="12"/>
      <c r="AKM293" s="12"/>
      <c r="AKN293" s="12"/>
      <c r="AKO293" s="12"/>
      <c r="AKP293" s="12"/>
      <c r="AKQ293" s="12"/>
      <c r="AKR293" s="12"/>
      <c r="AKS293" s="12"/>
      <c r="AKT293" s="12"/>
      <c r="AKU293" s="12"/>
      <c r="AKV293" s="12"/>
      <c r="AKW293" s="12"/>
      <c r="AKX293" s="12"/>
      <c r="AKY293" s="12"/>
      <c r="AKZ293" s="12"/>
      <c r="ALA293" s="12"/>
      <c r="ALB293" s="12"/>
      <c r="ALC293" s="12"/>
      <c r="ALD293" s="12"/>
      <c r="ALE293" s="12"/>
      <c r="ALF293" s="12"/>
      <c r="ALG293" s="12"/>
      <c r="ALH293" s="12"/>
      <c r="ALI293" s="12"/>
      <c r="ALJ293" s="12"/>
      <c r="ALK293" s="12"/>
      <c r="ALL293" s="12"/>
      <c r="ALM293" s="12"/>
      <c r="ALN293" s="12"/>
      <c r="ALO293" s="12"/>
      <c r="ALP293" s="12"/>
      <c r="ALQ293" s="12"/>
      <c r="ALR293" s="12"/>
      <c r="ALS293" s="12"/>
      <c r="ALT293" s="12"/>
      <c r="ALU293" s="12"/>
      <c r="ALV293" s="12"/>
      <c r="ALW293" s="12"/>
      <c r="ALX293" s="12"/>
      <c r="ALY293" s="12"/>
      <c r="ALZ293" s="12"/>
      <c r="AMA293" s="12"/>
      <c r="AMB293" s="12"/>
      <c r="AMC293" s="12"/>
      <c r="AMD293" s="12"/>
      <c r="AME293" s="12"/>
      <c r="AMF293" s="12"/>
      <c r="AMG293" s="12"/>
      <c r="AMH293" s="12"/>
      <c r="AMI293" s="12"/>
      <c r="AMJ293" s="12"/>
      <c r="AMK293" s="12"/>
      <c r="AML293" s="12"/>
      <c r="AMM293" s="12"/>
      <c r="AMN293" s="12"/>
      <c r="AMO293" s="12"/>
      <c r="AMP293" s="12"/>
      <c r="AMQ293" s="12"/>
      <c r="AMR293" s="12"/>
      <c r="AMS293" s="12"/>
      <c r="AMT293" s="12"/>
      <c r="AMU293" s="12"/>
      <c r="AMV293" s="12"/>
      <c r="AMW293" s="12"/>
      <c r="AMX293" s="12"/>
      <c r="AMY293" s="12"/>
      <c r="AMZ293" s="12"/>
      <c r="ANA293" s="12"/>
      <c r="ANB293" s="12"/>
      <c r="ANC293" s="12"/>
      <c r="AND293" s="12"/>
      <c r="ANE293" s="12"/>
      <c r="ANF293" s="12"/>
      <c r="ANG293" s="12"/>
      <c r="ANH293" s="12"/>
      <c r="ANI293" s="12"/>
      <c r="ANJ293" s="12"/>
      <c r="ANK293" s="12"/>
      <c r="ANL293" s="12"/>
      <c r="ANM293" s="12"/>
      <c r="ANN293" s="12"/>
      <c r="ANO293" s="12"/>
      <c r="ANP293" s="12"/>
      <c r="ANQ293" s="12"/>
      <c r="ANR293" s="12"/>
      <c r="ANS293" s="12"/>
      <c r="ANT293" s="12"/>
      <c r="ANU293" s="12"/>
      <c r="ANV293" s="12"/>
      <c r="ANW293" s="12"/>
      <c r="ANX293" s="12"/>
      <c r="ANY293" s="12"/>
      <c r="ANZ293" s="12"/>
      <c r="AOA293" s="12"/>
      <c r="AOB293" s="12"/>
      <c r="AOC293" s="12"/>
      <c r="AOD293" s="12"/>
      <c r="AOE293" s="12"/>
      <c r="AOF293" s="12"/>
      <c r="AOG293" s="12"/>
      <c r="AOH293" s="12"/>
      <c r="AOI293" s="12"/>
      <c r="AOJ293" s="12"/>
      <c r="AOK293" s="12"/>
      <c r="AOL293" s="12"/>
      <c r="AOM293" s="12"/>
      <c r="AON293" s="12"/>
      <c r="AOO293" s="12"/>
      <c r="AOP293" s="12"/>
      <c r="AOQ293" s="12"/>
      <c r="AOR293" s="12"/>
      <c r="AOS293" s="12"/>
      <c r="AOT293" s="12"/>
      <c r="AOU293" s="12"/>
      <c r="AOV293" s="12"/>
      <c r="AOW293" s="12"/>
      <c r="AOX293" s="12"/>
      <c r="AOY293" s="12"/>
      <c r="AOZ293" s="12"/>
      <c r="APA293" s="12"/>
      <c r="APB293" s="12"/>
      <c r="APC293" s="12"/>
      <c r="APD293" s="12"/>
      <c r="APE293" s="12"/>
      <c r="APF293" s="12"/>
      <c r="APG293" s="12"/>
      <c r="APH293" s="12"/>
      <c r="API293" s="12"/>
      <c r="APJ293" s="12"/>
      <c r="APK293" s="12"/>
      <c r="APL293" s="12"/>
      <c r="APM293" s="12"/>
      <c r="APN293" s="12"/>
      <c r="APO293" s="12"/>
      <c r="APP293" s="12"/>
      <c r="APQ293" s="12"/>
      <c r="APR293" s="12"/>
      <c r="APS293" s="12"/>
      <c r="APT293" s="12"/>
      <c r="APU293" s="12"/>
      <c r="APV293" s="12"/>
      <c r="APW293" s="12"/>
      <c r="APX293" s="12"/>
      <c r="APY293" s="12"/>
      <c r="APZ293" s="12"/>
      <c r="AQA293" s="12"/>
      <c r="AQB293" s="12"/>
      <c r="AQC293" s="12"/>
      <c r="AQD293" s="12"/>
      <c r="AQE293" s="12"/>
      <c r="AQF293" s="12"/>
      <c r="AQG293" s="12"/>
      <c r="AQH293" s="12"/>
      <c r="AQI293" s="12"/>
      <c r="AQJ293" s="12"/>
      <c r="AQK293" s="12"/>
      <c r="AQL293" s="12"/>
      <c r="AQM293" s="12"/>
      <c r="AQN293" s="12"/>
      <c r="AQO293" s="12"/>
      <c r="AQP293" s="12"/>
      <c r="AQQ293" s="12"/>
      <c r="AQR293" s="12"/>
      <c r="AQS293" s="12"/>
      <c r="AQT293" s="12"/>
      <c r="AQU293" s="12"/>
      <c r="AQV293" s="12"/>
      <c r="AQW293" s="12"/>
      <c r="AQX293" s="12"/>
      <c r="AQY293" s="12"/>
      <c r="AQZ293" s="12"/>
      <c r="ARA293" s="12"/>
      <c r="ARB293" s="12"/>
      <c r="ARC293" s="12"/>
      <c r="ARD293" s="12"/>
      <c r="ARE293" s="12"/>
      <c r="ARF293" s="12"/>
      <c r="ARG293" s="12"/>
      <c r="ARH293" s="12"/>
      <c r="ARI293" s="12"/>
      <c r="ARJ293" s="12"/>
      <c r="ARK293" s="12"/>
      <c r="ARL293" s="12"/>
      <c r="ARM293" s="12"/>
      <c r="ARN293" s="12"/>
      <c r="ARO293" s="12"/>
      <c r="ARP293" s="12"/>
      <c r="ARQ293" s="12"/>
      <c r="ARR293" s="12"/>
      <c r="ARS293" s="12"/>
      <c r="ART293" s="12"/>
      <c r="ARU293" s="12"/>
      <c r="ARV293" s="12"/>
      <c r="ARW293" s="12"/>
      <c r="ARX293" s="12"/>
      <c r="ARY293" s="12"/>
      <c r="ARZ293" s="12"/>
      <c r="ASA293" s="12"/>
      <c r="ASB293" s="12"/>
      <c r="ASC293" s="12"/>
      <c r="ASD293" s="12"/>
      <c r="ASE293" s="12"/>
      <c r="ASF293" s="12"/>
      <c r="ASG293" s="12"/>
      <c r="ASH293" s="12"/>
      <c r="ASI293" s="12"/>
      <c r="ASJ293" s="12"/>
      <c r="ASK293" s="12"/>
      <c r="ASL293" s="12"/>
      <c r="ASM293" s="12"/>
      <c r="ASN293" s="12"/>
      <c r="ASO293" s="12"/>
      <c r="ASP293" s="12"/>
      <c r="ASQ293" s="12"/>
      <c r="ASR293" s="12"/>
      <c r="ASS293" s="12"/>
      <c r="AST293" s="12"/>
      <c r="ASU293" s="12"/>
      <c r="ASV293" s="12"/>
      <c r="ASW293" s="12"/>
      <c r="ASX293" s="12"/>
      <c r="ASY293" s="12"/>
      <c r="ASZ293" s="12"/>
      <c r="ATA293" s="12"/>
      <c r="ATB293" s="12"/>
      <c r="ATC293" s="12"/>
      <c r="ATD293" s="12"/>
      <c r="ATE293" s="12"/>
      <c r="ATF293" s="12"/>
      <c r="ATG293" s="12"/>
      <c r="ATH293" s="12"/>
      <c r="ATI293" s="12"/>
      <c r="ATJ293" s="12"/>
      <c r="ATK293" s="12"/>
      <c r="ATL293" s="12"/>
      <c r="ATM293" s="12"/>
      <c r="ATN293" s="12"/>
      <c r="ATO293" s="12"/>
      <c r="ATP293" s="12"/>
      <c r="ATQ293" s="12"/>
      <c r="ATR293" s="12"/>
      <c r="ATS293" s="12"/>
      <c r="ATT293" s="12"/>
      <c r="ATU293" s="12"/>
      <c r="ATV293" s="12"/>
      <c r="ATW293" s="12"/>
      <c r="ATX293" s="12"/>
      <c r="ATY293" s="12"/>
      <c r="ATZ293" s="12"/>
      <c r="AUA293" s="12"/>
      <c r="AUB293" s="12"/>
      <c r="AUC293" s="12"/>
      <c r="AUD293" s="12"/>
      <c r="AUE293" s="12"/>
      <c r="AUF293" s="12"/>
      <c r="AUG293" s="12"/>
      <c r="AUH293" s="12"/>
      <c r="AUI293" s="12"/>
      <c r="AUJ293" s="12"/>
      <c r="AUK293" s="12"/>
      <c r="AUL293" s="12"/>
      <c r="AUM293" s="12"/>
      <c r="AUN293" s="12"/>
      <c r="AUO293" s="12"/>
      <c r="AUP293" s="12"/>
      <c r="AUQ293" s="12"/>
      <c r="AUR293" s="12"/>
      <c r="AUS293" s="12"/>
      <c r="AUT293" s="12"/>
      <c r="AUU293" s="12"/>
      <c r="AUV293" s="12"/>
      <c r="AUW293" s="12"/>
      <c r="AUX293" s="12"/>
      <c r="AUY293" s="12"/>
      <c r="AUZ293" s="12"/>
      <c r="AVA293" s="12"/>
      <c r="AVB293" s="12"/>
      <c r="AVC293" s="12"/>
      <c r="AVD293" s="12"/>
      <c r="AVE293" s="12"/>
      <c r="AVF293" s="12"/>
      <c r="AVG293" s="12"/>
      <c r="AVH293" s="12"/>
      <c r="AVI293" s="12"/>
      <c r="AVJ293" s="12"/>
      <c r="AVK293" s="12"/>
      <c r="AVL293" s="12"/>
      <c r="AVM293" s="12"/>
      <c r="AVN293" s="12"/>
      <c r="AVO293" s="12"/>
      <c r="AVP293" s="12"/>
      <c r="AVQ293" s="12"/>
      <c r="AVR293" s="12"/>
      <c r="AVS293" s="12"/>
      <c r="AVT293" s="12"/>
      <c r="AVU293" s="12"/>
      <c r="AVV293" s="12"/>
      <c r="AVW293" s="12"/>
      <c r="AVX293" s="12"/>
      <c r="AVY293" s="12"/>
      <c r="AVZ293" s="12"/>
      <c r="AWA293" s="12"/>
      <c r="AWB293" s="12"/>
      <c r="AWC293" s="12"/>
      <c r="AWD293" s="12"/>
      <c r="AWE293" s="12"/>
      <c r="AWF293" s="12"/>
      <c r="AWG293" s="12"/>
      <c r="AWH293" s="12"/>
      <c r="AWI293" s="12"/>
      <c r="AWJ293" s="12"/>
      <c r="AWK293" s="12"/>
      <c r="AWL293" s="12"/>
      <c r="AWM293" s="12"/>
      <c r="AWN293" s="12"/>
      <c r="AWO293" s="12"/>
      <c r="AWP293" s="12"/>
      <c r="AWQ293" s="12"/>
      <c r="AWR293" s="12"/>
      <c r="AWS293" s="12"/>
      <c r="AWT293" s="12"/>
      <c r="AWU293" s="12"/>
      <c r="AWV293" s="12"/>
      <c r="AWW293" s="12"/>
      <c r="AWX293" s="12"/>
      <c r="AWY293" s="12"/>
      <c r="AWZ293" s="12"/>
      <c r="AXA293" s="12"/>
      <c r="AXB293" s="12"/>
      <c r="AXC293" s="12"/>
      <c r="AXD293" s="12"/>
      <c r="AXE293" s="12"/>
      <c r="AXF293" s="12"/>
      <c r="AXG293" s="12"/>
      <c r="AXH293" s="12"/>
      <c r="AXI293" s="12"/>
      <c r="AXJ293" s="12"/>
      <c r="AXK293" s="12"/>
      <c r="AXL293" s="12"/>
      <c r="AXM293" s="12"/>
      <c r="AXN293" s="12"/>
      <c r="AXO293" s="12"/>
      <c r="AXP293" s="12"/>
      <c r="AXQ293" s="12"/>
      <c r="AXR293" s="12"/>
      <c r="AXS293" s="12"/>
      <c r="AXT293" s="12"/>
      <c r="AXU293" s="12"/>
      <c r="AXV293" s="12"/>
      <c r="AXW293" s="12"/>
      <c r="AXX293" s="12"/>
      <c r="AXY293" s="12"/>
      <c r="AXZ293" s="12"/>
      <c r="AYA293" s="12"/>
      <c r="AYB293" s="12"/>
      <c r="AYC293" s="12"/>
      <c r="AYD293" s="12"/>
      <c r="AYE293" s="12"/>
      <c r="AYF293" s="12"/>
      <c r="AYG293" s="12"/>
      <c r="AYH293" s="12"/>
      <c r="AYI293" s="12"/>
      <c r="AYJ293" s="12"/>
      <c r="AYK293" s="12"/>
      <c r="AYL293" s="12"/>
      <c r="AYM293" s="12"/>
      <c r="AYN293" s="12"/>
      <c r="AYO293" s="12"/>
      <c r="AYP293" s="12"/>
      <c r="AYQ293" s="12"/>
      <c r="AYR293" s="12"/>
      <c r="AYS293" s="12"/>
      <c r="AYT293" s="12"/>
      <c r="AYU293" s="12"/>
      <c r="AYV293" s="12"/>
      <c r="AYW293" s="12"/>
      <c r="AYX293" s="12"/>
      <c r="AYY293" s="12"/>
      <c r="AYZ293" s="12"/>
      <c r="AZA293" s="12"/>
      <c r="AZB293" s="12"/>
      <c r="AZC293" s="12"/>
      <c r="AZD293" s="12"/>
      <c r="AZE293" s="12"/>
      <c r="AZF293" s="12"/>
      <c r="AZG293" s="12"/>
      <c r="AZH293" s="12"/>
      <c r="AZI293" s="12"/>
      <c r="AZJ293" s="12"/>
      <c r="AZK293" s="12"/>
      <c r="AZL293" s="12"/>
      <c r="AZM293" s="12"/>
      <c r="AZN293" s="12"/>
      <c r="AZO293" s="12"/>
      <c r="AZP293" s="12"/>
      <c r="AZQ293" s="12"/>
      <c r="AZR293" s="12"/>
      <c r="AZS293" s="12"/>
      <c r="AZT293" s="12"/>
      <c r="AZU293" s="12"/>
      <c r="AZV293" s="12"/>
      <c r="AZW293" s="12"/>
      <c r="AZX293" s="12"/>
      <c r="AZY293" s="12"/>
      <c r="AZZ293" s="12"/>
      <c r="BAA293" s="12"/>
      <c r="BAB293" s="12"/>
      <c r="BAC293" s="12"/>
      <c r="BAD293" s="12"/>
      <c r="BAE293" s="12"/>
      <c r="BAF293" s="12"/>
      <c r="BAG293" s="12"/>
      <c r="BAH293" s="12"/>
      <c r="BAI293" s="12"/>
      <c r="BAJ293" s="12"/>
      <c r="BAK293" s="12"/>
      <c r="BAL293" s="12"/>
      <c r="BAM293" s="12"/>
      <c r="BAN293" s="12"/>
      <c r="BAO293" s="12"/>
      <c r="BAP293" s="12"/>
      <c r="BAQ293" s="12"/>
      <c r="BAR293" s="12"/>
      <c r="BAS293" s="12"/>
      <c r="BAT293" s="12"/>
      <c r="BAU293" s="12"/>
      <c r="BAV293" s="12"/>
      <c r="BAW293" s="12"/>
      <c r="BAX293" s="12"/>
      <c r="BAY293" s="12"/>
      <c r="BAZ293" s="12"/>
      <c r="BBA293" s="12"/>
      <c r="BBB293" s="12"/>
      <c r="BBC293" s="12"/>
      <c r="BBD293" s="12"/>
      <c r="BBE293" s="12"/>
      <c r="BBF293" s="12"/>
      <c r="BBG293" s="12"/>
      <c r="BBH293" s="12"/>
      <c r="BBI293" s="12"/>
      <c r="BBJ293" s="12"/>
      <c r="BBK293" s="12"/>
      <c r="BBL293" s="12"/>
      <c r="BBM293" s="12"/>
      <c r="BBN293" s="12"/>
      <c r="BBO293" s="12"/>
      <c r="BBP293" s="12"/>
      <c r="BBQ293" s="12"/>
      <c r="BBR293" s="12"/>
      <c r="BBS293" s="12"/>
      <c r="BBT293" s="12"/>
      <c r="BBU293" s="12"/>
      <c r="BBV293" s="12"/>
      <c r="BBW293" s="12"/>
      <c r="BBX293" s="12"/>
      <c r="BBY293" s="12"/>
      <c r="BBZ293" s="12"/>
      <c r="BCA293" s="12"/>
      <c r="BCB293" s="12"/>
      <c r="BCC293" s="12"/>
      <c r="BCD293" s="12"/>
      <c r="BCE293" s="12"/>
      <c r="BCF293" s="12"/>
      <c r="BCG293" s="12"/>
      <c r="BCH293" s="12"/>
      <c r="BCI293" s="12"/>
      <c r="BCJ293" s="12"/>
      <c r="BCK293" s="12"/>
      <c r="BCL293" s="12"/>
      <c r="BCM293" s="12"/>
      <c r="BCN293" s="12"/>
      <c r="BCO293" s="12"/>
      <c r="BCP293" s="12"/>
      <c r="BCQ293" s="12"/>
      <c r="BCR293" s="12"/>
      <c r="BCS293" s="12"/>
      <c r="BCT293" s="12"/>
      <c r="BCU293" s="12"/>
      <c r="BCV293" s="12"/>
      <c r="BCW293" s="12"/>
      <c r="BCX293" s="12"/>
      <c r="BCY293" s="12"/>
      <c r="BCZ293" s="12"/>
      <c r="BDA293" s="12"/>
      <c r="BDB293" s="12"/>
      <c r="BDC293" s="12"/>
      <c r="BDD293" s="12"/>
      <c r="BDE293" s="12"/>
      <c r="BDF293" s="12"/>
      <c r="BDG293" s="12"/>
      <c r="BDH293" s="12"/>
      <c r="BDI293" s="12"/>
      <c r="BDJ293" s="12"/>
      <c r="BDK293" s="12"/>
      <c r="BDL293" s="12"/>
      <c r="BDM293" s="12"/>
      <c r="BDN293" s="12"/>
      <c r="BDO293" s="12"/>
      <c r="BDP293" s="12"/>
      <c r="BDQ293" s="12"/>
      <c r="BDR293" s="12"/>
      <c r="BDS293" s="12"/>
      <c r="BDT293" s="12"/>
      <c r="BDU293" s="12"/>
      <c r="BDV293" s="12"/>
      <c r="BDW293" s="12"/>
      <c r="BDX293" s="12"/>
      <c r="BDY293" s="12"/>
      <c r="BDZ293" s="12"/>
      <c r="BEA293" s="12"/>
      <c r="BEB293" s="12"/>
      <c r="BEC293" s="12"/>
      <c r="BED293" s="12"/>
      <c r="BEE293" s="12"/>
      <c r="BEF293" s="12"/>
      <c r="BEG293" s="12"/>
      <c r="BEH293" s="12"/>
      <c r="BEI293" s="12"/>
      <c r="BEJ293" s="12"/>
      <c r="BEK293" s="12"/>
      <c r="BEL293" s="12"/>
      <c r="BEM293" s="12"/>
      <c r="BEN293" s="12"/>
      <c r="BEO293" s="12"/>
      <c r="BEP293" s="12"/>
      <c r="BEQ293" s="12"/>
      <c r="BER293" s="12"/>
      <c r="BES293" s="12"/>
      <c r="BET293" s="12"/>
      <c r="BEU293" s="12"/>
      <c r="BEV293" s="12"/>
      <c r="BEW293" s="12"/>
      <c r="BEX293" s="12"/>
      <c r="BEY293" s="12"/>
      <c r="BEZ293" s="12"/>
      <c r="BFA293" s="12"/>
      <c r="BFB293" s="12"/>
      <c r="BFC293" s="12"/>
      <c r="BFD293" s="12"/>
      <c r="BFE293" s="12"/>
      <c r="BFF293" s="12"/>
      <c r="BFG293" s="12"/>
      <c r="BFH293" s="12"/>
      <c r="BFI293" s="12"/>
      <c r="BFJ293" s="12"/>
      <c r="BFK293" s="12"/>
      <c r="BFL293" s="12"/>
      <c r="BFM293" s="12"/>
      <c r="BFN293" s="12"/>
      <c r="BFO293" s="12"/>
      <c r="BFP293" s="12"/>
      <c r="BFQ293" s="12"/>
      <c r="BFR293" s="12"/>
      <c r="BFS293" s="12"/>
      <c r="BFT293" s="12"/>
      <c r="BFU293" s="12"/>
      <c r="BFV293" s="12"/>
      <c r="BFW293" s="12"/>
      <c r="BFX293" s="12"/>
      <c r="BFY293" s="12"/>
      <c r="BFZ293" s="12"/>
      <c r="BGA293" s="12"/>
      <c r="BGB293" s="12"/>
      <c r="BGC293" s="12"/>
      <c r="BGD293" s="12"/>
      <c r="BGE293" s="12"/>
      <c r="BGF293" s="12"/>
      <c r="BGG293" s="12"/>
      <c r="BGH293" s="12"/>
      <c r="BGI293" s="12"/>
      <c r="BGJ293" s="12"/>
      <c r="BGK293" s="12"/>
      <c r="BGL293" s="12"/>
      <c r="BGM293" s="12"/>
      <c r="BGN293" s="12"/>
      <c r="BGO293" s="12"/>
      <c r="BGP293" s="12"/>
      <c r="BGQ293" s="12"/>
      <c r="BGR293" s="12"/>
    </row>
    <row r="294" spans="1:1552" customFormat="1" ht="15.75" customHeight="1" x14ac:dyDescent="0.25">
      <c r="A294" s="141"/>
      <c r="B294" s="130" t="s">
        <v>76</v>
      </c>
      <c r="C294" s="131">
        <v>2019</v>
      </c>
      <c r="D294" s="91" t="s">
        <v>12</v>
      </c>
      <c r="E294" s="91"/>
      <c r="F294" s="91" t="s">
        <v>12</v>
      </c>
      <c r="G294" s="91"/>
      <c r="H294" s="91" t="s">
        <v>12</v>
      </c>
      <c r="I294" s="91"/>
      <c r="J294" s="91" t="s">
        <v>12</v>
      </c>
      <c r="K294" s="91"/>
      <c r="L294" s="91" t="s">
        <v>12</v>
      </c>
      <c r="M294" s="91"/>
      <c r="N294" s="91" t="s">
        <v>12</v>
      </c>
      <c r="O294" s="91"/>
      <c r="P294" s="91" t="s">
        <v>12</v>
      </c>
      <c r="Q294" s="91"/>
      <c r="R294" s="91" t="s">
        <v>12</v>
      </c>
      <c r="S294" s="91"/>
      <c r="T294" s="91" t="s">
        <v>12</v>
      </c>
      <c r="U294" s="91"/>
      <c r="V294" s="91" t="s">
        <v>12</v>
      </c>
      <c r="W294" s="91"/>
      <c r="X294" s="91" t="s">
        <v>12</v>
      </c>
      <c r="Y294" s="91"/>
      <c r="Z294" s="91" t="s">
        <v>12</v>
      </c>
      <c r="AA294" s="91"/>
      <c r="AB294" s="91" t="s">
        <v>12</v>
      </c>
      <c r="AC294" s="91"/>
      <c r="AD294" s="91" t="s">
        <v>12</v>
      </c>
      <c r="AE294" s="91"/>
      <c r="AF294" s="91" t="s">
        <v>12</v>
      </c>
      <c r="AG294" s="91"/>
      <c r="AH294" s="91" t="s">
        <v>12</v>
      </c>
      <c r="AI294" s="91"/>
      <c r="AJ294" s="91" t="s">
        <v>12</v>
      </c>
      <c r="AK294" s="91"/>
      <c r="AL294" s="91" t="s">
        <v>12</v>
      </c>
      <c r="AM294" s="91"/>
      <c r="AN294" s="91" t="s">
        <v>12</v>
      </c>
      <c r="AO294" s="91"/>
      <c r="AP294" s="91" t="s">
        <v>12</v>
      </c>
      <c r="AQ294" s="91"/>
      <c r="AR294" s="91" t="s">
        <v>12</v>
      </c>
      <c r="AS294" s="91"/>
      <c r="AT294" s="91" t="s">
        <v>12</v>
      </c>
      <c r="AU294" s="91"/>
      <c r="AV294" s="91" t="s">
        <v>12</v>
      </c>
      <c r="AW294" s="91"/>
      <c r="AX294" s="91" t="s">
        <v>12</v>
      </c>
      <c r="AY294" s="91"/>
      <c r="AZ294" s="91">
        <v>92</v>
      </c>
      <c r="BA294" s="91"/>
      <c r="BB294" s="91" t="s">
        <v>12</v>
      </c>
      <c r="BC294" s="91"/>
      <c r="BD294" s="91" t="s">
        <v>12</v>
      </c>
      <c r="BE294" s="2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c r="IE294" s="12"/>
      <c r="IF294" s="12"/>
      <c r="IG294" s="12"/>
      <c r="IH294" s="12"/>
      <c r="II294" s="12"/>
      <c r="IJ294" s="12"/>
      <c r="IK294" s="12"/>
      <c r="IL294" s="12"/>
      <c r="IM294" s="12"/>
      <c r="IN294" s="12"/>
      <c r="IO294" s="12"/>
      <c r="IP294" s="12"/>
      <c r="IQ294" s="12"/>
      <c r="IR294" s="12"/>
      <c r="IS294" s="12"/>
      <c r="IT294" s="12"/>
      <c r="IU294" s="12"/>
      <c r="IV294" s="12"/>
      <c r="IW294" s="12"/>
      <c r="IX294" s="12"/>
      <c r="IY294" s="12"/>
      <c r="IZ294" s="12"/>
      <c r="JA294" s="12"/>
      <c r="JB294" s="12"/>
      <c r="JC294" s="12"/>
      <c r="JD294" s="12"/>
      <c r="JE294" s="12"/>
      <c r="JF294" s="12"/>
      <c r="JG294" s="12"/>
      <c r="JH294" s="12"/>
      <c r="JI294" s="12"/>
      <c r="JJ294" s="12"/>
      <c r="JK294" s="12"/>
      <c r="JL294" s="12"/>
      <c r="JM294" s="12"/>
      <c r="JN294" s="12"/>
      <c r="JO294" s="12"/>
      <c r="JP294" s="12"/>
      <c r="JQ294" s="12"/>
      <c r="JR294" s="12"/>
      <c r="JS294" s="12"/>
      <c r="JT294" s="12"/>
      <c r="JU294" s="12"/>
      <c r="JV294" s="12"/>
      <c r="JW294" s="12"/>
      <c r="JX294" s="12"/>
      <c r="JY294" s="12"/>
      <c r="JZ294" s="12"/>
      <c r="KA294" s="12"/>
      <c r="KB294" s="12"/>
      <c r="KC294" s="12"/>
      <c r="KD294" s="12"/>
      <c r="KE294" s="12"/>
      <c r="KF294" s="12"/>
      <c r="KG294" s="12"/>
      <c r="KH294" s="12"/>
      <c r="KI294" s="12"/>
      <c r="KJ294" s="12"/>
      <c r="KK294" s="12"/>
      <c r="KL294" s="12"/>
      <c r="KM294" s="12"/>
      <c r="KN294" s="12"/>
      <c r="KO294" s="12"/>
      <c r="KP294" s="12"/>
      <c r="KQ294" s="12"/>
      <c r="KR294" s="12"/>
      <c r="KS294" s="12"/>
      <c r="KT294" s="12"/>
      <c r="KU294" s="12"/>
      <c r="KV294" s="12"/>
      <c r="KW294" s="12"/>
      <c r="KX294" s="12"/>
      <c r="KY294" s="12"/>
      <c r="KZ294" s="12"/>
      <c r="LA294" s="12"/>
      <c r="LB294" s="12"/>
      <c r="LC294" s="12"/>
      <c r="LD294" s="12"/>
      <c r="LE294" s="12"/>
      <c r="LF294" s="12"/>
      <c r="LG294" s="12"/>
      <c r="LH294" s="12"/>
      <c r="LI294" s="12"/>
      <c r="LJ294" s="12"/>
      <c r="LK294" s="12"/>
      <c r="LL294" s="12"/>
      <c r="LM294" s="12"/>
      <c r="LN294" s="12"/>
      <c r="LO294" s="12"/>
      <c r="LP294" s="12"/>
      <c r="LQ294" s="12"/>
      <c r="LR294" s="12"/>
      <c r="LS294" s="12"/>
      <c r="LT294" s="12"/>
      <c r="LU294" s="12"/>
      <c r="LV294" s="12"/>
      <c r="LW294" s="12"/>
      <c r="LX294" s="12"/>
      <c r="LY294" s="12"/>
      <c r="LZ294" s="12"/>
      <c r="MA294" s="12"/>
      <c r="MB294" s="12"/>
      <c r="MC294" s="12"/>
      <c r="MD294" s="12"/>
      <c r="ME294" s="12"/>
      <c r="MF294" s="12"/>
      <c r="MG294" s="12"/>
      <c r="MH294" s="12"/>
      <c r="MI294" s="12"/>
      <c r="MJ294" s="12"/>
      <c r="MK294" s="12"/>
      <c r="ML294" s="12"/>
      <c r="MM294" s="12"/>
      <c r="MN294" s="12"/>
      <c r="MO294" s="12"/>
      <c r="MP294" s="12"/>
      <c r="MQ294" s="12"/>
      <c r="MR294" s="12"/>
      <c r="MS294" s="12"/>
      <c r="MT294" s="12"/>
      <c r="MU294" s="12"/>
      <c r="MV294" s="12"/>
      <c r="MW294" s="12"/>
      <c r="MX294" s="12"/>
      <c r="MY294" s="12"/>
      <c r="MZ294" s="12"/>
      <c r="NA294" s="12"/>
      <c r="NB294" s="12"/>
      <c r="NC294" s="12"/>
      <c r="ND294" s="12"/>
      <c r="NE294" s="12"/>
      <c r="NF294" s="12"/>
      <c r="NG294" s="12"/>
      <c r="NH294" s="12"/>
      <c r="NI294" s="12"/>
      <c r="NJ294" s="12"/>
      <c r="NK294" s="12"/>
      <c r="NL294" s="12"/>
      <c r="NM294" s="12"/>
      <c r="NN294" s="12"/>
      <c r="NO294" s="12"/>
      <c r="NP294" s="12"/>
      <c r="NQ294" s="12"/>
      <c r="NR294" s="12"/>
      <c r="NS294" s="12"/>
      <c r="NT294" s="12"/>
      <c r="NU294" s="12"/>
      <c r="NV294" s="12"/>
      <c r="NW294" s="12"/>
      <c r="NX294" s="12"/>
      <c r="NY294" s="12"/>
      <c r="NZ294" s="12"/>
      <c r="OA294" s="12"/>
      <c r="OB294" s="12"/>
      <c r="OC294" s="12"/>
      <c r="OD294" s="12"/>
      <c r="OE294" s="12"/>
      <c r="OF294" s="12"/>
      <c r="OG294" s="12"/>
      <c r="OH294" s="12"/>
      <c r="OI294" s="12"/>
      <c r="OJ294" s="12"/>
      <c r="OK294" s="12"/>
      <c r="OL294" s="12"/>
      <c r="OM294" s="12"/>
      <c r="ON294" s="12"/>
      <c r="OO294" s="12"/>
      <c r="OP294" s="12"/>
      <c r="OQ294" s="12"/>
      <c r="OR294" s="12"/>
      <c r="OS294" s="12"/>
      <c r="OT294" s="12"/>
      <c r="OU294" s="12"/>
      <c r="OV294" s="12"/>
      <c r="OW294" s="12"/>
      <c r="OX294" s="12"/>
      <c r="OY294" s="12"/>
      <c r="OZ294" s="12"/>
      <c r="PA294" s="12"/>
      <c r="PB294" s="12"/>
      <c r="PC294" s="12"/>
      <c r="PD294" s="12"/>
      <c r="PE294" s="12"/>
      <c r="PF294" s="12"/>
      <c r="PG294" s="12"/>
      <c r="PH294" s="12"/>
      <c r="PI294" s="12"/>
      <c r="PJ294" s="12"/>
      <c r="PK294" s="12"/>
      <c r="PL294" s="12"/>
      <c r="PM294" s="12"/>
      <c r="PN294" s="12"/>
      <c r="PO294" s="12"/>
      <c r="PP294" s="12"/>
      <c r="PQ294" s="12"/>
      <c r="PR294" s="12"/>
      <c r="PS294" s="12"/>
      <c r="PT294" s="12"/>
      <c r="PU294" s="12"/>
      <c r="PV294" s="12"/>
      <c r="PW294" s="12"/>
      <c r="PX294" s="12"/>
      <c r="PY294" s="12"/>
      <c r="PZ294" s="12"/>
      <c r="QA294" s="12"/>
      <c r="QB294" s="12"/>
      <c r="QC294" s="12"/>
      <c r="QD294" s="12"/>
      <c r="QE294" s="12"/>
      <c r="QF294" s="12"/>
      <c r="QG294" s="12"/>
      <c r="QH294" s="12"/>
      <c r="QI294" s="12"/>
      <c r="QJ294" s="12"/>
      <c r="QK294" s="12"/>
      <c r="QL294" s="12"/>
      <c r="QM294" s="12"/>
      <c r="QN294" s="12"/>
      <c r="QO294" s="12"/>
      <c r="QP294" s="12"/>
      <c r="QQ294" s="12"/>
      <c r="QR294" s="12"/>
      <c r="QS294" s="12"/>
      <c r="QT294" s="12"/>
      <c r="QU294" s="12"/>
      <c r="QV294" s="12"/>
      <c r="QW294" s="12"/>
      <c r="QX294" s="12"/>
      <c r="QY294" s="12"/>
      <c r="QZ294" s="12"/>
      <c r="RA294" s="12"/>
      <c r="RB294" s="12"/>
      <c r="RC294" s="12"/>
      <c r="RD294" s="12"/>
      <c r="RE294" s="12"/>
      <c r="RF294" s="12"/>
      <c r="RG294" s="12"/>
      <c r="RH294" s="12"/>
      <c r="RI294" s="12"/>
      <c r="RJ294" s="12"/>
      <c r="RK294" s="12"/>
      <c r="RL294" s="12"/>
      <c r="RM294" s="12"/>
      <c r="RN294" s="12"/>
      <c r="RO294" s="12"/>
      <c r="RP294" s="12"/>
      <c r="RQ294" s="12"/>
      <c r="RR294" s="12"/>
      <c r="RS294" s="12"/>
      <c r="RT294" s="12"/>
      <c r="RU294" s="12"/>
      <c r="RV294" s="12"/>
      <c r="RW294" s="12"/>
      <c r="RX294" s="12"/>
      <c r="RY294" s="12"/>
      <c r="RZ294" s="12"/>
      <c r="SA294" s="12"/>
      <c r="SB294" s="12"/>
      <c r="SC294" s="12"/>
      <c r="SD294" s="12"/>
      <c r="SE294" s="12"/>
      <c r="SF294" s="12"/>
      <c r="SG294" s="12"/>
      <c r="SH294" s="12"/>
      <c r="SI294" s="12"/>
      <c r="SJ294" s="12"/>
      <c r="SK294" s="12"/>
      <c r="SL294" s="12"/>
      <c r="SM294" s="12"/>
      <c r="SN294" s="12"/>
      <c r="SO294" s="12"/>
      <c r="SP294" s="12"/>
      <c r="SQ294" s="12"/>
      <c r="SR294" s="12"/>
      <c r="SS294" s="12"/>
      <c r="ST294" s="12"/>
      <c r="SU294" s="12"/>
      <c r="SV294" s="12"/>
      <c r="SW294" s="12"/>
      <c r="SX294" s="12"/>
      <c r="SY294" s="12"/>
      <c r="SZ294" s="12"/>
      <c r="TA294" s="12"/>
      <c r="TB294" s="12"/>
      <c r="TC294" s="12"/>
      <c r="TD294" s="12"/>
      <c r="TE294" s="12"/>
      <c r="TF294" s="12"/>
      <c r="TG294" s="12"/>
      <c r="TH294" s="12"/>
      <c r="TI294" s="12"/>
      <c r="TJ294" s="12"/>
      <c r="TK294" s="12"/>
      <c r="TL294" s="12"/>
      <c r="TM294" s="12"/>
      <c r="TN294" s="12"/>
      <c r="TO294" s="12"/>
      <c r="TP294" s="12"/>
      <c r="TQ294" s="12"/>
      <c r="TR294" s="12"/>
      <c r="TS294" s="12"/>
      <c r="TT294" s="12"/>
      <c r="TU294" s="12"/>
      <c r="TV294" s="12"/>
      <c r="TW294" s="12"/>
      <c r="TX294" s="12"/>
      <c r="TY294" s="12"/>
      <c r="TZ294" s="12"/>
      <c r="UA294" s="12"/>
      <c r="UB294" s="12"/>
      <c r="UC294" s="12"/>
      <c r="UD294" s="12"/>
      <c r="UE294" s="12"/>
      <c r="UF294" s="12"/>
      <c r="UG294" s="12"/>
      <c r="UH294" s="12"/>
      <c r="UI294" s="12"/>
      <c r="UJ294" s="12"/>
      <c r="UK294" s="12"/>
      <c r="UL294" s="12"/>
      <c r="UM294" s="12"/>
      <c r="UN294" s="12"/>
      <c r="UO294" s="12"/>
      <c r="UP294" s="12"/>
      <c r="UQ294" s="12"/>
      <c r="UR294" s="12"/>
      <c r="US294" s="12"/>
      <c r="UT294" s="12"/>
      <c r="UU294" s="12"/>
      <c r="UV294" s="12"/>
      <c r="UW294" s="12"/>
      <c r="UX294" s="12"/>
      <c r="UY294" s="12"/>
      <c r="UZ294" s="12"/>
      <c r="VA294" s="12"/>
      <c r="VB294" s="12"/>
      <c r="VC294" s="12"/>
      <c r="VD294" s="12"/>
      <c r="VE294" s="12"/>
      <c r="VF294" s="12"/>
      <c r="VG294" s="12"/>
      <c r="VH294" s="12"/>
      <c r="VI294" s="12"/>
      <c r="VJ294" s="12"/>
      <c r="VK294" s="12"/>
      <c r="VL294" s="12"/>
      <c r="VM294" s="12"/>
      <c r="VN294" s="12"/>
      <c r="VO294" s="12"/>
      <c r="VP294" s="12"/>
      <c r="VQ294" s="12"/>
      <c r="VR294" s="12"/>
      <c r="VS294" s="12"/>
      <c r="VT294" s="12"/>
      <c r="VU294" s="12"/>
      <c r="VV294" s="12"/>
      <c r="VW294" s="12"/>
      <c r="VX294" s="12"/>
      <c r="VY294" s="12"/>
      <c r="VZ294" s="12"/>
      <c r="WA294" s="12"/>
      <c r="WB294" s="12"/>
      <c r="WC294" s="12"/>
      <c r="WD294" s="12"/>
      <c r="WE294" s="12"/>
      <c r="WF294" s="12"/>
      <c r="WG294" s="12"/>
      <c r="WH294" s="12"/>
      <c r="WI294" s="12"/>
      <c r="WJ294" s="12"/>
      <c r="WK294" s="12"/>
      <c r="WL294" s="12"/>
      <c r="WM294" s="12"/>
      <c r="WN294" s="12"/>
      <c r="WO294" s="12"/>
      <c r="WP294" s="12"/>
      <c r="WQ294" s="12"/>
      <c r="WR294" s="12"/>
      <c r="WS294" s="12"/>
      <c r="WT294" s="12"/>
      <c r="WU294" s="12"/>
      <c r="WV294" s="12"/>
      <c r="WW294" s="12"/>
      <c r="WX294" s="12"/>
      <c r="WY294" s="12"/>
      <c r="WZ294" s="12"/>
      <c r="XA294" s="12"/>
      <c r="XB294" s="12"/>
      <c r="XC294" s="12"/>
      <c r="XD294" s="12"/>
      <c r="XE294" s="12"/>
      <c r="XF294" s="12"/>
      <c r="XG294" s="12"/>
      <c r="XH294" s="12"/>
      <c r="XI294" s="12"/>
      <c r="XJ294" s="12"/>
      <c r="XK294" s="12"/>
      <c r="XL294" s="12"/>
      <c r="XM294" s="12"/>
      <c r="XN294" s="12"/>
      <c r="XO294" s="12"/>
      <c r="XP294" s="12"/>
      <c r="XQ294" s="12"/>
      <c r="XR294" s="12"/>
      <c r="XS294" s="12"/>
      <c r="XT294" s="12"/>
      <c r="XU294" s="12"/>
      <c r="XV294" s="12"/>
      <c r="XW294" s="12"/>
      <c r="XX294" s="12"/>
      <c r="XY294" s="12"/>
      <c r="XZ294" s="12"/>
      <c r="YA294" s="12"/>
      <c r="YB294" s="12"/>
      <c r="YC294" s="12"/>
      <c r="YD294" s="12"/>
      <c r="YE294" s="12"/>
      <c r="YF294" s="12"/>
      <c r="YG294" s="12"/>
      <c r="YH294" s="12"/>
      <c r="YI294" s="12"/>
      <c r="YJ294" s="12"/>
      <c r="YK294" s="12"/>
      <c r="YL294" s="12"/>
      <c r="YM294" s="12"/>
      <c r="YN294" s="12"/>
      <c r="YO294" s="12"/>
      <c r="YP294" s="12"/>
      <c r="YQ294" s="12"/>
      <c r="YR294" s="12"/>
      <c r="YS294" s="12"/>
      <c r="YT294" s="12"/>
      <c r="YU294" s="12"/>
      <c r="YV294" s="12"/>
      <c r="YW294" s="12"/>
      <c r="YX294" s="12"/>
      <c r="YY294" s="12"/>
      <c r="YZ294" s="12"/>
      <c r="ZA294" s="12"/>
      <c r="ZB294" s="12"/>
      <c r="ZC294" s="12"/>
      <c r="ZD294" s="12"/>
      <c r="ZE294" s="12"/>
      <c r="ZF294" s="12"/>
      <c r="ZG294" s="12"/>
      <c r="ZH294" s="12"/>
      <c r="ZI294" s="12"/>
      <c r="ZJ294" s="12"/>
      <c r="ZK294" s="12"/>
      <c r="ZL294" s="12"/>
      <c r="ZM294" s="12"/>
      <c r="ZN294" s="12"/>
      <c r="ZO294" s="12"/>
      <c r="ZP294" s="12"/>
      <c r="ZQ294" s="12"/>
      <c r="ZR294" s="12"/>
      <c r="ZS294" s="12"/>
      <c r="ZT294" s="12"/>
      <c r="ZU294" s="12"/>
      <c r="ZV294" s="12"/>
      <c r="ZW294" s="12"/>
      <c r="ZX294" s="12"/>
      <c r="ZY294" s="12"/>
      <c r="ZZ294" s="12"/>
      <c r="AAA294" s="12"/>
      <c r="AAB294" s="12"/>
      <c r="AAC294" s="12"/>
      <c r="AAD294" s="12"/>
      <c r="AAE294" s="12"/>
      <c r="AAF294" s="12"/>
      <c r="AAG294" s="12"/>
      <c r="AAH294" s="12"/>
      <c r="AAI294" s="12"/>
      <c r="AAJ294" s="12"/>
      <c r="AAK294" s="12"/>
      <c r="AAL294" s="12"/>
      <c r="AAM294" s="12"/>
      <c r="AAN294" s="12"/>
      <c r="AAO294" s="12"/>
      <c r="AAP294" s="12"/>
      <c r="AAQ294" s="12"/>
      <c r="AAR294" s="12"/>
      <c r="AAS294" s="12"/>
      <c r="AAT294" s="12"/>
      <c r="AAU294" s="12"/>
      <c r="AAV294" s="12"/>
      <c r="AAW294" s="12"/>
      <c r="AAX294" s="12"/>
      <c r="AAY294" s="12"/>
      <c r="AAZ294" s="12"/>
      <c r="ABA294" s="12"/>
      <c r="ABB294" s="12"/>
      <c r="ABC294" s="12"/>
      <c r="ABD294" s="12"/>
      <c r="ABE294" s="12"/>
      <c r="ABF294" s="12"/>
      <c r="ABG294" s="12"/>
      <c r="ABH294" s="12"/>
      <c r="ABI294" s="12"/>
      <c r="ABJ294" s="12"/>
      <c r="ABK294" s="12"/>
      <c r="ABL294" s="12"/>
      <c r="ABM294" s="12"/>
      <c r="ABN294" s="12"/>
      <c r="ABO294" s="12"/>
      <c r="ABP294" s="12"/>
      <c r="ABQ294" s="12"/>
      <c r="ABR294" s="12"/>
      <c r="ABS294" s="12"/>
      <c r="ABT294" s="12"/>
      <c r="ABU294" s="12"/>
      <c r="ABV294" s="12"/>
      <c r="ABW294" s="12"/>
      <c r="ABX294" s="12"/>
      <c r="ABY294" s="12"/>
      <c r="ABZ294" s="12"/>
      <c r="ACA294" s="12"/>
      <c r="ACB294" s="12"/>
      <c r="ACC294" s="12"/>
      <c r="ACD294" s="12"/>
      <c r="ACE294" s="12"/>
      <c r="ACF294" s="12"/>
      <c r="ACG294" s="12"/>
      <c r="ACH294" s="12"/>
      <c r="ACI294" s="12"/>
      <c r="ACJ294" s="12"/>
      <c r="ACK294" s="12"/>
      <c r="ACL294" s="12"/>
      <c r="ACM294" s="12"/>
      <c r="ACN294" s="12"/>
      <c r="ACO294" s="12"/>
      <c r="ACP294" s="12"/>
      <c r="ACQ294" s="12"/>
      <c r="ACR294" s="12"/>
      <c r="ACS294" s="12"/>
      <c r="ACT294" s="12"/>
      <c r="ACU294" s="12"/>
      <c r="ACV294" s="12"/>
      <c r="ACW294" s="12"/>
      <c r="ACX294" s="12"/>
      <c r="ACY294" s="12"/>
      <c r="ACZ294" s="12"/>
      <c r="ADA294" s="12"/>
      <c r="ADB294" s="12"/>
      <c r="ADC294" s="12"/>
      <c r="ADD294" s="12"/>
      <c r="ADE294" s="12"/>
      <c r="ADF294" s="12"/>
      <c r="ADG294" s="12"/>
      <c r="ADH294" s="12"/>
      <c r="ADI294" s="12"/>
      <c r="ADJ294" s="12"/>
      <c r="ADK294" s="12"/>
      <c r="ADL294" s="12"/>
      <c r="ADM294" s="12"/>
      <c r="ADN294" s="12"/>
      <c r="ADO294" s="12"/>
      <c r="ADP294" s="12"/>
      <c r="ADQ294" s="12"/>
      <c r="ADR294" s="12"/>
      <c r="ADS294" s="12"/>
      <c r="ADT294" s="12"/>
      <c r="ADU294" s="12"/>
      <c r="ADV294" s="12"/>
      <c r="ADW294" s="12"/>
      <c r="ADX294" s="12"/>
      <c r="ADY294" s="12"/>
      <c r="ADZ294" s="12"/>
      <c r="AEA294" s="12"/>
      <c r="AEB294" s="12"/>
      <c r="AEC294" s="12"/>
      <c r="AED294" s="12"/>
      <c r="AEE294" s="12"/>
      <c r="AEF294" s="12"/>
      <c r="AEG294" s="12"/>
      <c r="AEH294" s="12"/>
      <c r="AEI294" s="12"/>
      <c r="AEJ294" s="12"/>
      <c r="AEK294" s="12"/>
      <c r="AEL294" s="12"/>
      <c r="AEM294" s="12"/>
      <c r="AEN294" s="12"/>
      <c r="AEO294" s="12"/>
      <c r="AEP294" s="12"/>
      <c r="AEQ294" s="12"/>
      <c r="AER294" s="12"/>
      <c r="AES294" s="12"/>
      <c r="AET294" s="12"/>
      <c r="AEU294" s="12"/>
      <c r="AEV294" s="12"/>
      <c r="AEW294" s="12"/>
      <c r="AEX294" s="12"/>
      <c r="AEY294" s="12"/>
      <c r="AEZ294" s="12"/>
      <c r="AFA294" s="12"/>
      <c r="AFB294" s="12"/>
      <c r="AFC294" s="12"/>
      <c r="AFD294" s="12"/>
      <c r="AFE294" s="12"/>
      <c r="AFF294" s="12"/>
      <c r="AFG294" s="12"/>
      <c r="AFH294" s="12"/>
      <c r="AFI294" s="12"/>
      <c r="AFJ294" s="12"/>
      <c r="AFK294" s="12"/>
      <c r="AFL294" s="12"/>
      <c r="AFM294" s="12"/>
      <c r="AFN294" s="12"/>
      <c r="AFO294" s="12"/>
      <c r="AFP294" s="12"/>
      <c r="AFQ294" s="12"/>
      <c r="AFR294" s="12"/>
      <c r="AFS294" s="12"/>
      <c r="AFT294" s="12"/>
      <c r="AFU294" s="12"/>
      <c r="AFV294" s="12"/>
      <c r="AFW294" s="12"/>
      <c r="AFX294" s="12"/>
      <c r="AFY294" s="12"/>
      <c r="AFZ294" s="12"/>
      <c r="AGA294" s="12"/>
      <c r="AGB294" s="12"/>
      <c r="AGC294" s="12"/>
      <c r="AGD294" s="12"/>
      <c r="AGE294" s="12"/>
      <c r="AGF294" s="12"/>
      <c r="AGG294" s="12"/>
      <c r="AGH294" s="12"/>
      <c r="AGI294" s="12"/>
      <c r="AGJ294" s="12"/>
      <c r="AGK294" s="12"/>
      <c r="AGL294" s="12"/>
      <c r="AGM294" s="12"/>
      <c r="AGN294" s="12"/>
      <c r="AGO294" s="12"/>
      <c r="AGP294" s="12"/>
      <c r="AGQ294" s="12"/>
      <c r="AGR294" s="12"/>
      <c r="AGS294" s="12"/>
      <c r="AGT294" s="12"/>
      <c r="AGU294" s="12"/>
      <c r="AGV294" s="12"/>
      <c r="AGW294" s="12"/>
      <c r="AGX294" s="12"/>
      <c r="AGY294" s="12"/>
      <c r="AGZ294" s="12"/>
      <c r="AHA294" s="12"/>
      <c r="AHB294" s="12"/>
      <c r="AHC294" s="12"/>
      <c r="AHD294" s="12"/>
      <c r="AHE294" s="12"/>
      <c r="AHF294" s="12"/>
      <c r="AHG294" s="12"/>
      <c r="AHH294" s="12"/>
      <c r="AHI294" s="12"/>
      <c r="AHJ294" s="12"/>
      <c r="AHK294" s="12"/>
      <c r="AHL294" s="12"/>
      <c r="AHM294" s="12"/>
      <c r="AHN294" s="12"/>
      <c r="AHO294" s="12"/>
      <c r="AHP294" s="12"/>
      <c r="AHQ294" s="12"/>
      <c r="AHR294" s="12"/>
      <c r="AHS294" s="12"/>
      <c r="AHT294" s="12"/>
      <c r="AHU294" s="12"/>
      <c r="AHV294" s="12"/>
      <c r="AHW294" s="12"/>
      <c r="AHX294" s="12"/>
      <c r="AHY294" s="12"/>
      <c r="AHZ294" s="12"/>
      <c r="AIA294" s="12"/>
      <c r="AIB294" s="12"/>
      <c r="AIC294" s="12"/>
      <c r="AID294" s="12"/>
      <c r="AIE294" s="12"/>
      <c r="AIF294" s="12"/>
      <c r="AIG294" s="12"/>
      <c r="AIH294" s="12"/>
      <c r="AII294" s="12"/>
      <c r="AIJ294" s="12"/>
      <c r="AIK294" s="12"/>
      <c r="AIL294" s="12"/>
      <c r="AIM294" s="12"/>
      <c r="AIN294" s="12"/>
      <c r="AIO294" s="12"/>
      <c r="AIP294" s="12"/>
      <c r="AIQ294" s="12"/>
      <c r="AIR294" s="12"/>
      <c r="AIS294" s="12"/>
      <c r="AIT294" s="12"/>
      <c r="AIU294" s="12"/>
      <c r="AIV294" s="12"/>
      <c r="AIW294" s="12"/>
      <c r="AIX294" s="12"/>
      <c r="AIY294" s="12"/>
      <c r="AIZ294" s="12"/>
      <c r="AJA294" s="12"/>
      <c r="AJB294" s="12"/>
      <c r="AJC294" s="12"/>
      <c r="AJD294" s="12"/>
      <c r="AJE294" s="12"/>
      <c r="AJF294" s="12"/>
      <c r="AJG294" s="12"/>
      <c r="AJH294" s="12"/>
      <c r="AJI294" s="12"/>
      <c r="AJJ294" s="12"/>
      <c r="AJK294" s="12"/>
      <c r="AJL294" s="12"/>
      <c r="AJM294" s="12"/>
      <c r="AJN294" s="12"/>
      <c r="AJO294" s="12"/>
      <c r="AJP294" s="12"/>
      <c r="AJQ294" s="12"/>
      <c r="AJR294" s="12"/>
      <c r="AJS294" s="12"/>
      <c r="AJT294" s="12"/>
      <c r="AJU294" s="12"/>
      <c r="AJV294" s="12"/>
      <c r="AJW294" s="12"/>
      <c r="AJX294" s="12"/>
      <c r="AJY294" s="12"/>
      <c r="AJZ294" s="12"/>
      <c r="AKA294" s="12"/>
      <c r="AKB294" s="12"/>
      <c r="AKC294" s="12"/>
      <c r="AKD294" s="12"/>
      <c r="AKE294" s="12"/>
      <c r="AKF294" s="12"/>
      <c r="AKG294" s="12"/>
      <c r="AKH294" s="12"/>
      <c r="AKI294" s="12"/>
      <c r="AKJ294" s="12"/>
      <c r="AKK294" s="12"/>
      <c r="AKL294" s="12"/>
      <c r="AKM294" s="12"/>
      <c r="AKN294" s="12"/>
      <c r="AKO294" s="12"/>
      <c r="AKP294" s="12"/>
      <c r="AKQ294" s="12"/>
      <c r="AKR294" s="12"/>
      <c r="AKS294" s="12"/>
      <c r="AKT294" s="12"/>
      <c r="AKU294" s="12"/>
      <c r="AKV294" s="12"/>
      <c r="AKW294" s="12"/>
      <c r="AKX294" s="12"/>
      <c r="AKY294" s="12"/>
      <c r="AKZ294" s="12"/>
      <c r="ALA294" s="12"/>
      <c r="ALB294" s="12"/>
      <c r="ALC294" s="12"/>
      <c r="ALD294" s="12"/>
      <c r="ALE294" s="12"/>
      <c r="ALF294" s="12"/>
      <c r="ALG294" s="12"/>
      <c r="ALH294" s="12"/>
      <c r="ALI294" s="12"/>
      <c r="ALJ294" s="12"/>
      <c r="ALK294" s="12"/>
      <c r="ALL294" s="12"/>
      <c r="ALM294" s="12"/>
      <c r="ALN294" s="12"/>
      <c r="ALO294" s="12"/>
      <c r="ALP294" s="12"/>
      <c r="ALQ294" s="12"/>
      <c r="ALR294" s="12"/>
      <c r="ALS294" s="12"/>
      <c r="ALT294" s="12"/>
      <c r="ALU294" s="12"/>
      <c r="ALV294" s="12"/>
      <c r="ALW294" s="12"/>
      <c r="ALX294" s="12"/>
      <c r="ALY294" s="12"/>
      <c r="ALZ294" s="12"/>
      <c r="AMA294" s="12"/>
      <c r="AMB294" s="12"/>
      <c r="AMC294" s="12"/>
      <c r="AMD294" s="12"/>
      <c r="AME294" s="12"/>
      <c r="AMF294" s="12"/>
      <c r="AMG294" s="12"/>
      <c r="AMH294" s="12"/>
      <c r="AMI294" s="12"/>
      <c r="AMJ294" s="12"/>
      <c r="AMK294" s="12"/>
      <c r="AML294" s="12"/>
      <c r="AMM294" s="12"/>
      <c r="AMN294" s="12"/>
      <c r="AMO294" s="12"/>
      <c r="AMP294" s="12"/>
      <c r="AMQ294" s="12"/>
      <c r="AMR294" s="12"/>
      <c r="AMS294" s="12"/>
      <c r="AMT294" s="12"/>
      <c r="AMU294" s="12"/>
      <c r="AMV294" s="12"/>
      <c r="AMW294" s="12"/>
      <c r="AMX294" s="12"/>
      <c r="AMY294" s="12"/>
      <c r="AMZ294" s="12"/>
      <c r="ANA294" s="12"/>
      <c r="ANB294" s="12"/>
      <c r="ANC294" s="12"/>
      <c r="AND294" s="12"/>
      <c r="ANE294" s="12"/>
      <c r="ANF294" s="12"/>
      <c r="ANG294" s="12"/>
      <c r="ANH294" s="12"/>
      <c r="ANI294" s="12"/>
      <c r="ANJ294" s="12"/>
      <c r="ANK294" s="12"/>
      <c r="ANL294" s="12"/>
      <c r="ANM294" s="12"/>
      <c r="ANN294" s="12"/>
      <c r="ANO294" s="12"/>
      <c r="ANP294" s="12"/>
      <c r="ANQ294" s="12"/>
      <c r="ANR294" s="12"/>
      <c r="ANS294" s="12"/>
      <c r="ANT294" s="12"/>
      <c r="ANU294" s="12"/>
      <c r="ANV294" s="12"/>
      <c r="ANW294" s="12"/>
      <c r="ANX294" s="12"/>
      <c r="ANY294" s="12"/>
      <c r="ANZ294" s="12"/>
      <c r="AOA294" s="12"/>
      <c r="AOB294" s="12"/>
      <c r="AOC294" s="12"/>
      <c r="AOD294" s="12"/>
      <c r="AOE294" s="12"/>
      <c r="AOF294" s="12"/>
      <c r="AOG294" s="12"/>
      <c r="AOH294" s="12"/>
      <c r="AOI294" s="12"/>
      <c r="AOJ294" s="12"/>
      <c r="AOK294" s="12"/>
      <c r="AOL294" s="12"/>
      <c r="AOM294" s="12"/>
      <c r="AON294" s="12"/>
      <c r="AOO294" s="12"/>
      <c r="AOP294" s="12"/>
      <c r="AOQ294" s="12"/>
      <c r="AOR294" s="12"/>
      <c r="AOS294" s="12"/>
      <c r="AOT294" s="12"/>
      <c r="AOU294" s="12"/>
      <c r="AOV294" s="12"/>
      <c r="AOW294" s="12"/>
      <c r="AOX294" s="12"/>
      <c r="AOY294" s="12"/>
      <c r="AOZ294" s="12"/>
      <c r="APA294" s="12"/>
      <c r="APB294" s="12"/>
      <c r="APC294" s="12"/>
      <c r="APD294" s="12"/>
      <c r="APE294" s="12"/>
      <c r="APF294" s="12"/>
      <c r="APG294" s="12"/>
      <c r="APH294" s="12"/>
      <c r="API294" s="12"/>
      <c r="APJ294" s="12"/>
      <c r="APK294" s="12"/>
      <c r="APL294" s="12"/>
      <c r="APM294" s="12"/>
      <c r="APN294" s="12"/>
      <c r="APO294" s="12"/>
      <c r="APP294" s="12"/>
      <c r="APQ294" s="12"/>
      <c r="APR294" s="12"/>
      <c r="APS294" s="12"/>
      <c r="APT294" s="12"/>
      <c r="APU294" s="12"/>
      <c r="APV294" s="12"/>
      <c r="APW294" s="12"/>
      <c r="APX294" s="12"/>
      <c r="APY294" s="12"/>
      <c r="APZ294" s="12"/>
      <c r="AQA294" s="12"/>
      <c r="AQB294" s="12"/>
      <c r="AQC294" s="12"/>
      <c r="AQD294" s="12"/>
      <c r="AQE294" s="12"/>
      <c r="AQF294" s="12"/>
      <c r="AQG294" s="12"/>
      <c r="AQH294" s="12"/>
      <c r="AQI294" s="12"/>
      <c r="AQJ294" s="12"/>
      <c r="AQK294" s="12"/>
      <c r="AQL294" s="12"/>
      <c r="AQM294" s="12"/>
      <c r="AQN294" s="12"/>
      <c r="AQO294" s="12"/>
      <c r="AQP294" s="12"/>
      <c r="AQQ294" s="12"/>
      <c r="AQR294" s="12"/>
      <c r="AQS294" s="12"/>
      <c r="AQT294" s="12"/>
      <c r="AQU294" s="12"/>
      <c r="AQV294" s="12"/>
      <c r="AQW294" s="12"/>
      <c r="AQX294" s="12"/>
      <c r="AQY294" s="12"/>
      <c r="AQZ294" s="12"/>
      <c r="ARA294" s="12"/>
      <c r="ARB294" s="12"/>
      <c r="ARC294" s="12"/>
      <c r="ARD294" s="12"/>
      <c r="ARE294" s="12"/>
      <c r="ARF294" s="12"/>
      <c r="ARG294" s="12"/>
      <c r="ARH294" s="12"/>
      <c r="ARI294" s="12"/>
      <c r="ARJ294" s="12"/>
      <c r="ARK294" s="12"/>
      <c r="ARL294" s="12"/>
      <c r="ARM294" s="12"/>
      <c r="ARN294" s="12"/>
      <c r="ARO294" s="12"/>
      <c r="ARP294" s="12"/>
      <c r="ARQ294" s="12"/>
      <c r="ARR294" s="12"/>
      <c r="ARS294" s="12"/>
      <c r="ART294" s="12"/>
      <c r="ARU294" s="12"/>
      <c r="ARV294" s="12"/>
      <c r="ARW294" s="12"/>
      <c r="ARX294" s="12"/>
      <c r="ARY294" s="12"/>
      <c r="ARZ294" s="12"/>
      <c r="ASA294" s="12"/>
      <c r="ASB294" s="12"/>
      <c r="ASC294" s="12"/>
      <c r="ASD294" s="12"/>
      <c r="ASE294" s="12"/>
      <c r="ASF294" s="12"/>
      <c r="ASG294" s="12"/>
      <c r="ASH294" s="12"/>
      <c r="ASI294" s="12"/>
      <c r="ASJ294" s="12"/>
      <c r="ASK294" s="12"/>
      <c r="ASL294" s="12"/>
      <c r="ASM294" s="12"/>
      <c r="ASN294" s="12"/>
      <c r="ASO294" s="12"/>
      <c r="ASP294" s="12"/>
      <c r="ASQ294" s="12"/>
      <c r="ASR294" s="12"/>
      <c r="ASS294" s="12"/>
      <c r="AST294" s="12"/>
      <c r="ASU294" s="12"/>
      <c r="ASV294" s="12"/>
      <c r="ASW294" s="12"/>
      <c r="ASX294" s="12"/>
      <c r="ASY294" s="12"/>
      <c r="ASZ294" s="12"/>
      <c r="ATA294" s="12"/>
      <c r="ATB294" s="12"/>
      <c r="ATC294" s="12"/>
      <c r="ATD294" s="12"/>
      <c r="ATE294" s="12"/>
      <c r="ATF294" s="12"/>
      <c r="ATG294" s="12"/>
      <c r="ATH294" s="12"/>
      <c r="ATI294" s="12"/>
      <c r="ATJ294" s="12"/>
      <c r="ATK294" s="12"/>
      <c r="ATL294" s="12"/>
      <c r="ATM294" s="12"/>
      <c r="ATN294" s="12"/>
      <c r="ATO294" s="12"/>
      <c r="ATP294" s="12"/>
      <c r="ATQ294" s="12"/>
      <c r="ATR294" s="12"/>
      <c r="ATS294" s="12"/>
      <c r="ATT294" s="12"/>
      <c r="ATU294" s="12"/>
      <c r="ATV294" s="12"/>
      <c r="ATW294" s="12"/>
      <c r="ATX294" s="12"/>
      <c r="ATY294" s="12"/>
      <c r="ATZ294" s="12"/>
      <c r="AUA294" s="12"/>
      <c r="AUB294" s="12"/>
      <c r="AUC294" s="12"/>
      <c r="AUD294" s="12"/>
      <c r="AUE294" s="12"/>
      <c r="AUF294" s="12"/>
      <c r="AUG294" s="12"/>
      <c r="AUH294" s="12"/>
      <c r="AUI294" s="12"/>
      <c r="AUJ294" s="12"/>
      <c r="AUK294" s="12"/>
      <c r="AUL294" s="12"/>
      <c r="AUM294" s="12"/>
      <c r="AUN294" s="12"/>
      <c r="AUO294" s="12"/>
      <c r="AUP294" s="12"/>
      <c r="AUQ294" s="12"/>
      <c r="AUR294" s="12"/>
      <c r="AUS294" s="12"/>
      <c r="AUT294" s="12"/>
      <c r="AUU294" s="12"/>
      <c r="AUV294" s="12"/>
      <c r="AUW294" s="12"/>
      <c r="AUX294" s="12"/>
      <c r="AUY294" s="12"/>
      <c r="AUZ294" s="12"/>
      <c r="AVA294" s="12"/>
      <c r="AVB294" s="12"/>
      <c r="AVC294" s="12"/>
      <c r="AVD294" s="12"/>
      <c r="AVE294" s="12"/>
      <c r="AVF294" s="12"/>
      <c r="AVG294" s="12"/>
      <c r="AVH294" s="12"/>
      <c r="AVI294" s="12"/>
      <c r="AVJ294" s="12"/>
      <c r="AVK294" s="12"/>
      <c r="AVL294" s="12"/>
      <c r="AVM294" s="12"/>
      <c r="AVN294" s="12"/>
      <c r="AVO294" s="12"/>
      <c r="AVP294" s="12"/>
      <c r="AVQ294" s="12"/>
      <c r="AVR294" s="12"/>
      <c r="AVS294" s="12"/>
      <c r="AVT294" s="12"/>
      <c r="AVU294" s="12"/>
      <c r="AVV294" s="12"/>
      <c r="AVW294" s="12"/>
      <c r="AVX294" s="12"/>
      <c r="AVY294" s="12"/>
      <c r="AVZ294" s="12"/>
      <c r="AWA294" s="12"/>
      <c r="AWB294" s="12"/>
      <c r="AWC294" s="12"/>
      <c r="AWD294" s="12"/>
      <c r="AWE294" s="12"/>
      <c r="AWF294" s="12"/>
      <c r="AWG294" s="12"/>
      <c r="AWH294" s="12"/>
      <c r="AWI294" s="12"/>
      <c r="AWJ294" s="12"/>
      <c r="AWK294" s="12"/>
      <c r="AWL294" s="12"/>
      <c r="AWM294" s="12"/>
      <c r="AWN294" s="12"/>
      <c r="AWO294" s="12"/>
      <c r="AWP294" s="12"/>
      <c r="AWQ294" s="12"/>
      <c r="AWR294" s="12"/>
      <c r="AWS294" s="12"/>
      <c r="AWT294" s="12"/>
      <c r="AWU294" s="12"/>
      <c r="AWV294" s="12"/>
      <c r="AWW294" s="12"/>
      <c r="AWX294" s="12"/>
      <c r="AWY294" s="12"/>
      <c r="AWZ294" s="12"/>
      <c r="AXA294" s="12"/>
      <c r="AXB294" s="12"/>
      <c r="AXC294" s="12"/>
      <c r="AXD294" s="12"/>
      <c r="AXE294" s="12"/>
      <c r="AXF294" s="12"/>
      <c r="AXG294" s="12"/>
      <c r="AXH294" s="12"/>
      <c r="AXI294" s="12"/>
      <c r="AXJ294" s="12"/>
      <c r="AXK294" s="12"/>
      <c r="AXL294" s="12"/>
      <c r="AXM294" s="12"/>
      <c r="AXN294" s="12"/>
      <c r="AXO294" s="12"/>
      <c r="AXP294" s="12"/>
      <c r="AXQ294" s="12"/>
      <c r="AXR294" s="12"/>
      <c r="AXS294" s="12"/>
      <c r="AXT294" s="12"/>
      <c r="AXU294" s="12"/>
      <c r="AXV294" s="12"/>
      <c r="AXW294" s="12"/>
      <c r="AXX294" s="12"/>
      <c r="AXY294" s="12"/>
      <c r="AXZ294" s="12"/>
      <c r="AYA294" s="12"/>
      <c r="AYB294" s="12"/>
      <c r="AYC294" s="12"/>
      <c r="AYD294" s="12"/>
      <c r="AYE294" s="12"/>
      <c r="AYF294" s="12"/>
      <c r="AYG294" s="12"/>
      <c r="AYH294" s="12"/>
      <c r="AYI294" s="12"/>
      <c r="AYJ294" s="12"/>
      <c r="AYK294" s="12"/>
      <c r="AYL294" s="12"/>
      <c r="AYM294" s="12"/>
      <c r="AYN294" s="12"/>
      <c r="AYO294" s="12"/>
      <c r="AYP294" s="12"/>
      <c r="AYQ294" s="12"/>
      <c r="AYR294" s="12"/>
      <c r="AYS294" s="12"/>
      <c r="AYT294" s="12"/>
      <c r="AYU294" s="12"/>
      <c r="AYV294" s="12"/>
      <c r="AYW294" s="12"/>
      <c r="AYX294" s="12"/>
      <c r="AYY294" s="12"/>
      <c r="AYZ294" s="12"/>
      <c r="AZA294" s="12"/>
      <c r="AZB294" s="12"/>
      <c r="AZC294" s="12"/>
      <c r="AZD294" s="12"/>
      <c r="AZE294" s="12"/>
      <c r="AZF294" s="12"/>
      <c r="AZG294" s="12"/>
      <c r="AZH294" s="12"/>
      <c r="AZI294" s="12"/>
      <c r="AZJ294" s="12"/>
      <c r="AZK294" s="12"/>
      <c r="AZL294" s="12"/>
      <c r="AZM294" s="12"/>
      <c r="AZN294" s="12"/>
      <c r="AZO294" s="12"/>
      <c r="AZP294" s="12"/>
      <c r="AZQ294" s="12"/>
      <c r="AZR294" s="12"/>
      <c r="AZS294" s="12"/>
      <c r="AZT294" s="12"/>
      <c r="AZU294" s="12"/>
      <c r="AZV294" s="12"/>
      <c r="AZW294" s="12"/>
      <c r="AZX294" s="12"/>
      <c r="AZY294" s="12"/>
      <c r="AZZ294" s="12"/>
      <c r="BAA294" s="12"/>
      <c r="BAB294" s="12"/>
      <c r="BAC294" s="12"/>
      <c r="BAD294" s="12"/>
      <c r="BAE294" s="12"/>
      <c r="BAF294" s="12"/>
      <c r="BAG294" s="12"/>
      <c r="BAH294" s="12"/>
      <c r="BAI294" s="12"/>
      <c r="BAJ294" s="12"/>
      <c r="BAK294" s="12"/>
      <c r="BAL294" s="12"/>
      <c r="BAM294" s="12"/>
      <c r="BAN294" s="12"/>
      <c r="BAO294" s="12"/>
      <c r="BAP294" s="12"/>
      <c r="BAQ294" s="12"/>
      <c r="BAR294" s="12"/>
      <c r="BAS294" s="12"/>
      <c r="BAT294" s="12"/>
      <c r="BAU294" s="12"/>
      <c r="BAV294" s="12"/>
      <c r="BAW294" s="12"/>
      <c r="BAX294" s="12"/>
      <c r="BAY294" s="12"/>
      <c r="BAZ294" s="12"/>
      <c r="BBA294" s="12"/>
      <c r="BBB294" s="12"/>
      <c r="BBC294" s="12"/>
      <c r="BBD294" s="12"/>
      <c r="BBE294" s="12"/>
      <c r="BBF294" s="12"/>
      <c r="BBG294" s="12"/>
      <c r="BBH294" s="12"/>
      <c r="BBI294" s="12"/>
      <c r="BBJ294" s="12"/>
      <c r="BBK294" s="12"/>
      <c r="BBL294" s="12"/>
      <c r="BBM294" s="12"/>
      <c r="BBN294" s="12"/>
      <c r="BBO294" s="12"/>
      <c r="BBP294" s="12"/>
      <c r="BBQ294" s="12"/>
      <c r="BBR294" s="12"/>
      <c r="BBS294" s="12"/>
      <c r="BBT294" s="12"/>
      <c r="BBU294" s="12"/>
      <c r="BBV294" s="12"/>
      <c r="BBW294" s="12"/>
      <c r="BBX294" s="12"/>
      <c r="BBY294" s="12"/>
      <c r="BBZ294" s="12"/>
      <c r="BCA294" s="12"/>
      <c r="BCB294" s="12"/>
      <c r="BCC294" s="12"/>
      <c r="BCD294" s="12"/>
      <c r="BCE294" s="12"/>
      <c r="BCF294" s="12"/>
      <c r="BCG294" s="12"/>
      <c r="BCH294" s="12"/>
      <c r="BCI294" s="12"/>
      <c r="BCJ294" s="12"/>
      <c r="BCK294" s="12"/>
      <c r="BCL294" s="12"/>
      <c r="BCM294" s="12"/>
      <c r="BCN294" s="12"/>
      <c r="BCO294" s="12"/>
      <c r="BCP294" s="12"/>
      <c r="BCQ294" s="12"/>
      <c r="BCR294" s="12"/>
      <c r="BCS294" s="12"/>
      <c r="BCT294" s="12"/>
      <c r="BCU294" s="12"/>
      <c r="BCV294" s="12"/>
      <c r="BCW294" s="12"/>
      <c r="BCX294" s="12"/>
      <c r="BCY294" s="12"/>
      <c r="BCZ294" s="12"/>
      <c r="BDA294" s="12"/>
      <c r="BDB294" s="12"/>
      <c r="BDC294" s="12"/>
      <c r="BDD294" s="12"/>
      <c r="BDE294" s="12"/>
      <c r="BDF294" s="12"/>
      <c r="BDG294" s="12"/>
      <c r="BDH294" s="12"/>
      <c r="BDI294" s="12"/>
      <c r="BDJ294" s="12"/>
      <c r="BDK294" s="12"/>
      <c r="BDL294" s="12"/>
      <c r="BDM294" s="12"/>
      <c r="BDN294" s="12"/>
      <c r="BDO294" s="12"/>
      <c r="BDP294" s="12"/>
      <c r="BDQ294" s="12"/>
      <c r="BDR294" s="12"/>
      <c r="BDS294" s="12"/>
      <c r="BDT294" s="12"/>
      <c r="BDU294" s="12"/>
      <c r="BDV294" s="12"/>
      <c r="BDW294" s="12"/>
      <c r="BDX294" s="12"/>
      <c r="BDY294" s="12"/>
      <c r="BDZ294" s="12"/>
      <c r="BEA294" s="12"/>
      <c r="BEB294" s="12"/>
      <c r="BEC294" s="12"/>
      <c r="BED294" s="12"/>
      <c r="BEE294" s="12"/>
      <c r="BEF294" s="12"/>
      <c r="BEG294" s="12"/>
      <c r="BEH294" s="12"/>
      <c r="BEI294" s="12"/>
      <c r="BEJ294" s="12"/>
      <c r="BEK294" s="12"/>
      <c r="BEL294" s="12"/>
      <c r="BEM294" s="12"/>
      <c r="BEN294" s="12"/>
      <c r="BEO294" s="12"/>
      <c r="BEP294" s="12"/>
      <c r="BEQ294" s="12"/>
      <c r="BER294" s="12"/>
      <c r="BES294" s="12"/>
      <c r="BET294" s="12"/>
      <c r="BEU294" s="12"/>
      <c r="BEV294" s="12"/>
      <c r="BEW294" s="12"/>
      <c r="BEX294" s="12"/>
      <c r="BEY294" s="12"/>
      <c r="BEZ294" s="12"/>
      <c r="BFA294" s="12"/>
      <c r="BFB294" s="12"/>
      <c r="BFC294" s="12"/>
      <c r="BFD294" s="12"/>
      <c r="BFE294" s="12"/>
      <c r="BFF294" s="12"/>
      <c r="BFG294" s="12"/>
      <c r="BFH294" s="12"/>
      <c r="BFI294" s="12"/>
      <c r="BFJ294" s="12"/>
      <c r="BFK294" s="12"/>
      <c r="BFL294" s="12"/>
      <c r="BFM294" s="12"/>
      <c r="BFN294" s="12"/>
      <c r="BFO294" s="12"/>
      <c r="BFP294" s="12"/>
      <c r="BFQ294" s="12"/>
      <c r="BFR294" s="12"/>
      <c r="BFS294" s="12"/>
      <c r="BFT294" s="12"/>
      <c r="BFU294" s="12"/>
      <c r="BFV294" s="12"/>
      <c r="BFW294" s="12"/>
      <c r="BFX294" s="12"/>
      <c r="BFY294" s="12"/>
      <c r="BFZ294" s="12"/>
      <c r="BGA294" s="12"/>
      <c r="BGB294" s="12"/>
      <c r="BGC294" s="12"/>
      <c r="BGD294" s="12"/>
      <c r="BGE294" s="12"/>
      <c r="BGF294" s="12"/>
      <c r="BGG294" s="12"/>
      <c r="BGH294" s="12"/>
      <c r="BGI294" s="12"/>
      <c r="BGJ294" s="12"/>
      <c r="BGK294" s="12"/>
      <c r="BGL294" s="12"/>
      <c r="BGM294" s="12"/>
      <c r="BGN294" s="12"/>
      <c r="BGO294" s="12"/>
      <c r="BGP294" s="12"/>
      <c r="BGQ294" s="12"/>
      <c r="BGR294" s="12"/>
    </row>
    <row r="295" spans="1:1552" customFormat="1" ht="15.75" customHeight="1" x14ac:dyDescent="0.25">
      <c r="A295" s="141"/>
      <c r="B295" s="130"/>
      <c r="C295" s="138">
        <v>2020</v>
      </c>
      <c r="D295" s="91">
        <v>4188</v>
      </c>
      <c r="E295" s="91"/>
      <c r="F295" s="91" t="s">
        <v>12</v>
      </c>
      <c r="G295" s="91"/>
      <c r="H295" s="91" t="s">
        <v>12</v>
      </c>
      <c r="I295" s="91"/>
      <c r="J295" s="91" t="s">
        <v>12</v>
      </c>
      <c r="K295" s="91"/>
      <c r="L295" s="91">
        <v>808</v>
      </c>
      <c r="M295" s="91"/>
      <c r="N295" s="91">
        <v>2</v>
      </c>
      <c r="O295" s="91"/>
      <c r="P295" s="91" t="s">
        <v>12</v>
      </c>
      <c r="Q295" s="91"/>
      <c r="R295" s="91" t="s">
        <v>12</v>
      </c>
      <c r="S295" s="91"/>
      <c r="T295" s="91" t="s">
        <v>12</v>
      </c>
      <c r="U295" s="91"/>
      <c r="V295" s="91" t="s">
        <v>12</v>
      </c>
      <c r="W295" s="91"/>
      <c r="X295" s="91" t="s">
        <v>12</v>
      </c>
      <c r="Y295" s="91"/>
      <c r="Z295" s="91" t="s">
        <v>12</v>
      </c>
      <c r="AA295" s="91"/>
      <c r="AB295" s="91" t="s">
        <v>12</v>
      </c>
      <c r="AC295" s="91"/>
      <c r="AD295" s="91" t="s">
        <v>12</v>
      </c>
      <c r="AE295" s="91"/>
      <c r="AF295" s="91" t="s">
        <v>12</v>
      </c>
      <c r="AG295" s="91"/>
      <c r="AH295" s="91" t="s">
        <v>12</v>
      </c>
      <c r="AI295" s="91"/>
      <c r="AJ295" s="91" t="s">
        <v>12</v>
      </c>
      <c r="AK295" s="91"/>
      <c r="AL295" s="91">
        <v>9</v>
      </c>
      <c r="AM295" s="91"/>
      <c r="AN295" s="91" t="s">
        <v>12</v>
      </c>
      <c r="AO295" s="91"/>
      <c r="AP295" s="91" t="s">
        <v>12</v>
      </c>
      <c r="AQ295" s="91"/>
      <c r="AR295" s="91" t="s">
        <v>12</v>
      </c>
      <c r="AS295" s="91"/>
      <c r="AT295" s="91">
        <v>148</v>
      </c>
      <c r="AU295" s="91"/>
      <c r="AV295" s="91" t="s">
        <v>12</v>
      </c>
      <c r="AW295" s="91"/>
      <c r="AX295" s="91" t="s">
        <v>12</v>
      </c>
      <c r="AY295" s="91"/>
      <c r="AZ295" s="91" t="s">
        <v>12</v>
      </c>
      <c r="BA295" s="91"/>
      <c r="BB295" s="91">
        <v>63</v>
      </c>
      <c r="BC295" s="91"/>
      <c r="BD295" s="91" t="s">
        <v>12</v>
      </c>
      <c r="BE295" s="2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c r="IE295" s="12"/>
      <c r="IF295" s="12"/>
      <c r="IG295" s="12"/>
      <c r="IH295" s="12"/>
      <c r="II295" s="12"/>
      <c r="IJ295" s="12"/>
      <c r="IK295" s="12"/>
      <c r="IL295" s="12"/>
      <c r="IM295" s="12"/>
      <c r="IN295" s="12"/>
      <c r="IO295" s="12"/>
      <c r="IP295" s="12"/>
      <c r="IQ295" s="12"/>
      <c r="IR295" s="12"/>
      <c r="IS295" s="12"/>
      <c r="IT295" s="12"/>
      <c r="IU295" s="12"/>
      <c r="IV295" s="12"/>
      <c r="IW295" s="12"/>
      <c r="IX295" s="12"/>
      <c r="IY295" s="12"/>
      <c r="IZ295" s="12"/>
      <c r="JA295" s="12"/>
      <c r="JB295" s="12"/>
      <c r="JC295" s="12"/>
      <c r="JD295" s="12"/>
      <c r="JE295" s="12"/>
      <c r="JF295" s="12"/>
      <c r="JG295" s="12"/>
      <c r="JH295" s="12"/>
      <c r="JI295" s="12"/>
      <c r="JJ295" s="12"/>
      <c r="JK295" s="12"/>
      <c r="JL295" s="12"/>
      <c r="JM295" s="12"/>
      <c r="JN295" s="12"/>
      <c r="JO295" s="12"/>
      <c r="JP295" s="12"/>
      <c r="JQ295" s="12"/>
      <c r="JR295" s="12"/>
      <c r="JS295" s="12"/>
      <c r="JT295" s="12"/>
      <c r="JU295" s="12"/>
      <c r="JV295" s="12"/>
      <c r="JW295" s="12"/>
      <c r="JX295" s="12"/>
      <c r="JY295" s="12"/>
      <c r="JZ295" s="12"/>
      <c r="KA295" s="12"/>
      <c r="KB295" s="12"/>
      <c r="KC295" s="12"/>
      <c r="KD295" s="12"/>
      <c r="KE295" s="12"/>
      <c r="KF295" s="12"/>
      <c r="KG295" s="12"/>
      <c r="KH295" s="12"/>
      <c r="KI295" s="12"/>
      <c r="KJ295" s="12"/>
      <c r="KK295" s="12"/>
      <c r="KL295" s="12"/>
      <c r="KM295" s="12"/>
      <c r="KN295" s="12"/>
      <c r="KO295" s="12"/>
      <c r="KP295" s="12"/>
      <c r="KQ295" s="12"/>
      <c r="KR295" s="12"/>
      <c r="KS295" s="12"/>
      <c r="KT295" s="12"/>
      <c r="KU295" s="12"/>
      <c r="KV295" s="12"/>
      <c r="KW295" s="12"/>
      <c r="KX295" s="12"/>
      <c r="KY295" s="12"/>
      <c r="KZ295" s="12"/>
      <c r="LA295" s="12"/>
      <c r="LB295" s="12"/>
      <c r="LC295" s="12"/>
      <c r="LD295" s="12"/>
      <c r="LE295" s="12"/>
      <c r="LF295" s="12"/>
      <c r="LG295" s="12"/>
      <c r="LH295" s="12"/>
      <c r="LI295" s="12"/>
      <c r="LJ295" s="12"/>
      <c r="LK295" s="12"/>
      <c r="LL295" s="12"/>
      <c r="LM295" s="12"/>
      <c r="LN295" s="12"/>
      <c r="LO295" s="12"/>
      <c r="LP295" s="12"/>
      <c r="LQ295" s="12"/>
      <c r="LR295" s="12"/>
      <c r="LS295" s="12"/>
      <c r="LT295" s="12"/>
      <c r="LU295" s="12"/>
      <c r="LV295" s="12"/>
      <c r="LW295" s="12"/>
      <c r="LX295" s="12"/>
      <c r="LY295" s="12"/>
      <c r="LZ295" s="12"/>
      <c r="MA295" s="12"/>
      <c r="MB295" s="12"/>
      <c r="MC295" s="12"/>
      <c r="MD295" s="12"/>
      <c r="ME295" s="12"/>
      <c r="MF295" s="12"/>
      <c r="MG295" s="12"/>
      <c r="MH295" s="12"/>
      <c r="MI295" s="12"/>
      <c r="MJ295" s="12"/>
      <c r="MK295" s="12"/>
      <c r="ML295" s="12"/>
      <c r="MM295" s="12"/>
      <c r="MN295" s="12"/>
      <c r="MO295" s="12"/>
      <c r="MP295" s="12"/>
      <c r="MQ295" s="12"/>
      <c r="MR295" s="12"/>
      <c r="MS295" s="12"/>
      <c r="MT295" s="12"/>
      <c r="MU295" s="12"/>
      <c r="MV295" s="12"/>
      <c r="MW295" s="12"/>
      <c r="MX295" s="12"/>
      <c r="MY295" s="12"/>
      <c r="MZ295" s="12"/>
      <c r="NA295" s="12"/>
      <c r="NB295" s="12"/>
      <c r="NC295" s="12"/>
      <c r="ND295" s="12"/>
      <c r="NE295" s="12"/>
      <c r="NF295" s="12"/>
      <c r="NG295" s="12"/>
      <c r="NH295" s="12"/>
      <c r="NI295" s="12"/>
      <c r="NJ295" s="12"/>
      <c r="NK295" s="12"/>
      <c r="NL295" s="12"/>
      <c r="NM295" s="12"/>
      <c r="NN295" s="12"/>
      <c r="NO295" s="12"/>
      <c r="NP295" s="12"/>
      <c r="NQ295" s="12"/>
      <c r="NR295" s="12"/>
      <c r="NS295" s="12"/>
      <c r="NT295" s="12"/>
      <c r="NU295" s="12"/>
      <c r="NV295" s="12"/>
      <c r="NW295" s="12"/>
      <c r="NX295" s="12"/>
      <c r="NY295" s="12"/>
      <c r="NZ295" s="12"/>
      <c r="OA295" s="12"/>
      <c r="OB295" s="12"/>
      <c r="OC295" s="12"/>
      <c r="OD295" s="12"/>
      <c r="OE295" s="12"/>
      <c r="OF295" s="12"/>
      <c r="OG295" s="12"/>
      <c r="OH295" s="12"/>
      <c r="OI295" s="12"/>
      <c r="OJ295" s="12"/>
      <c r="OK295" s="12"/>
      <c r="OL295" s="12"/>
      <c r="OM295" s="12"/>
      <c r="ON295" s="12"/>
      <c r="OO295" s="12"/>
      <c r="OP295" s="12"/>
      <c r="OQ295" s="12"/>
      <c r="OR295" s="12"/>
      <c r="OS295" s="12"/>
      <c r="OT295" s="12"/>
      <c r="OU295" s="12"/>
      <c r="OV295" s="12"/>
      <c r="OW295" s="12"/>
      <c r="OX295" s="12"/>
      <c r="OY295" s="12"/>
      <c r="OZ295" s="12"/>
      <c r="PA295" s="12"/>
      <c r="PB295" s="12"/>
      <c r="PC295" s="12"/>
      <c r="PD295" s="12"/>
      <c r="PE295" s="12"/>
      <c r="PF295" s="12"/>
      <c r="PG295" s="12"/>
      <c r="PH295" s="12"/>
      <c r="PI295" s="12"/>
      <c r="PJ295" s="12"/>
      <c r="PK295" s="12"/>
      <c r="PL295" s="12"/>
      <c r="PM295" s="12"/>
      <c r="PN295" s="12"/>
      <c r="PO295" s="12"/>
      <c r="PP295" s="12"/>
      <c r="PQ295" s="12"/>
      <c r="PR295" s="12"/>
      <c r="PS295" s="12"/>
      <c r="PT295" s="12"/>
      <c r="PU295" s="12"/>
      <c r="PV295" s="12"/>
      <c r="PW295" s="12"/>
      <c r="PX295" s="12"/>
      <c r="PY295" s="12"/>
      <c r="PZ295" s="12"/>
      <c r="QA295" s="12"/>
      <c r="QB295" s="12"/>
      <c r="QC295" s="12"/>
      <c r="QD295" s="12"/>
      <c r="QE295" s="12"/>
      <c r="QF295" s="12"/>
      <c r="QG295" s="12"/>
      <c r="QH295" s="12"/>
      <c r="QI295" s="12"/>
      <c r="QJ295" s="12"/>
      <c r="QK295" s="12"/>
      <c r="QL295" s="12"/>
      <c r="QM295" s="12"/>
      <c r="QN295" s="12"/>
      <c r="QO295" s="12"/>
      <c r="QP295" s="12"/>
      <c r="QQ295" s="12"/>
      <c r="QR295" s="12"/>
      <c r="QS295" s="12"/>
      <c r="QT295" s="12"/>
      <c r="QU295" s="12"/>
      <c r="QV295" s="12"/>
      <c r="QW295" s="12"/>
      <c r="QX295" s="12"/>
      <c r="QY295" s="12"/>
      <c r="QZ295" s="12"/>
      <c r="RA295" s="12"/>
      <c r="RB295" s="12"/>
      <c r="RC295" s="12"/>
      <c r="RD295" s="12"/>
      <c r="RE295" s="12"/>
      <c r="RF295" s="12"/>
      <c r="RG295" s="12"/>
      <c r="RH295" s="12"/>
      <c r="RI295" s="12"/>
      <c r="RJ295" s="12"/>
      <c r="RK295" s="12"/>
      <c r="RL295" s="12"/>
      <c r="RM295" s="12"/>
      <c r="RN295" s="12"/>
      <c r="RO295" s="12"/>
      <c r="RP295" s="12"/>
      <c r="RQ295" s="12"/>
      <c r="RR295" s="12"/>
      <c r="RS295" s="12"/>
      <c r="RT295" s="12"/>
      <c r="RU295" s="12"/>
      <c r="RV295" s="12"/>
      <c r="RW295" s="12"/>
      <c r="RX295" s="12"/>
      <c r="RY295" s="12"/>
      <c r="RZ295" s="12"/>
      <c r="SA295" s="12"/>
      <c r="SB295" s="12"/>
      <c r="SC295" s="12"/>
      <c r="SD295" s="12"/>
      <c r="SE295" s="12"/>
      <c r="SF295" s="12"/>
      <c r="SG295" s="12"/>
      <c r="SH295" s="12"/>
      <c r="SI295" s="12"/>
      <c r="SJ295" s="12"/>
      <c r="SK295" s="12"/>
      <c r="SL295" s="12"/>
      <c r="SM295" s="12"/>
      <c r="SN295" s="12"/>
      <c r="SO295" s="12"/>
      <c r="SP295" s="12"/>
      <c r="SQ295" s="12"/>
      <c r="SR295" s="12"/>
      <c r="SS295" s="12"/>
      <c r="ST295" s="12"/>
      <c r="SU295" s="12"/>
      <c r="SV295" s="12"/>
      <c r="SW295" s="12"/>
      <c r="SX295" s="12"/>
      <c r="SY295" s="12"/>
      <c r="SZ295" s="12"/>
      <c r="TA295" s="12"/>
      <c r="TB295" s="12"/>
      <c r="TC295" s="12"/>
      <c r="TD295" s="12"/>
      <c r="TE295" s="12"/>
      <c r="TF295" s="12"/>
      <c r="TG295" s="12"/>
      <c r="TH295" s="12"/>
      <c r="TI295" s="12"/>
      <c r="TJ295" s="12"/>
      <c r="TK295" s="12"/>
      <c r="TL295" s="12"/>
      <c r="TM295" s="12"/>
      <c r="TN295" s="12"/>
      <c r="TO295" s="12"/>
      <c r="TP295" s="12"/>
      <c r="TQ295" s="12"/>
      <c r="TR295" s="12"/>
      <c r="TS295" s="12"/>
      <c r="TT295" s="12"/>
      <c r="TU295" s="12"/>
      <c r="TV295" s="12"/>
      <c r="TW295" s="12"/>
      <c r="TX295" s="12"/>
      <c r="TY295" s="12"/>
      <c r="TZ295" s="12"/>
      <c r="UA295" s="12"/>
      <c r="UB295" s="12"/>
      <c r="UC295" s="12"/>
      <c r="UD295" s="12"/>
      <c r="UE295" s="12"/>
      <c r="UF295" s="12"/>
      <c r="UG295" s="12"/>
      <c r="UH295" s="12"/>
      <c r="UI295" s="12"/>
      <c r="UJ295" s="12"/>
      <c r="UK295" s="12"/>
      <c r="UL295" s="12"/>
      <c r="UM295" s="12"/>
      <c r="UN295" s="12"/>
      <c r="UO295" s="12"/>
      <c r="UP295" s="12"/>
      <c r="UQ295" s="12"/>
      <c r="UR295" s="12"/>
      <c r="US295" s="12"/>
      <c r="UT295" s="12"/>
      <c r="UU295" s="12"/>
      <c r="UV295" s="12"/>
      <c r="UW295" s="12"/>
      <c r="UX295" s="12"/>
      <c r="UY295" s="12"/>
      <c r="UZ295" s="12"/>
      <c r="VA295" s="12"/>
      <c r="VB295" s="12"/>
      <c r="VC295" s="12"/>
      <c r="VD295" s="12"/>
      <c r="VE295" s="12"/>
      <c r="VF295" s="12"/>
      <c r="VG295" s="12"/>
      <c r="VH295" s="12"/>
      <c r="VI295" s="12"/>
      <c r="VJ295" s="12"/>
      <c r="VK295" s="12"/>
      <c r="VL295" s="12"/>
      <c r="VM295" s="12"/>
      <c r="VN295" s="12"/>
      <c r="VO295" s="12"/>
      <c r="VP295" s="12"/>
      <c r="VQ295" s="12"/>
      <c r="VR295" s="12"/>
      <c r="VS295" s="12"/>
      <c r="VT295" s="12"/>
      <c r="VU295" s="12"/>
      <c r="VV295" s="12"/>
      <c r="VW295" s="12"/>
      <c r="VX295" s="12"/>
      <c r="VY295" s="12"/>
      <c r="VZ295" s="12"/>
      <c r="WA295" s="12"/>
      <c r="WB295" s="12"/>
      <c r="WC295" s="12"/>
      <c r="WD295" s="12"/>
      <c r="WE295" s="12"/>
      <c r="WF295" s="12"/>
      <c r="WG295" s="12"/>
      <c r="WH295" s="12"/>
      <c r="WI295" s="12"/>
      <c r="WJ295" s="12"/>
      <c r="WK295" s="12"/>
      <c r="WL295" s="12"/>
      <c r="WM295" s="12"/>
      <c r="WN295" s="12"/>
      <c r="WO295" s="12"/>
      <c r="WP295" s="12"/>
      <c r="WQ295" s="12"/>
      <c r="WR295" s="12"/>
      <c r="WS295" s="12"/>
      <c r="WT295" s="12"/>
      <c r="WU295" s="12"/>
      <c r="WV295" s="12"/>
      <c r="WW295" s="12"/>
      <c r="WX295" s="12"/>
      <c r="WY295" s="12"/>
      <c r="WZ295" s="12"/>
      <c r="XA295" s="12"/>
      <c r="XB295" s="12"/>
      <c r="XC295" s="12"/>
      <c r="XD295" s="12"/>
      <c r="XE295" s="12"/>
      <c r="XF295" s="12"/>
      <c r="XG295" s="12"/>
      <c r="XH295" s="12"/>
      <c r="XI295" s="12"/>
      <c r="XJ295" s="12"/>
      <c r="XK295" s="12"/>
      <c r="XL295" s="12"/>
      <c r="XM295" s="12"/>
      <c r="XN295" s="12"/>
      <c r="XO295" s="12"/>
      <c r="XP295" s="12"/>
      <c r="XQ295" s="12"/>
      <c r="XR295" s="12"/>
      <c r="XS295" s="12"/>
      <c r="XT295" s="12"/>
      <c r="XU295" s="12"/>
      <c r="XV295" s="12"/>
      <c r="XW295" s="12"/>
      <c r="XX295" s="12"/>
      <c r="XY295" s="12"/>
      <c r="XZ295" s="12"/>
      <c r="YA295" s="12"/>
      <c r="YB295" s="12"/>
      <c r="YC295" s="12"/>
      <c r="YD295" s="12"/>
      <c r="YE295" s="12"/>
      <c r="YF295" s="12"/>
      <c r="YG295" s="12"/>
      <c r="YH295" s="12"/>
      <c r="YI295" s="12"/>
      <c r="YJ295" s="12"/>
      <c r="YK295" s="12"/>
      <c r="YL295" s="12"/>
      <c r="YM295" s="12"/>
      <c r="YN295" s="12"/>
      <c r="YO295" s="12"/>
      <c r="YP295" s="12"/>
      <c r="YQ295" s="12"/>
      <c r="YR295" s="12"/>
      <c r="YS295" s="12"/>
      <c r="YT295" s="12"/>
      <c r="YU295" s="12"/>
      <c r="YV295" s="12"/>
      <c r="YW295" s="12"/>
      <c r="YX295" s="12"/>
      <c r="YY295" s="12"/>
      <c r="YZ295" s="12"/>
      <c r="ZA295" s="12"/>
      <c r="ZB295" s="12"/>
      <c r="ZC295" s="12"/>
      <c r="ZD295" s="12"/>
      <c r="ZE295" s="12"/>
      <c r="ZF295" s="12"/>
      <c r="ZG295" s="12"/>
      <c r="ZH295" s="12"/>
      <c r="ZI295" s="12"/>
      <c r="ZJ295" s="12"/>
      <c r="ZK295" s="12"/>
      <c r="ZL295" s="12"/>
      <c r="ZM295" s="12"/>
      <c r="ZN295" s="12"/>
      <c r="ZO295" s="12"/>
      <c r="ZP295" s="12"/>
      <c r="ZQ295" s="12"/>
      <c r="ZR295" s="12"/>
      <c r="ZS295" s="12"/>
      <c r="ZT295" s="12"/>
      <c r="ZU295" s="12"/>
      <c r="ZV295" s="12"/>
      <c r="ZW295" s="12"/>
      <c r="ZX295" s="12"/>
      <c r="ZY295" s="12"/>
      <c r="ZZ295" s="12"/>
      <c r="AAA295" s="12"/>
      <c r="AAB295" s="12"/>
      <c r="AAC295" s="12"/>
      <c r="AAD295" s="12"/>
      <c r="AAE295" s="12"/>
      <c r="AAF295" s="12"/>
      <c r="AAG295" s="12"/>
      <c r="AAH295" s="12"/>
      <c r="AAI295" s="12"/>
      <c r="AAJ295" s="12"/>
      <c r="AAK295" s="12"/>
      <c r="AAL295" s="12"/>
      <c r="AAM295" s="12"/>
      <c r="AAN295" s="12"/>
      <c r="AAO295" s="12"/>
      <c r="AAP295" s="12"/>
      <c r="AAQ295" s="12"/>
      <c r="AAR295" s="12"/>
      <c r="AAS295" s="12"/>
      <c r="AAT295" s="12"/>
      <c r="AAU295" s="12"/>
      <c r="AAV295" s="12"/>
      <c r="AAW295" s="12"/>
      <c r="AAX295" s="12"/>
      <c r="AAY295" s="12"/>
      <c r="AAZ295" s="12"/>
      <c r="ABA295" s="12"/>
      <c r="ABB295" s="12"/>
      <c r="ABC295" s="12"/>
      <c r="ABD295" s="12"/>
      <c r="ABE295" s="12"/>
      <c r="ABF295" s="12"/>
      <c r="ABG295" s="12"/>
      <c r="ABH295" s="12"/>
      <c r="ABI295" s="12"/>
      <c r="ABJ295" s="12"/>
      <c r="ABK295" s="12"/>
      <c r="ABL295" s="12"/>
      <c r="ABM295" s="12"/>
      <c r="ABN295" s="12"/>
      <c r="ABO295" s="12"/>
      <c r="ABP295" s="12"/>
      <c r="ABQ295" s="12"/>
      <c r="ABR295" s="12"/>
      <c r="ABS295" s="12"/>
      <c r="ABT295" s="12"/>
      <c r="ABU295" s="12"/>
      <c r="ABV295" s="12"/>
      <c r="ABW295" s="12"/>
      <c r="ABX295" s="12"/>
      <c r="ABY295" s="12"/>
      <c r="ABZ295" s="12"/>
      <c r="ACA295" s="12"/>
      <c r="ACB295" s="12"/>
      <c r="ACC295" s="12"/>
      <c r="ACD295" s="12"/>
      <c r="ACE295" s="12"/>
      <c r="ACF295" s="12"/>
      <c r="ACG295" s="12"/>
      <c r="ACH295" s="12"/>
      <c r="ACI295" s="12"/>
      <c r="ACJ295" s="12"/>
      <c r="ACK295" s="12"/>
      <c r="ACL295" s="12"/>
      <c r="ACM295" s="12"/>
      <c r="ACN295" s="12"/>
      <c r="ACO295" s="12"/>
      <c r="ACP295" s="12"/>
      <c r="ACQ295" s="12"/>
      <c r="ACR295" s="12"/>
      <c r="ACS295" s="12"/>
      <c r="ACT295" s="12"/>
      <c r="ACU295" s="12"/>
      <c r="ACV295" s="12"/>
      <c r="ACW295" s="12"/>
      <c r="ACX295" s="12"/>
      <c r="ACY295" s="12"/>
      <c r="ACZ295" s="12"/>
      <c r="ADA295" s="12"/>
      <c r="ADB295" s="12"/>
      <c r="ADC295" s="12"/>
      <c r="ADD295" s="12"/>
      <c r="ADE295" s="12"/>
      <c r="ADF295" s="12"/>
      <c r="ADG295" s="12"/>
      <c r="ADH295" s="12"/>
      <c r="ADI295" s="12"/>
      <c r="ADJ295" s="12"/>
      <c r="ADK295" s="12"/>
      <c r="ADL295" s="12"/>
      <c r="ADM295" s="12"/>
      <c r="ADN295" s="12"/>
      <c r="ADO295" s="12"/>
      <c r="ADP295" s="12"/>
      <c r="ADQ295" s="12"/>
      <c r="ADR295" s="12"/>
      <c r="ADS295" s="12"/>
      <c r="ADT295" s="12"/>
      <c r="ADU295" s="12"/>
      <c r="ADV295" s="12"/>
      <c r="ADW295" s="12"/>
      <c r="ADX295" s="12"/>
      <c r="ADY295" s="12"/>
      <c r="ADZ295" s="12"/>
      <c r="AEA295" s="12"/>
      <c r="AEB295" s="12"/>
      <c r="AEC295" s="12"/>
      <c r="AED295" s="12"/>
      <c r="AEE295" s="12"/>
      <c r="AEF295" s="12"/>
      <c r="AEG295" s="12"/>
      <c r="AEH295" s="12"/>
      <c r="AEI295" s="12"/>
      <c r="AEJ295" s="12"/>
      <c r="AEK295" s="12"/>
      <c r="AEL295" s="12"/>
      <c r="AEM295" s="12"/>
      <c r="AEN295" s="12"/>
      <c r="AEO295" s="12"/>
      <c r="AEP295" s="12"/>
      <c r="AEQ295" s="12"/>
      <c r="AER295" s="12"/>
      <c r="AES295" s="12"/>
      <c r="AET295" s="12"/>
      <c r="AEU295" s="12"/>
      <c r="AEV295" s="12"/>
      <c r="AEW295" s="12"/>
      <c r="AEX295" s="12"/>
      <c r="AEY295" s="12"/>
      <c r="AEZ295" s="12"/>
      <c r="AFA295" s="12"/>
      <c r="AFB295" s="12"/>
      <c r="AFC295" s="12"/>
      <c r="AFD295" s="12"/>
      <c r="AFE295" s="12"/>
      <c r="AFF295" s="12"/>
      <c r="AFG295" s="12"/>
      <c r="AFH295" s="12"/>
      <c r="AFI295" s="12"/>
      <c r="AFJ295" s="12"/>
      <c r="AFK295" s="12"/>
      <c r="AFL295" s="12"/>
      <c r="AFM295" s="12"/>
      <c r="AFN295" s="12"/>
      <c r="AFO295" s="12"/>
      <c r="AFP295" s="12"/>
      <c r="AFQ295" s="12"/>
      <c r="AFR295" s="12"/>
      <c r="AFS295" s="12"/>
      <c r="AFT295" s="12"/>
      <c r="AFU295" s="12"/>
      <c r="AFV295" s="12"/>
      <c r="AFW295" s="12"/>
      <c r="AFX295" s="12"/>
      <c r="AFY295" s="12"/>
      <c r="AFZ295" s="12"/>
      <c r="AGA295" s="12"/>
      <c r="AGB295" s="12"/>
      <c r="AGC295" s="12"/>
      <c r="AGD295" s="12"/>
      <c r="AGE295" s="12"/>
      <c r="AGF295" s="12"/>
      <c r="AGG295" s="12"/>
      <c r="AGH295" s="12"/>
      <c r="AGI295" s="12"/>
      <c r="AGJ295" s="12"/>
      <c r="AGK295" s="12"/>
      <c r="AGL295" s="12"/>
      <c r="AGM295" s="12"/>
      <c r="AGN295" s="12"/>
      <c r="AGO295" s="12"/>
      <c r="AGP295" s="12"/>
      <c r="AGQ295" s="12"/>
      <c r="AGR295" s="12"/>
      <c r="AGS295" s="12"/>
      <c r="AGT295" s="12"/>
      <c r="AGU295" s="12"/>
      <c r="AGV295" s="12"/>
      <c r="AGW295" s="12"/>
      <c r="AGX295" s="12"/>
      <c r="AGY295" s="12"/>
      <c r="AGZ295" s="12"/>
      <c r="AHA295" s="12"/>
      <c r="AHB295" s="12"/>
      <c r="AHC295" s="12"/>
      <c r="AHD295" s="12"/>
      <c r="AHE295" s="12"/>
      <c r="AHF295" s="12"/>
      <c r="AHG295" s="12"/>
      <c r="AHH295" s="12"/>
      <c r="AHI295" s="12"/>
      <c r="AHJ295" s="12"/>
      <c r="AHK295" s="12"/>
      <c r="AHL295" s="12"/>
      <c r="AHM295" s="12"/>
      <c r="AHN295" s="12"/>
      <c r="AHO295" s="12"/>
      <c r="AHP295" s="12"/>
      <c r="AHQ295" s="12"/>
      <c r="AHR295" s="12"/>
      <c r="AHS295" s="12"/>
      <c r="AHT295" s="12"/>
      <c r="AHU295" s="12"/>
      <c r="AHV295" s="12"/>
      <c r="AHW295" s="12"/>
      <c r="AHX295" s="12"/>
      <c r="AHY295" s="12"/>
      <c r="AHZ295" s="12"/>
      <c r="AIA295" s="12"/>
      <c r="AIB295" s="12"/>
      <c r="AIC295" s="12"/>
      <c r="AID295" s="12"/>
      <c r="AIE295" s="12"/>
      <c r="AIF295" s="12"/>
      <c r="AIG295" s="12"/>
      <c r="AIH295" s="12"/>
      <c r="AII295" s="12"/>
      <c r="AIJ295" s="12"/>
      <c r="AIK295" s="12"/>
      <c r="AIL295" s="12"/>
      <c r="AIM295" s="12"/>
      <c r="AIN295" s="12"/>
      <c r="AIO295" s="12"/>
      <c r="AIP295" s="12"/>
      <c r="AIQ295" s="12"/>
      <c r="AIR295" s="12"/>
      <c r="AIS295" s="12"/>
      <c r="AIT295" s="12"/>
      <c r="AIU295" s="12"/>
      <c r="AIV295" s="12"/>
      <c r="AIW295" s="12"/>
      <c r="AIX295" s="12"/>
      <c r="AIY295" s="12"/>
      <c r="AIZ295" s="12"/>
      <c r="AJA295" s="12"/>
      <c r="AJB295" s="12"/>
      <c r="AJC295" s="12"/>
      <c r="AJD295" s="12"/>
      <c r="AJE295" s="12"/>
      <c r="AJF295" s="12"/>
      <c r="AJG295" s="12"/>
      <c r="AJH295" s="12"/>
      <c r="AJI295" s="12"/>
      <c r="AJJ295" s="12"/>
      <c r="AJK295" s="12"/>
      <c r="AJL295" s="12"/>
      <c r="AJM295" s="12"/>
      <c r="AJN295" s="12"/>
      <c r="AJO295" s="12"/>
      <c r="AJP295" s="12"/>
      <c r="AJQ295" s="12"/>
      <c r="AJR295" s="12"/>
      <c r="AJS295" s="12"/>
      <c r="AJT295" s="12"/>
      <c r="AJU295" s="12"/>
      <c r="AJV295" s="12"/>
      <c r="AJW295" s="12"/>
      <c r="AJX295" s="12"/>
      <c r="AJY295" s="12"/>
      <c r="AJZ295" s="12"/>
      <c r="AKA295" s="12"/>
      <c r="AKB295" s="12"/>
      <c r="AKC295" s="12"/>
      <c r="AKD295" s="12"/>
      <c r="AKE295" s="12"/>
      <c r="AKF295" s="12"/>
      <c r="AKG295" s="12"/>
      <c r="AKH295" s="12"/>
      <c r="AKI295" s="12"/>
      <c r="AKJ295" s="12"/>
      <c r="AKK295" s="12"/>
      <c r="AKL295" s="12"/>
      <c r="AKM295" s="12"/>
      <c r="AKN295" s="12"/>
      <c r="AKO295" s="12"/>
      <c r="AKP295" s="12"/>
      <c r="AKQ295" s="12"/>
      <c r="AKR295" s="12"/>
      <c r="AKS295" s="12"/>
      <c r="AKT295" s="12"/>
      <c r="AKU295" s="12"/>
      <c r="AKV295" s="12"/>
      <c r="AKW295" s="12"/>
      <c r="AKX295" s="12"/>
      <c r="AKY295" s="12"/>
      <c r="AKZ295" s="12"/>
      <c r="ALA295" s="12"/>
      <c r="ALB295" s="12"/>
      <c r="ALC295" s="12"/>
      <c r="ALD295" s="12"/>
      <c r="ALE295" s="12"/>
      <c r="ALF295" s="12"/>
      <c r="ALG295" s="12"/>
      <c r="ALH295" s="12"/>
      <c r="ALI295" s="12"/>
      <c r="ALJ295" s="12"/>
      <c r="ALK295" s="12"/>
      <c r="ALL295" s="12"/>
      <c r="ALM295" s="12"/>
      <c r="ALN295" s="12"/>
      <c r="ALO295" s="12"/>
      <c r="ALP295" s="12"/>
      <c r="ALQ295" s="12"/>
      <c r="ALR295" s="12"/>
      <c r="ALS295" s="12"/>
      <c r="ALT295" s="12"/>
      <c r="ALU295" s="12"/>
      <c r="ALV295" s="12"/>
      <c r="ALW295" s="12"/>
      <c r="ALX295" s="12"/>
      <c r="ALY295" s="12"/>
      <c r="ALZ295" s="12"/>
      <c r="AMA295" s="12"/>
      <c r="AMB295" s="12"/>
      <c r="AMC295" s="12"/>
      <c r="AMD295" s="12"/>
      <c r="AME295" s="12"/>
      <c r="AMF295" s="12"/>
      <c r="AMG295" s="12"/>
      <c r="AMH295" s="12"/>
      <c r="AMI295" s="12"/>
      <c r="AMJ295" s="12"/>
      <c r="AMK295" s="12"/>
      <c r="AML295" s="12"/>
      <c r="AMM295" s="12"/>
      <c r="AMN295" s="12"/>
      <c r="AMO295" s="12"/>
      <c r="AMP295" s="12"/>
      <c r="AMQ295" s="12"/>
      <c r="AMR295" s="12"/>
      <c r="AMS295" s="12"/>
      <c r="AMT295" s="12"/>
      <c r="AMU295" s="12"/>
      <c r="AMV295" s="12"/>
      <c r="AMW295" s="12"/>
      <c r="AMX295" s="12"/>
      <c r="AMY295" s="12"/>
      <c r="AMZ295" s="12"/>
      <c r="ANA295" s="12"/>
      <c r="ANB295" s="12"/>
      <c r="ANC295" s="12"/>
      <c r="AND295" s="12"/>
      <c r="ANE295" s="12"/>
      <c r="ANF295" s="12"/>
      <c r="ANG295" s="12"/>
      <c r="ANH295" s="12"/>
      <c r="ANI295" s="12"/>
      <c r="ANJ295" s="12"/>
      <c r="ANK295" s="12"/>
      <c r="ANL295" s="12"/>
      <c r="ANM295" s="12"/>
      <c r="ANN295" s="12"/>
      <c r="ANO295" s="12"/>
      <c r="ANP295" s="12"/>
      <c r="ANQ295" s="12"/>
      <c r="ANR295" s="12"/>
      <c r="ANS295" s="12"/>
      <c r="ANT295" s="12"/>
      <c r="ANU295" s="12"/>
      <c r="ANV295" s="12"/>
      <c r="ANW295" s="12"/>
      <c r="ANX295" s="12"/>
      <c r="ANY295" s="12"/>
      <c r="ANZ295" s="12"/>
      <c r="AOA295" s="12"/>
      <c r="AOB295" s="12"/>
      <c r="AOC295" s="12"/>
      <c r="AOD295" s="12"/>
      <c r="AOE295" s="12"/>
      <c r="AOF295" s="12"/>
      <c r="AOG295" s="12"/>
      <c r="AOH295" s="12"/>
      <c r="AOI295" s="12"/>
      <c r="AOJ295" s="12"/>
      <c r="AOK295" s="12"/>
      <c r="AOL295" s="12"/>
      <c r="AOM295" s="12"/>
      <c r="AON295" s="12"/>
      <c r="AOO295" s="12"/>
      <c r="AOP295" s="12"/>
      <c r="AOQ295" s="12"/>
      <c r="AOR295" s="12"/>
      <c r="AOS295" s="12"/>
      <c r="AOT295" s="12"/>
      <c r="AOU295" s="12"/>
      <c r="AOV295" s="12"/>
      <c r="AOW295" s="12"/>
      <c r="AOX295" s="12"/>
      <c r="AOY295" s="12"/>
      <c r="AOZ295" s="12"/>
      <c r="APA295" s="12"/>
      <c r="APB295" s="12"/>
      <c r="APC295" s="12"/>
      <c r="APD295" s="12"/>
      <c r="APE295" s="12"/>
      <c r="APF295" s="12"/>
      <c r="APG295" s="12"/>
      <c r="APH295" s="12"/>
      <c r="API295" s="12"/>
      <c r="APJ295" s="12"/>
      <c r="APK295" s="12"/>
      <c r="APL295" s="12"/>
      <c r="APM295" s="12"/>
      <c r="APN295" s="12"/>
      <c r="APO295" s="12"/>
      <c r="APP295" s="12"/>
      <c r="APQ295" s="12"/>
      <c r="APR295" s="12"/>
      <c r="APS295" s="12"/>
      <c r="APT295" s="12"/>
      <c r="APU295" s="12"/>
      <c r="APV295" s="12"/>
      <c r="APW295" s="12"/>
      <c r="APX295" s="12"/>
      <c r="APY295" s="12"/>
      <c r="APZ295" s="12"/>
      <c r="AQA295" s="12"/>
      <c r="AQB295" s="12"/>
      <c r="AQC295" s="12"/>
      <c r="AQD295" s="12"/>
      <c r="AQE295" s="12"/>
      <c r="AQF295" s="12"/>
      <c r="AQG295" s="12"/>
      <c r="AQH295" s="12"/>
      <c r="AQI295" s="12"/>
      <c r="AQJ295" s="12"/>
      <c r="AQK295" s="12"/>
      <c r="AQL295" s="12"/>
      <c r="AQM295" s="12"/>
      <c r="AQN295" s="12"/>
      <c r="AQO295" s="12"/>
      <c r="AQP295" s="12"/>
      <c r="AQQ295" s="12"/>
      <c r="AQR295" s="12"/>
      <c r="AQS295" s="12"/>
      <c r="AQT295" s="12"/>
      <c r="AQU295" s="12"/>
      <c r="AQV295" s="12"/>
      <c r="AQW295" s="12"/>
      <c r="AQX295" s="12"/>
      <c r="AQY295" s="12"/>
      <c r="AQZ295" s="12"/>
      <c r="ARA295" s="12"/>
      <c r="ARB295" s="12"/>
      <c r="ARC295" s="12"/>
      <c r="ARD295" s="12"/>
      <c r="ARE295" s="12"/>
      <c r="ARF295" s="12"/>
      <c r="ARG295" s="12"/>
      <c r="ARH295" s="12"/>
      <c r="ARI295" s="12"/>
      <c r="ARJ295" s="12"/>
      <c r="ARK295" s="12"/>
      <c r="ARL295" s="12"/>
      <c r="ARM295" s="12"/>
      <c r="ARN295" s="12"/>
      <c r="ARO295" s="12"/>
      <c r="ARP295" s="12"/>
      <c r="ARQ295" s="12"/>
      <c r="ARR295" s="12"/>
      <c r="ARS295" s="12"/>
      <c r="ART295" s="12"/>
      <c r="ARU295" s="12"/>
      <c r="ARV295" s="12"/>
      <c r="ARW295" s="12"/>
      <c r="ARX295" s="12"/>
      <c r="ARY295" s="12"/>
      <c r="ARZ295" s="12"/>
      <c r="ASA295" s="12"/>
      <c r="ASB295" s="12"/>
      <c r="ASC295" s="12"/>
      <c r="ASD295" s="12"/>
      <c r="ASE295" s="12"/>
      <c r="ASF295" s="12"/>
      <c r="ASG295" s="12"/>
      <c r="ASH295" s="12"/>
      <c r="ASI295" s="12"/>
      <c r="ASJ295" s="12"/>
      <c r="ASK295" s="12"/>
      <c r="ASL295" s="12"/>
      <c r="ASM295" s="12"/>
      <c r="ASN295" s="12"/>
      <c r="ASO295" s="12"/>
      <c r="ASP295" s="12"/>
      <c r="ASQ295" s="12"/>
      <c r="ASR295" s="12"/>
      <c r="ASS295" s="12"/>
      <c r="AST295" s="12"/>
      <c r="ASU295" s="12"/>
      <c r="ASV295" s="12"/>
      <c r="ASW295" s="12"/>
      <c r="ASX295" s="12"/>
      <c r="ASY295" s="12"/>
      <c r="ASZ295" s="12"/>
      <c r="ATA295" s="12"/>
      <c r="ATB295" s="12"/>
      <c r="ATC295" s="12"/>
      <c r="ATD295" s="12"/>
      <c r="ATE295" s="12"/>
      <c r="ATF295" s="12"/>
      <c r="ATG295" s="12"/>
      <c r="ATH295" s="12"/>
      <c r="ATI295" s="12"/>
      <c r="ATJ295" s="12"/>
      <c r="ATK295" s="12"/>
      <c r="ATL295" s="12"/>
      <c r="ATM295" s="12"/>
      <c r="ATN295" s="12"/>
      <c r="ATO295" s="12"/>
      <c r="ATP295" s="12"/>
      <c r="ATQ295" s="12"/>
      <c r="ATR295" s="12"/>
      <c r="ATS295" s="12"/>
      <c r="ATT295" s="12"/>
      <c r="ATU295" s="12"/>
      <c r="ATV295" s="12"/>
      <c r="ATW295" s="12"/>
      <c r="ATX295" s="12"/>
      <c r="ATY295" s="12"/>
      <c r="ATZ295" s="12"/>
      <c r="AUA295" s="12"/>
      <c r="AUB295" s="12"/>
      <c r="AUC295" s="12"/>
      <c r="AUD295" s="12"/>
      <c r="AUE295" s="12"/>
      <c r="AUF295" s="12"/>
      <c r="AUG295" s="12"/>
      <c r="AUH295" s="12"/>
      <c r="AUI295" s="12"/>
      <c r="AUJ295" s="12"/>
      <c r="AUK295" s="12"/>
      <c r="AUL295" s="12"/>
      <c r="AUM295" s="12"/>
      <c r="AUN295" s="12"/>
      <c r="AUO295" s="12"/>
      <c r="AUP295" s="12"/>
      <c r="AUQ295" s="12"/>
      <c r="AUR295" s="12"/>
      <c r="AUS295" s="12"/>
      <c r="AUT295" s="12"/>
      <c r="AUU295" s="12"/>
      <c r="AUV295" s="12"/>
      <c r="AUW295" s="12"/>
      <c r="AUX295" s="12"/>
      <c r="AUY295" s="12"/>
      <c r="AUZ295" s="12"/>
      <c r="AVA295" s="12"/>
      <c r="AVB295" s="12"/>
      <c r="AVC295" s="12"/>
      <c r="AVD295" s="12"/>
      <c r="AVE295" s="12"/>
      <c r="AVF295" s="12"/>
      <c r="AVG295" s="12"/>
      <c r="AVH295" s="12"/>
      <c r="AVI295" s="12"/>
      <c r="AVJ295" s="12"/>
      <c r="AVK295" s="12"/>
      <c r="AVL295" s="12"/>
      <c r="AVM295" s="12"/>
      <c r="AVN295" s="12"/>
      <c r="AVO295" s="12"/>
      <c r="AVP295" s="12"/>
      <c r="AVQ295" s="12"/>
      <c r="AVR295" s="12"/>
      <c r="AVS295" s="12"/>
      <c r="AVT295" s="12"/>
      <c r="AVU295" s="12"/>
      <c r="AVV295" s="12"/>
      <c r="AVW295" s="12"/>
      <c r="AVX295" s="12"/>
      <c r="AVY295" s="12"/>
      <c r="AVZ295" s="12"/>
      <c r="AWA295" s="12"/>
      <c r="AWB295" s="12"/>
      <c r="AWC295" s="12"/>
      <c r="AWD295" s="12"/>
      <c r="AWE295" s="12"/>
      <c r="AWF295" s="12"/>
      <c r="AWG295" s="12"/>
      <c r="AWH295" s="12"/>
      <c r="AWI295" s="12"/>
      <c r="AWJ295" s="12"/>
      <c r="AWK295" s="12"/>
      <c r="AWL295" s="12"/>
      <c r="AWM295" s="12"/>
      <c r="AWN295" s="12"/>
      <c r="AWO295" s="12"/>
      <c r="AWP295" s="12"/>
      <c r="AWQ295" s="12"/>
      <c r="AWR295" s="12"/>
      <c r="AWS295" s="12"/>
      <c r="AWT295" s="12"/>
      <c r="AWU295" s="12"/>
      <c r="AWV295" s="12"/>
      <c r="AWW295" s="12"/>
      <c r="AWX295" s="12"/>
      <c r="AWY295" s="12"/>
      <c r="AWZ295" s="12"/>
      <c r="AXA295" s="12"/>
      <c r="AXB295" s="12"/>
      <c r="AXC295" s="12"/>
      <c r="AXD295" s="12"/>
      <c r="AXE295" s="12"/>
      <c r="AXF295" s="12"/>
      <c r="AXG295" s="12"/>
      <c r="AXH295" s="12"/>
      <c r="AXI295" s="12"/>
      <c r="AXJ295" s="12"/>
      <c r="AXK295" s="12"/>
      <c r="AXL295" s="12"/>
      <c r="AXM295" s="12"/>
      <c r="AXN295" s="12"/>
      <c r="AXO295" s="12"/>
      <c r="AXP295" s="12"/>
      <c r="AXQ295" s="12"/>
      <c r="AXR295" s="12"/>
      <c r="AXS295" s="12"/>
      <c r="AXT295" s="12"/>
      <c r="AXU295" s="12"/>
      <c r="AXV295" s="12"/>
      <c r="AXW295" s="12"/>
      <c r="AXX295" s="12"/>
      <c r="AXY295" s="12"/>
      <c r="AXZ295" s="12"/>
      <c r="AYA295" s="12"/>
      <c r="AYB295" s="12"/>
      <c r="AYC295" s="12"/>
      <c r="AYD295" s="12"/>
      <c r="AYE295" s="12"/>
      <c r="AYF295" s="12"/>
      <c r="AYG295" s="12"/>
      <c r="AYH295" s="12"/>
      <c r="AYI295" s="12"/>
      <c r="AYJ295" s="12"/>
      <c r="AYK295" s="12"/>
      <c r="AYL295" s="12"/>
      <c r="AYM295" s="12"/>
      <c r="AYN295" s="12"/>
      <c r="AYO295" s="12"/>
      <c r="AYP295" s="12"/>
      <c r="AYQ295" s="12"/>
      <c r="AYR295" s="12"/>
      <c r="AYS295" s="12"/>
      <c r="AYT295" s="12"/>
      <c r="AYU295" s="12"/>
      <c r="AYV295" s="12"/>
      <c r="AYW295" s="12"/>
      <c r="AYX295" s="12"/>
      <c r="AYY295" s="12"/>
      <c r="AYZ295" s="12"/>
      <c r="AZA295" s="12"/>
      <c r="AZB295" s="12"/>
      <c r="AZC295" s="12"/>
      <c r="AZD295" s="12"/>
      <c r="AZE295" s="12"/>
      <c r="AZF295" s="12"/>
      <c r="AZG295" s="12"/>
      <c r="AZH295" s="12"/>
      <c r="AZI295" s="12"/>
      <c r="AZJ295" s="12"/>
      <c r="AZK295" s="12"/>
      <c r="AZL295" s="12"/>
      <c r="AZM295" s="12"/>
      <c r="AZN295" s="12"/>
      <c r="AZO295" s="12"/>
      <c r="AZP295" s="12"/>
      <c r="AZQ295" s="12"/>
      <c r="AZR295" s="12"/>
      <c r="AZS295" s="12"/>
      <c r="AZT295" s="12"/>
      <c r="AZU295" s="12"/>
      <c r="AZV295" s="12"/>
      <c r="AZW295" s="12"/>
      <c r="AZX295" s="12"/>
      <c r="AZY295" s="12"/>
      <c r="AZZ295" s="12"/>
      <c r="BAA295" s="12"/>
      <c r="BAB295" s="12"/>
      <c r="BAC295" s="12"/>
      <c r="BAD295" s="12"/>
      <c r="BAE295" s="12"/>
      <c r="BAF295" s="12"/>
      <c r="BAG295" s="12"/>
      <c r="BAH295" s="12"/>
      <c r="BAI295" s="12"/>
      <c r="BAJ295" s="12"/>
      <c r="BAK295" s="12"/>
      <c r="BAL295" s="12"/>
      <c r="BAM295" s="12"/>
      <c r="BAN295" s="12"/>
      <c r="BAO295" s="12"/>
      <c r="BAP295" s="12"/>
      <c r="BAQ295" s="12"/>
      <c r="BAR295" s="12"/>
      <c r="BAS295" s="12"/>
      <c r="BAT295" s="12"/>
      <c r="BAU295" s="12"/>
      <c r="BAV295" s="12"/>
      <c r="BAW295" s="12"/>
      <c r="BAX295" s="12"/>
      <c r="BAY295" s="12"/>
      <c r="BAZ295" s="12"/>
      <c r="BBA295" s="12"/>
      <c r="BBB295" s="12"/>
      <c r="BBC295" s="12"/>
      <c r="BBD295" s="12"/>
      <c r="BBE295" s="12"/>
      <c r="BBF295" s="12"/>
      <c r="BBG295" s="12"/>
      <c r="BBH295" s="12"/>
      <c r="BBI295" s="12"/>
      <c r="BBJ295" s="12"/>
      <c r="BBK295" s="12"/>
      <c r="BBL295" s="12"/>
      <c r="BBM295" s="12"/>
      <c r="BBN295" s="12"/>
      <c r="BBO295" s="12"/>
      <c r="BBP295" s="12"/>
      <c r="BBQ295" s="12"/>
      <c r="BBR295" s="12"/>
      <c r="BBS295" s="12"/>
      <c r="BBT295" s="12"/>
      <c r="BBU295" s="12"/>
      <c r="BBV295" s="12"/>
      <c r="BBW295" s="12"/>
      <c r="BBX295" s="12"/>
      <c r="BBY295" s="12"/>
      <c r="BBZ295" s="12"/>
      <c r="BCA295" s="12"/>
      <c r="BCB295" s="12"/>
      <c r="BCC295" s="12"/>
      <c r="BCD295" s="12"/>
      <c r="BCE295" s="12"/>
      <c r="BCF295" s="12"/>
      <c r="BCG295" s="12"/>
      <c r="BCH295" s="12"/>
      <c r="BCI295" s="12"/>
      <c r="BCJ295" s="12"/>
      <c r="BCK295" s="12"/>
      <c r="BCL295" s="12"/>
      <c r="BCM295" s="12"/>
      <c r="BCN295" s="12"/>
      <c r="BCO295" s="12"/>
      <c r="BCP295" s="12"/>
      <c r="BCQ295" s="12"/>
      <c r="BCR295" s="12"/>
      <c r="BCS295" s="12"/>
      <c r="BCT295" s="12"/>
      <c r="BCU295" s="12"/>
      <c r="BCV295" s="12"/>
      <c r="BCW295" s="12"/>
      <c r="BCX295" s="12"/>
      <c r="BCY295" s="12"/>
      <c r="BCZ295" s="12"/>
      <c r="BDA295" s="12"/>
      <c r="BDB295" s="12"/>
      <c r="BDC295" s="12"/>
      <c r="BDD295" s="12"/>
      <c r="BDE295" s="12"/>
      <c r="BDF295" s="12"/>
      <c r="BDG295" s="12"/>
      <c r="BDH295" s="12"/>
      <c r="BDI295" s="12"/>
      <c r="BDJ295" s="12"/>
      <c r="BDK295" s="12"/>
      <c r="BDL295" s="12"/>
      <c r="BDM295" s="12"/>
      <c r="BDN295" s="12"/>
      <c r="BDO295" s="12"/>
      <c r="BDP295" s="12"/>
      <c r="BDQ295" s="12"/>
      <c r="BDR295" s="12"/>
      <c r="BDS295" s="12"/>
      <c r="BDT295" s="12"/>
      <c r="BDU295" s="12"/>
      <c r="BDV295" s="12"/>
      <c r="BDW295" s="12"/>
      <c r="BDX295" s="12"/>
      <c r="BDY295" s="12"/>
      <c r="BDZ295" s="12"/>
      <c r="BEA295" s="12"/>
      <c r="BEB295" s="12"/>
      <c r="BEC295" s="12"/>
      <c r="BED295" s="12"/>
      <c r="BEE295" s="12"/>
      <c r="BEF295" s="12"/>
      <c r="BEG295" s="12"/>
      <c r="BEH295" s="12"/>
      <c r="BEI295" s="12"/>
      <c r="BEJ295" s="12"/>
      <c r="BEK295" s="12"/>
      <c r="BEL295" s="12"/>
      <c r="BEM295" s="12"/>
      <c r="BEN295" s="12"/>
      <c r="BEO295" s="12"/>
      <c r="BEP295" s="12"/>
      <c r="BEQ295" s="12"/>
      <c r="BER295" s="12"/>
      <c r="BES295" s="12"/>
      <c r="BET295" s="12"/>
      <c r="BEU295" s="12"/>
      <c r="BEV295" s="12"/>
      <c r="BEW295" s="12"/>
      <c r="BEX295" s="12"/>
      <c r="BEY295" s="12"/>
      <c r="BEZ295" s="12"/>
      <c r="BFA295" s="12"/>
      <c r="BFB295" s="12"/>
      <c r="BFC295" s="12"/>
      <c r="BFD295" s="12"/>
      <c r="BFE295" s="12"/>
      <c r="BFF295" s="12"/>
      <c r="BFG295" s="12"/>
      <c r="BFH295" s="12"/>
      <c r="BFI295" s="12"/>
      <c r="BFJ295" s="12"/>
      <c r="BFK295" s="12"/>
      <c r="BFL295" s="12"/>
      <c r="BFM295" s="12"/>
      <c r="BFN295" s="12"/>
      <c r="BFO295" s="12"/>
      <c r="BFP295" s="12"/>
      <c r="BFQ295" s="12"/>
      <c r="BFR295" s="12"/>
      <c r="BFS295" s="12"/>
      <c r="BFT295" s="12"/>
      <c r="BFU295" s="12"/>
      <c r="BFV295" s="12"/>
      <c r="BFW295" s="12"/>
      <c r="BFX295" s="12"/>
      <c r="BFY295" s="12"/>
      <c r="BFZ295" s="12"/>
      <c r="BGA295" s="12"/>
      <c r="BGB295" s="12"/>
      <c r="BGC295" s="12"/>
      <c r="BGD295" s="12"/>
      <c r="BGE295" s="12"/>
      <c r="BGF295" s="12"/>
      <c r="BGG295" s="12"/>
      <c r="BGH295" s="12"/>
      <c r="BGI295" s="12"/>
      <c r="BGJ295" s="12"/>
      <c r="BGK295" s="12"/>
      <c r="BGL295" s="12"/>
      <c r="BGM295" s="12"/>
      <c r="BGN295" s="12"/>
      <c r="BGO295" s="12"/>
      <c r="BGP295" s="12"/>
      <c r="BGQ295" s="12"/>
      <c r="BGR295" s="12"/>
    </row>
    <row r="296" spans="1:1552" s="5" customFormat="1" ht="15.75" customHeight="1" x14ac:dyDescent="0.25">
      <c r="A296" s="141"/>
      <c r="B296" s="130"/>
      <c r="C296" s="131">
        <v>2021</v>
      </c>
      <c r="D296" s="91" t="s">
        <v>12</v>
      </c>
      <c r="E296" s="91"/>
      <c r="F296" s="91" t="s">
        <v>12</v>
      </c>
      <c r="G296" s="91"/>
      <c r="H296" s="91" t="s">
        <v>12</v>
      </c>
      <c r="I296" s="91"/>
      <c r="J296" s="91" t="s">
        <v>12</v>
      </c>
      <c r="K296" s="91"/>
      <c r="L296" s="91" t="s">
        <v>12</v>
      </c>
      <c r="M296" s="91"/>
      <c r="N296" s="91" t="s">
        <v>12</v>
      </c>
      <c r="O296" s="91"/>
      <c r="P296" s="91" t="s">
        <v>12</v>
      </c>
      <c r="Q296" s="91"/>
      <c r="R296" s="91" t="s">
        <v>12</v>
      </c>
      <c r="S296" s="91"/>
      <c r="T296" s="91" t="s">
        <v>12</v>
      </c>
      <c r="U296" s="91"/>
      <c r="V296" s="91" t="s">
        <v>12</v>
      </c>
      <c r="W296" s="91"/>
      <c r="X296" s="91" t="s">
        <v>12</v>
      </c>
      <c r="Y296" s="91"/>
      <c r="Z296" s="91" t="s">
        <v>12</v>
      </c>
      <c r="AA296" s="91"/>
      <c r="AB296" s="91" t="s">
        <v>12</v>
      </c>
      <c r="AC296" s="91"/>
      <c r="AD296" s="91" t="s">
        <v>12</v>
      </c>
      <c r="AE296" s="91"/>
      <c r="AF296" s="91" t="s">
        <v>12</v>
      </c>
      <c r="AG296" s="91"/>
      <c r="AH296" s="91" t="s">
        <v>12</v>
      </c>
      <c r="AI296" s="91"/>
      <c r="AJ296" s="91" t="s">
        <v>12</v>
      </c>
      <c r="AK296" s="91"/>
      <c r="AL296" s="91" t="s">
        <v>12</v>
      </c>
      <c r="AM296" s="91"/>
      <c r="AN296" s="91" t="s">
        <v>12</v>
      </c>
      <c r="AO296" s="91"/>
      <c r="AP296" s="91" t="s">
        <v>12</v>
      </c>
      <c r="AQ296" s="91"/>
      <c r="AR296" s="91" t="s">
        <v>12</v>
      </c>
      <c r="AS296" s="91"/>
      <c r="AT296" s="91">
        <v>5</v>
      </c>
      <c r="AU296" s="91"/>
      <c r="AV296" s="91" t="s">
        <v>12</v>
      </c>
      <c r="AW296" s="91"/>
      <c r="AX296" s="91" t="s">
        <v>12</v>
      </c>
      <c r="AY296" s="91"/>
      <c r="AZ296" s="91">
        <v>5</v>
      </c>
      <c r="BA296" s="91"/>
      <c r="BB296" s="91">
        <v>11</v>
      </c>
      <c r="BC296" s="91"/>
      <c r="BD296" s="91" t="s">
        <v>12</v>
      </c>
      <c r="BE296" s="2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c r="IE296" s="12"/>
      <c r="IF296" s="12"/>
      <c r="IG296" s="12"/>
      <c r="IH296" s="12"/>
      <c r="II296" s="12"/>
      <c r="IJ296" s="12"/>
      <c r="IK296" s="12"/>
      <c r="IL296" s="12"/>
      <c r="IM296" s="12"/>
      <c r="IN296" s="12"/>
      <c r="IO296" s="12"/>
      <c r="IP296" s="12"/>
      <c r="IQ296" s="12"/>
      <c r="IR296" s="12"/>
      <c r="IS296" s="12"/>
      <c r="IT296" s="12"/>
      <c r="IU296" s="12"/>
      <c r="IV296" s="12"/>
      <c r="IW296" s="12"/>
      <c r="IX296" s="12"/>
      <c r="IY296" s="12"/>
      <c r="IZ296" s="12"/>
      <c r="JA296" s="12"/>
      <c r="JB296" s="12"/>
      <c r="JC296" s="12"/>
      <c r="JD296" s="12"/>
      <c r="JE296" s="12"/>
      <c r="JF296" s="12"/>
      <c r="JG296" s="12"/>
      <c r="JH296" s="12"/>
      <c r="JI296" s="12"/>
      <c r="JJ296" s="12"/>
      <c r="JK296" s="12"/>
      <c r="JL296" s="12"/>
      <c r="JM296" s="12"/>
      <c r="JN296" s="12"/>
      <c r="JO296" s="12"/>
      <c r="JP296" s="12"/>
      <c r="JQ296" s="12"/>
      <c r="JR296" s="12"/>
      <c r="JS296" s="12"/>
      <c r="JT296" s="12"/>
      <c r="JU296" s="12"/>
      <c r="JV296" s="12"/>
      <c r="JW296" s="12"/>
      <c r="JX296" s="12"/>
      <c r="JY296" s="12"/>
      <c r="JZ296" s="12"/>
      <c r="KA296" s="12"/>
      <c r="KB296" s="12"/>
      <c r="KC296" s="12"/>
      <c r="KD296" s="12"/>
      <c r="KE296" s="12"/>
      <c r="KF296" s="12"/>
      <c r="KG296" s="12"/>
      <c r="KH296" s="12"/>
      <c r="KI296" s="12"/>
      <c r="KJ296" s="12"/>
      <c r="KK296" s="12"/>
      <c r="KL296" s="12"/>
      <c r="KM296" s="12"/>
      <c r="KN296" s="12"/>
      <c r="KO296" s="12"/>
      <c r="KP296" s="12"/>
      <c r="KQ296" s="12"/>
      <c r="KR296" s="12"/>
      <c r="KS296" s="12"/>
      <c r="KT296" s="12"/>
      <c r="KU296" s="12"/>
      <c r="KV296" s="12"/>
      <c r="KW296" s="12"/>
      <c r="KX296" s="12"/>
      <c r="KY296" s="12"/>
      <c r="KZ296" s="12"/>
      <c r="LA296" s="12"/>
      <c r="LB296" s="12"/>
      <c r="LC296" s="12"/>
      <c r="LD296" s="12"/>
      <c r="LE296" s="12"/>
      <c r="LF296" s="12"/>
      <c r="LG296" s="12"/>
      <c r="LH296" s="12"/>
      <c r="LI296" s="12"/>
      <c r="LJ296" s="12"/>
      <c r="LK296" s="12"/>
      <c r="LL296" s="12"/>
      <c r="LM296" s="12"/>
      <c r="LN296" s="12"/>
      <c r="LO296" s="12"/>
      <c r="LP296" s="12"/>
      <c r="LQ296" s="12"/>
      <c r="LR296" s="12"/>
      <c r="LS296" s="12"/>
      <c r="LT296" s="12"/>
      <c r="LU296" s="12"/>
      <c r="LV296" s="12"/>
      <c r="LW296" s="12"/>
      <c r="LX296" s="12"/>
      <c r="LY296" s="12"/>
      <c r="LZ296" s="12"/>
      <c r="MA296" s="12"/>
      <c r="MB296" s="12"/>
      <c r="MC296" s="12"/>
      <c r="MD296" s="12"/>
      <c r="ME296" s="12"/>
      <c r="MF296" s="12"/>
      <c r="MG296" s="12"/>
      <c r="MH296" s="12"/>
      <c r="MI296" s="12"/>
      <c r="MJ296" s="12"/>
      <c r="MK296" s="12"/>
      <c r="ML296" s="12"/>
      <c r="MM296" s="12"/>
      <c r="MN296" s="12"/>
      <c r="MO296" s="12"/>
      <c r="MP296" s="12"/>
      <c r="MQ296" s="12"/>
      <c r="MR296" s="12"/>
      <c r="MS296" s="12"/>
      <c r="MT296" s="12"/>
      <c r="MU296" s="12"/>
      <c r="MV296" s="12"/>
      <c r="MW296" s="12"/>
      <c r="MX296" s="12"/>
      <c r="MY296" s="12"/>
      <c r="MZ296" s="12"/>
      <c r="NA296" s="12"/>
      <c r="NB296" s="12"/>
      <c r="NC296" s="12"/>
      <c r="ND296" s="12"/>
      <c r="NE296" s="12"/>
      <c r="NF296" s="12"/>
      <c r="NG296" s="12"/>
      <c r="NH296" s="12"/>
      <c r="NI296" s="12"/>
      <c r="NJ296" s="12"/>
      <c r="NK296" s="12"/>
      <c r="NL296" s="12"/>
      <c r="NM296" s="12"/>
      <c r="NN296" s="12"/>
      <c r="NO296" s="12"/>
      <c r="NP296" s="12"/>
      <c r="NQ296" s="12"/>
      <c r="NR296" s="12"/>
      <c r="NS296" s="12"/>
      <c r="NT296" s="12"/>
      <c r="NU296" s="12"/>
      <c r="NV296" s="12"/>
      <c r="NW296" s="12"/>
      <c r="NX296" s="12"/>
      <c r="NY296" s="12"/>
      <c r="NZ296" s="12"/>
      <c r="OA296" s="12"/>
      <c r="OB296" s="12"/>
      <c r="OC296" s="12"/>
      <c r="OD296" s="12"/>
      <c r="OE296" s="12"/>
      <c r="OF296" s="12"/>
      <c r="OG296" s="12"/>
      <c r="OH296" s="12"/>
      <c r="OI296" s="12"/>
      <c r="OJ296" s="12"/>
      <c r="OK296" s="12"/>
      <c r="OL296" s="12"/>
      <c r="OM296" s="12"/>
      <c r="ON296" s="12"/>
      <c r="OO296" s="12"/>
      <c r="OP296" s="12"/>
      <c r="OQ296" s="12"/>
      <c r="OR296" s="12"/>
      <c r="OS296" s="12"/>
      <c r="OT296" s="12"/>
      <c r="OU296" s="12"/>
      <c r="OV296" s="12"/>
      <c r="OW296" s="12"/>
      <c r="OX296" s="12"/>
      <c r="OY296" s="12"/>
      <c r="OZ296" s="12"/>
      <c r="PA296" s="12"/>
      <c r="PB296" s="12"/>
      <c r="PC296" s="12"/>
      <c r="PD296" s="12"/>
      <c r="PE296" s="12"/>
      <c r="PF296" s="12"/>
      <c r="PG296" s="12"/>
      <c r="PH296" s="12"/>
      <c r="PI296" s="12"/>
      <c r="PJ296" s="12"/>
      <c r="PK296" s="12"/>
      <c r="PL296" s="12"/>
      <c r="PM296" s="12"/>
      <c r="PN296" s="12"/>
      <c r="PO296" s="12"/>
      <c r="PP296" s="12"/>
      <c r="PQ296" s="12"/>
      <c r="PR296" s="12"/>
      <c r="PS296" s="12"/>
      <c r="PT296" s="12"/>
      <c r="PU296" s="12"/>
      <c r="PV296" s="12"/>
      <c r="PW296" s="12"/>
      <c r="PX296" s="12"/>
      <c r="PY296" s="12"/>
      <c r="PZ296" s="12"/>
      <c r="QA296" s="12"/>
      <c r="QB296" s="12"/>
      <c r="QC296" s="12"/>
      <c r="QD296" s="12"/>
      <c r="QE296" s="12"/>
      <c r="QF296" s="12"/>
      <c r="QG296" s="12"/>
      <c r="QH296" s="12"/>
      <c r="QI296" s="12"/>
      <c r="QJ296" s="12"/>
      <c r="QK296" s="12"/>
      <c r="QL296" s="12"/>
      <c r="QM296" s="12"/>
      <c r="QN296" s="12"/>
      <c r="QO296" s="12"/>
      <c r="QP296" s="12"/>
      <c r="QQ296" s="12"/>
      <c r="QR296" s="12"/>
      <c r="QS296" s="12"/>
      <c r="QT296" s="12"/>
      <c r="QU296" s="12"/>
      <c r="QV296" s="12"/>
      <c r="QW296" s="12"/>
      <c r="QX296" s="12"/>
      <c r="QY296" s="12"/>
      <c r="QZ296" s="12"/>
      <c r="RA296" s="12"/>
      <c r="RB296" s="12"/>
      <c r="RC296" s="12"/>
      <c r="RD296" s="12"/>
      <c r="RE296" s="12"/>
      <c r="RF296" s="12"/>
      <c r="RG296" s="12"/>
      <c r="RH296" s="12"/>
      <c r="RI296" s="12"/>
      <c r="RJ296" s="12"/>
      <c r="RK296" s="12"/>
      <c r="RL296" s="12"/>
      <c r="RM296" s="12"/>
      <c r="RN296" s="12"/>
      <c r="RO296" s="12"/>
      <c r="RP296" s="12"/>
      <c r="RQ296" s="12"/>
      <c r="RR296" s="12"/>
      <c r="RS296" s="12"/>
      <c r="RT296" s="12"/>
      <c r="RU296" s="12"/>
      <c r="RV296" s="12"/>
      <c r="RW296" s="12"/>
      <c r="RX296" s="12"/>
      <c r="RY296" s="12"/>
      <c r="RZ296" s="12"/>
      <c r="SA296" s="12"/>
      <c r="SB296" s="12"/>
      <c r="SC296" s="12"/>
      <c r="SD296" s="12"/>
      <c r="SE296" s="12"/>
      <c r="SF296" s="12"/>
      <c r="SG296" s="12"/>
      <c r="SH296" s="12"/>
      <c r="SI296" s="12"/>
      <c r="SJ296" s="12"/>
      <c r="SK296" s="12"/>
      <c r="SL296" s="12"/>
      <c r="SM296" s="12"/>
      <c r="SN296" s="12"/>
      <c r="SO296" s="12"/>
      <c r="SP296" s="12"/>
      <c r="SQ296" s="12"/>
      <c r="SR296" s="12"/>
      <c r="SS296" s="12"/>
      <c r="ST296" s="12"/>
      <c r="SU296" s="12"/>
      <c r="SV296" s="12"/>
      <c r="SW296" s="12"/>
      <c r="SX296" s="12"/>
      <c r="SY296" s="12"/>
      <c r="SZ296" s="12"/>
      <c r="TA296" s="12"/>
      <c r="TB296" s="12"/>
      <c r="TC296" s="12"/>
      <c r="TD296" s="12"/>
      <c r="TE296" s="12"/>
      <c r="TF296" s="12"/>
      <c r="TG296" s="12"/>
      <c r="TH296" s="12"/>
      <c r="TI296" s="12"/>
      <c r="TJ296" s="12"/>
      <c r="TK296" s="12"/>
      <c r="TL296" s="12"/>
      <c r="TM296" s="12"/>
      <c r="TN296" s="12"/>
      <c r="TO296" s="12"/>
      <c r="TP296" s="12"/>
      <c r="TQ296" s="12"/>
      <c r="TR296" s="12"/>
      <c r="TS296" s="12"/>
      <c r="TT296" s="12"/>
      <c r="TU296" s="12"/>
      <c r="TV296" s="12"/>
      <c r="TW296" s="12"/>
      <c r="TX296" s="12"/>
      <c r="TY296" s="12"/>
      <c r="TZ296" s="12"/>
      <c r="UA296" s="12"/>
      <c r="UB296" s="12"/>
      <c r="UC296" s="12"/>
      <c r="UD296" s="12"/>
      <c r="UE296" s="12"/>
      <c r="UF296" s="12"/>
      <c r="UG296" s="12"/>
      <c r="UH296" s="12"/>
      <c r="UI296" s="12"/>
      <c r="UJ296" s="12"/>
      <c r="UK296" s="12"/>
      <c r="UL296" s="12"/>
      <c r="UM296" s="12"/>
      <c r="UN296" s="12"/>
      <c r="UO296" s="12"/>
      <c r="UP296" s="12"/>
      <c r="UQ296" s="12"/>
      <c r="UR296" s="12"/>
      <c r="US296" s="12"/>
      <c r="UT296" s="12"/>
      <c r="UU296" s="12"/>
      <c r="UV296" s="12"/>
      <c r="UW296" s="12"/>
      <c r="UX296" s="12"/>
      <c r="UY296" s="12"/>
      <c r="UZ296" s="12"/>
      <c r="VA296" s="12"/>
      <c r="VB296" s="12"/>
      <c r="VC296" s="12"/>
      <c r="VD296" s="12"/>
      <c r="VE296" s="12"/>
      <c r="VF296" s="12"/>
      <c r="VG296" s="12"/>
      <c r="VH296" s="12"/>
      <c r="VI296" s="12"/>
      <c r="VJ296" s="12"/>
      <c r="VK296" s="12"/>
      <c r="VL296" s="12"/>
      <c r="VM296" s="12"/>
      <c r="VN296" s="12"/>
      <c r="VO296" s="12"/>
      <c r="VP296" s="12"/>
      <c r="VQ296" s="12"/>
      <c r="VR296" s="12"/>
      <c r="VS296" s="12"/>
      <c r="VT296" s="12"/>
      <c r="VU296" s="12"/>
      <c r="VV296" s="12"/>
      <c r="VW296" s="12"/>
      <c r="VX296" s="12"/>
      <c r="VY296" s="12"/>
      <c r="VZ296" s="12"/>
      <c r="WA296" s="12"/>
      <c r="WB296" s="12"/>
      <c r="WC296" s="12"/>
      <c r="WD296" s="12"/>
      <c r="WE296" s="12"/>
      <c r="WF296" s="12"/>
      <c r="WG296" s="12"/>
      <c r="WH296" s="12"/>
      <c r="WI296" s="12"/>
      <c r="WJ296" s="12"/>
      <c r="WK296" s="12"/>
      <c r="WL296" s="12"/>
      <c r="WM296" s="12"/>
      <c r="WN296" s="12"/>
      <c r="WO296" s="12"/>
      <c r="WP296" s="12"/>
      <c r="WQ296" s="12"/>
      <c r="WR296" s="12"/>
      <c r="WS296" s="12"/>
      <c r="WT296" s="12"/>
      <c r="WU296" s="12"/>
      <c r="WV296" s="12"/>
      <c r="WW296" s="12"/>
      <c r="WX296" s="12"/>
      <c r="WY296" s="12"/>
      <c r="WZ296" s="12"/>
      <c r="XA296" s="12"/>
      <c r="XB296" s="12"/>
      <c r="XC296" s="12"/>
      <c r="XD296" s="12"/>
      <c r="XE296" s="12"/>
      <c r="XF296" s="12"/>
      <c r="XG296" s="12"/>
      <c r="XH296" s="12"/>
      <c r="XI296" s="12"/>
      <c r="XJ296" s="12"/>
      <c r="XK296" s="12"/>
      <c r="XL296" s="12"/>
      <c r="XM296" s="12"/>
      <c r="XN296" s="12"/>
      <c r="XO296" s="12"/>
      <c r="XP296" s="12"/>
      <c r="XQ296" s="12"/>
      <c r="XR296" s="12"/>
      <c r="XS296" s="12"/>
      <c r="XT296" s="12"/>
      <c r="XU296" s="12"/>
      <c r="XV296" s="12"/>
      <c r="XW296" s="12"/>
      <c r="XX296" s="12"/>
      <c r="XY296" s="12"/>
      <c r="XZ296" s="12"/>
      <c r="YA296" s="12"/>
      <c r="YB296" s="12"/>
      <c r="YC296" s="12"/>
      <c r="YD296" s="12"/>
      <c r="YE296" s="12"/>
      <c r="YF296" s="12"/>
      <c r="YG296" s="12"/>
      <c r="YH296" s="12"/>
      <c r="YI296" s="12"/>
      <c r="YJ296" s="12"/>
      <c r="YK296" s="12"/>
      <c r="YL296" s="12"/>
      <c r="YM296" s="12"/>
      <c r="YN296" s="12"/>
      <c r="YO296" s="12"/>
      <c r="YP296" s="12"/>
      <c r="YQ296" s="12"/>
      <c r="YR296" s="12"/>
      <c r="YS296" s="12"/>
      <c r="YT296" s="12"/>
      <c r="YU296" s="12"/>
      <c r="YV296" s="12"/>
      <c r="YW296" s="12"/>
      <c r="YX296" s="12"/>
      <c r="YY296" s="12"/>
      <c r="YZ296" s="12"/>
      <c r="ZA296" s="12"/>
      <c r="ZB296" s="12"/>
      <c r="ZC296" s="12"/>
      <c r="ZD296" s="12"/>
      <c r="ZE296" s="12"/>
      <c r="ZF296" s="12"/>
      <c r="ZG296" s="12"/>
      <c r="ZH296" s="12"/>
      <c r="ZI296" s="12"/>
      <c r="ZJ296" s="12"/>
      <c r="ZK296" s="12"/>
      <c r="ZL296" s="12"/>
      <c r="ZM296" s="12"/>
      <c r="ZN296" s="12"/>
      <c r="ZO296" s="12"/>
      <c r="ZP296" s="12"/>
      <c r="ZQ296" s="12"/>
      <c r="ZR296" s="12"/>
      <c r="ZS296" s="12"/>
      <c r="ZT296" s="12"/>
      <c r="ZU296" s="12"/>
      <c r="ZV296" s="12"/>
      <c r="ZW296" s="12"/>
      <c r="ZX296" s="12"/>
      <c r="ZY296" s="12"/>
      <c r="ZZ296" s="12"/>
      <c r="AAA296" s="12"/>
      <c r="AAB296" s="12"/>
      <c r="AAC296" s="12"/>
      <c r="AAD296" s="12"/>
      <c r="AAE296" s="12"/>
      <c r="AAF296" s="12"/>
      <c r="AAG296" s="12"/>
      <c r="AAH296" s="12"/>
      <c r="AAI296" s="12"/>
      <c r="AAJ296" s="12"/>
      <c r="AAK296" s="12"/>
      <c r="AAL296" s="12"/>
      <c r="AAM296" s="12"/>
      <c r="AAN296" s="12"/>
      <c r="AAO296" s="12"/>
      <c r="AAP296" s="12"/>
      <c r="AAQ296" s="12"/>
      <c r="AAR296" s="12"/>
      <c r="AAS296" s="12"/>
      <c r="AAT296" s="12"/>
      <c r="AAU296" s="12"/>
      <c r="AAV296" s="12"/>
      <c r="AAW296" s="12"/>
      <c r="AAX296" s="12"/>
      <c r="AAY296" s="12"/>
      <c r="AAZ296" s="12"/>
      <c r="ABA296" s="12"/>
      <c r="ABB296" s="12"/>
      <c r="ABC296" s="12"/>
      <c r="ABD296" s="12"/>
      <c r="ABE296" s="12"/>
      <c r="ABF296" s="12"/>
      <c r="ABG296" s="12"/>
      <c r="ABH296" s="12"/>
      <c r="ABI296" s="12"/>
      <c r="ABJ296" s="12"/>
      <c r="ABK296" s="12"/>
      <c r="ABL296" s="12"/>
      <c r="ABM296" s="12"/>
      <c r="ABN296" s="12"/>
      <c r="ABO296" s="12"/>
      <c r="ABP296" s="12"/>
      <c r="ABQ296" s="12"/>
      <c r="ABR296" s="12"/>
      <c r="ABS296" s="12"/>
      <c r="ABT296" s="12"/>
      <c r="ABU296" s="12"/>
      <c r="ABV296" s="12"/>
      <c r="ABW296" s="12"/>
      <c r="ABX296" s="12"/>
      <c r="ABY296" s="12"/>
      <c r="ABZ296" s="12"/>
      <c r="ACA296" s="12"/>
      <c r="ACB296" s="12"/>
      <c r="ACC296" s="12"/>
      <c r="ACD296" s="12"/>
      <c r="ACE296" s="12"/>
      <c r="ACF296" s="12"/>
      <c r="ACG296" s="12"/>
      <c r="ACH296" s="12"/>
      <c r="ACI296" s="12"/>
      <c r="ACJ296" s="12"/>
      <c r="ACK296" s="12"/>
      <c r="ACL296" s="12"/>
      <c r="ACM296" s="12"/>
      <c r="ACN296" s="12"/>
      <c r="ACO296" s="12"/>
      <c r="ACP296" s="12"/>
      <c r="ACQ296" s="12"/>
      <c r="ACR296" s="12"/>
      <c r="ACS296" s="12"/>
      <c r="ACT296" s="12"/>
      <c r="ACU296" s="12"/>
      <c r="ACV296" s="12"/>
      <c r="ACW296" s="12"/>
      <c r="ACX296" s="12"/>
      <c r="ACY296" s="12"/>
      <c r="ACZ296" s="12"/>
      <c r="ADA296" s="12"/>
      <c r="ADB296" s="12"/>
      <c r="ADC296" s="12"/>
      <c r="ADD296" s="12"/>
      <c r="ADE296" s="12"/>
      <c r="ADF296" s="12"/>
      <c r="ADG296" s="12"/>
      <c r="ADH296" s="12"/>
      <c r="ADI296" s="12"/>
      <c r="ADJ296" s="12"/>
      <c r="ADK296" s="12"/>
      <c r="ADL296" s="12"/>
      <c r="ADM296" s="12"/>
      <c r="ADN296" s="12"/>
      <c r="ADO296" s="12"/>
      <c r="ADP296" s="12"/>
      <c r="ADQ296" s="12"/>
      <c r="ADR296" s="12"/>
      <c r="ADS296" s="12"/>
      <c r="ADT296" s="12"/>
      <c r="ADU296" s="12"/>
      <c r="ADV296" s="12"/>
      <c r="ADW296" s="12"/>
      <c r="ADX296" s="12"/>
      <c r="ADY296" s="12"/>
      <c r="ADZ296" s="12"/>
      <c r="AEA296" s="12"/>
      <c r="AEB296" s="12"/>
      <c r="AEC296" s="12"/>
      <c r="AED296" s="12"/>
      <c r="AEE296" s="12"/>
      <c r="AEF296" s="12"/>
      <c r="AEG296" s="12"/>
      <c r="AEH296" s="12"/>
      <c r="AEI296" s="12"/>
      <c r="AEJ296" s="12"/>
      <c r="AEK296" s="12"/>
      <c r="AEL296" s="12"/>
      <c r="AEM296" s="12"/>
      <c r="AEN296" s="12"/>
      <c r="AEO296" s="12"/>
      <c r="AEP296" s="12"/>
      <c r="AEQ296" s="12"/>
      <c r="AER296" s="12"/>
      <c r="AES296" s="12"/>
      <c r="AET296" s="12"/>
      <c r="AEU296" s="12"/>
      <c r="AEV296" s="12"/>
      <c r="AEW296" s="12"/>
      <c r="AEX296" s="12"/>
      <c r="AEY296" s="12"/>
      <c r="AEZ296" s="12"/>
      <c r="AFA296" s="12"/>
      <c r="AFB296" s="12"/>
      <c r="AFC296" s="12"/>
      <c r="AFD296" s="12"/>
      <c r="AFE296" s="12"/>
      <c r="AFF296" s="12"/>
      <c r="AFG296" s="12"/>
      <c r="AFH296" s="12"/>
      <c r="AFI296" s="12"/>
      <c r="AFJ296" s="12"/>
      <c r="AFK296" s="12"/>
      <c r="AFL296" s="12"/>
      <c r="AFM296" s="12"/>
      <c r="AFN296" s="12"/>
      <c r="AFO296" s="12"/>
      <c r="AFP296" s="12"/>
      <c r="AFQ296" s="12"/>
      <c r="AFR296" s="12"/>
      <c r="AFS296" s="12"/>
      <c r="AFT296" s="12"/>
      <c r="AFU296" s="12"/>
      <c r="AFV296" s="12"/>
      <c r="AFW296" s="12"/>
      <c r="AFX296" s="12"/>
      <c r="AFY296" s="12"/>
      <c r="AFZ296" s="12"/>
      <c r="AGA296" s="12"/>
      <c r="AGB296" s="12"/>
      <c r="AGC296" s="12"/>
      <c r="AGD296" s="12"/>
      <c r="AGE296" s="12"/>
      <c r="AGF296" s="12"/>
      <c r="AGG296" s="12"/>
      <c r="AGH296" s="12"/>
      <c r="AGI296" s="12"/>
      <c r="AGJ296" s="12"/>
      <c r="AGK296" s="12"/>
      <c r="AGL296" s="12"/>
      <c r="AGM296" s="12"/>
      <c r="AGN296" s="12"/>
      <c r="AGO296" s="12"/>
      <c r="AGP296" s="12"/>
      <c r="AGQ296" s="12"/>
      <c r="AGR296" s="12"/>
      <c r="AGS296" s="12"/>
      <c r="AGT296" s="12"/>
      <c r="AGU296" s="12"/>
      <c r="AGV296" s="12"/>
      <c r="AGW296" s="12"/>
      <c r="AGX296" s="12"/>
      <c r="AGY296" s="12"/>
      <c r="AGZ296" s="12"/>
      <c r="AHA296" s="12"/>
      <c r="AHB296" s="12"/>
      <c r="AHC296" s="12"/>
      <c r="AHD296" s="12"/>
      <c r="AHE296" s="12"/>
      <c r="AHF296" s="12"/>
      <c r="AHG296" s="12"/>
      <c r="AHH296" s="12"/>
      <c r="AHI296" s="12"/>
      <c r="AHJ296" s="12"/>
      <c r="AHK296" s="12"/>
      <c r="AHL296" s="12"/>
      <c r="AHM296" s="12"/>
      <c r="AHN296" s="12"/>
      <c r="AHO296" s="12"/>
      <c r="AHP296" s="12"/>
      <c r="AHQ296" s="12"/>
      <c r="AHR296" s="12"/>
      <c r="AHS296" s="12"/>
      <c r="AHT296" s="12"/>
      <c r="AHU296" s="12"/>
      <c r="AHV296" s="12"/>
      <c r="AHW296" s="12"/>
      <c r="AHX296" s="12"/>
      <c r="AHY296" s="12"/>
      <c r="AHZ296" s="12"/>
      <c r="AIA296" s="12"/>
      <c r="AIB296" s="12"/>
      <c r="AIC296" s="12"/>
      <c r="AID296" s="12"/>
      <c r="AIE296" s="12"/>
      <c r="AIF296" s="12"/>
      <c r="AIG296" s="12"/>
      <c r="AIH296" s="12"/>
      <c r="AII296" s="12"/>
      <c r="AIJ296" s="12"/>
      <c r="AIK296" s="12"/>
      <c r="AIL296" s="12"/>
      <c r="AIM296" s="12"/>
      <c r="AIN296" s="12"/>
      <c r="AIO296" s="12"/>
      <c r="AIP296" s="12"/>
      <c r="AIQ296" s="12"/>
      <c r="AIR296" s="12"/>
      <c r="AIS296" s="12"/>
      <c r="AIT296" s="12"/>
      <c r="AIU296" s="12"/>
      <c r="AIV296" s="12"/>
      <c r="AIW296" s="12"/>
      <c r="AIX296" s="12"/>
      <c r="AIY296" s="12"/>
      <c r="AIZ296" s="12"/>
      <c r="AJA296" s="12"/>
      <c r="AJB296" s="12"/>
      <c r="AJC296" s="12"/>
      <c r="AJD296" s="12"/>
      <c r="AJE296" s="12"/>
      <c r="AJF296" s="12"/>
      <c r="AJG296" s="12"/>
      <c r="AJH296" s="12"/>
      <c r="AJI296" s="12"/>
      <c r="AJJ296" s="12"/>
      <c r="AJK296" s="12"/>
      <c r="AJL296" s="12"/>
      <c r="AJM296" s="12"/>
      <c r="AJN296" s="12"/>
      <c r="AJO296" s="12"/>
      <c r="AJP296" s="12"/>
      <c r="AJQ296" s="12"/>
      <c r="AJR296" s="12"/>
      <c r="AJS296" s="12"/>
      <c r="AJT296" s="12"/>
      <c r="AJU296" s="12"/>
      <c r="AJV296" s="12"/>
      <c r="AJW296" s="12"/>
      <c r="AJX296" s="12"/>
      <c r="AJY296" s="12"/>
      <c r="AJZ296" s="12"/>
      <c r="AKA296" s="12"/>
      <c r="AKB296" s="12"/>
      <c r="AKC296" s="12"/>
      <c r="AKD296" s="12"/>
      <c r="AKE296" s="12"/>
      <c r="AKF296" s="12"/>
      <c r="AKG296" s="12"/>
      <c r="AKH296" s="12"/>
      <c r="AKI296" s="12"/>
      <c r="AKJ296" s="12"/>
      <c r="AKK296" s="12"/>
      <c r="AKL296" s="12"/>
      <c r="AKM296" s="12"/>
      <c r="AKN296" s="12"/>
      <c r="AKO296" s="12"/>
      <c r="AKP296" s="12"/>
      <c r="AKQ296" s="12"/>
      <c r="AKR296" s="12"/>
      <c r="AKS296" s="12"/>
      <c r="AKT296" s="12"/>
      <c r="AKU296" s="12"/>
      <c r="AKV296" s="12"/>
      <c r="AKW296" s="12"/>
      <c r="AKX296" s="12"/>
      <c r="AKY296" s="12"/>
      <c r="AKZ296" s="12"/>
      <c r="ALA296" s="12"/>
      <c r="ALB296" s="12"/>
      <c r="ALC296" s="12"/>
      <c r="ALD296" s="12"/>
      <c r="ALE296" s="12"/>
      <c r="ALF296" s="12"/>
      <c r="ALG296" s="12"/>
      <c r="ALH296" s="12"/>
      <c r="ALI296" s="12"/>
      <c r="ALJ296" s="12"/>
      <c r="ALK296" s="12"/>
      <c r="ALL296" s="12"/>
      <c r="ALM296" s="12"/>
      <c r="ALN296" s="12"/>
      <c r="ALO296" s="12"/>
      <c r="ALP296" s="12"/>
      <c r="ALQ296" s="12"/>
      <c r="ALR296" s="12"/>
      <c r="ALS296" s="12"/>
      <c r="ALT296" s="12"/>
      <c r="ALU296" s="12"/>
      <c r="ALV296" s="12"/>
      <c r="ALW296" s="12"/>
      <c r="ALX296" s="12"/>
      <c r="ALY296" s="12"/>
      <c r="ALZ296" s="12"/>
      <c r="AMA296" s="12"/>
      <c r="AMB296" s="12"/>
      <c r="AMC296" s="12"/>
      <c r="AMD296" s="12"/>
      <c r="AME296" s="12"/>
      <c r="AMF296" s="12"/>
      <c r="AMG296" s="12"/>
      <c r="AMH296" s="12"/>
      <c r="AMI296" s="12"/>
      <c r="AMJ296" s="12"/>
      <c r="AMK296" s="12"/>
      <c r="AML296" s="12"/>
      <c r="AMM296" s="12"/>
      <c r="AMN296" s="12"/>
      <c r="AMO296" s="12"/>
      <c r="AMP296" s="12"/>
      <c r="AMQ296" s="12"/>
      <c r="AMR296" s="12"/>
      <c r="AMS296" s="12"/>
      <c r="AMT296" s="12"/>
      <c r="AMU296" s="12"/>
      <c r="AMV296" s="12"/>
      <c r="AMW296" s="12"/>
      <c r="AMX296" s="12"/>
      <c r="AMY296" s="12"/>
      <c r="AMZ296" s="12"/>
      <c r="ANA296" s="12"/>
      <c r="ANB296" s="12"/>
      <c r="ANC296" s="12"/>
      <c r="AND296" s="12"/>
      <c r="ANE296" s="12"/>
      <c r="ANF296" s="12"/>
      <c r="ANG296" s="12"/>
      <c r="ANH296" s="12"/>
      <c r="ANI296" s="12"/>
      <c r="ANJ296" s="12"/>
      <c r="ANK296" s="12"/>
      <c r="ANL296" s="12"/>
      <c r="ANM296" s="12"/>
      <c r="ANN296" s="12"/>
      <c r="ANO296" s="12"/>
      <c r="ANP296" s="12"/>
      <c r="ANQ296" s="12"/>
      <c r="ANR296" s="12"/>
      <c r="ANS296" s="12"/>
      <c r="ANT296" s="12"/>
      <c r="ANU296" s="12"/>
      <c r="ANV296" s="12"/>
      <c r="ANW296" s="12"/>
      <c r="ANX296" s="12"/>
      <c r="ANY296" s="12"/>
      <c r="ANZ296" s="12"/>
      <c r="AOA296" s="12"/>
      <c r="AOB296" s="12"/>
      <c r="AOC296" s="12"/>
      <c r="AOD296" s="12"/>
      <c r="AOE296" s="12"/>
      <c r="AOF296" s="12"/>
      <c r="AOG296" s="12"/>
      <c r="AOH296" s="12"/>
      <c r="AOI296" s="12"/>
      <c r="AOJ296" s="12"/>
      <c r="AOK296" s="12"/>
      <c r="AOL296" s="12"/>
      <c r="AOM296" s="12"/>
      <c r="AON296" s="12"/>
      <c r="AOO296" s="12"/>
      <c r="AOP296" s="12"/>
      <c r="AOQ296" s="12"/>
      <c r="AOR296" s="12"/>
      <c r="AOS296" s="12"/>
      <c r="AOT296" s="12"/>
      <c r="AOU296" s="12"/>
      <c r="AOV296" s="12"/>
      <c r="AOW296" s="12"/>
      <c r="AOX296" s="12"/>
      <c r="AOY296" s="12"/>
      <c r="AOZ296" s="12"/>
      <c r="APA296" s="12"/>
      <c r="APB296" s="12"/>
      <c r="APC296" s="12"/>
      <c r="APD296" s="12"/>
      <c r="APE296" s="12"/>
      <c r="APF296" s="12"/>
      <c r="APG296" s="12"/>
      <c r="APH296" s="12"/>
      <c r="API296" s="12"/>
      <c r="APJ296" s="12"/>
      <c r="APK296" s="12"/>
      <c r="APL296" s="12"/>
      <c r="APM296" s="12"/>
      <c r="APN296" s="12"/>
      <c r="APO296" s="12"/>
      <c r="APP296" s="12"/>
      <c r="APQ296" s="12"/>
      <c r="APR296" s="12"/>
      <c r="APS296" s="12"/>
      <c r="APT296" s="12"/>
      <c r="APU296" s="12"/>
      <c r="APV296" s="12"/>
      <c r="APW296" s="12"/>
      <c r="APX296" s="12"/>
      <c r="APY296" s="12"/>
      <c r="APZ296" s="12"/>
      <c r="AQA296" s="12"/>
      <c r="AQB296" s="12"/>
      <c r="AQC296" s="12"/>
      <c r="AQD296" s="12"/>
      <c r="AQE296" s="12"/>
      <c r="AQF296" s="12"/>
      <c r="AQG296" s="12"/>
      <c r="AQH296" s="12"/>
      <c r="AQI296" s="12"/>
      <c r="AQJ296" s="12"/>
      <c r="AQK296" s="12"/>
      <c r="AQL296" s="12"/>
      <c r="AQM296" s="12"/>
      <c r="AQN296" s="12"/>
      <c r="AQO296" s="12"/>
      <c r="AQP296" s="12"/>
      <c r="AQQ296" s="12"/>
      <c r="AQR296" s="12"/>
      <c r="AQS296" s="12"/>
      <c r="AQT296" s="12"/>
      <c r="AQU296" s="12"/>
      <c r="AQV296" s="12"/>
      <c r="AQW296" s="12"/>
      <c r="AQX296" s="12"/>
      <c r="AQY296" s="12"/>
      <c r="AQZ296" s="12"/>
      <c r="ARA296" s="12"/>
      <c r="ARB296" s="12"/>
      <c r="ARC296" s="12"/>
      <c r="ARD296" s="12"/>
      <c r="ARE296" s="12"/>
      <c r="ARF296" s="12"/>
      <c r="ARG296" s="12"/>
      <c r="ARH296" s="12"/>
      <c r="ARI296" s="12"/>
      <c r="ARJ296" s="12"/>
      <c r="ARK296" s="12"/>
      <c r="ARL296" s="12"/>
      <c r="ARM296" s="12"/>
      <c r="ARN296" s="12"/>
      <c r="ARO296" s="12"/>
      <c r="ARP296" s="12"/>
      <c r="ARQ296" s="12"/>
      <c r="ARR296" s="12"/>
      <c r="ARS296" s="12"/>
      <c r="ART296" s="12"/>
      <c r="ARU296" s="12"/>
      <c r="ARV296" s="12"/>
      <c r="ARW296" s="12"/>
      <c r="ARX296" s="12"/>
      <c r="ARY296" s="12"/>
      <c r="ARZ296" s="12"/>
      <c r="ASA296" s="12"/>
      <c r="ASB296" s="12"/>
      <c r="ASC296" s="12"/>
      <c r="ASD296" s="12"/>
      <c r="ASE296" s="12"/>
      <c r="ASF296" s="12"/>
      <c r="ASG296" s="12"/>
      <c r="ASH296" s="12"/>
      <c r="ASI296" s="12"/>
      <c r="ASJ296" s="12"/>
      <c r="ASK296" s="12"/>
      <c r="ASL296" s="12"/>
      <c r="ASM296" s="12"/>
      <c r="ASN296" s="12"/>
      <c r="ASO296" s="12"/>
      <c r="ASP296" s="12"/>
      <c r="ASQ296" s="12"/>
      <c r="ASR296" s="12"/>
      <c r="ASS296" s="12"/>
      <c r="AST296" s="12"/>
      <c r="ASU296" s="12"/>
      <c r="ASV296" s="12"/>
      <c r="ASW296" s="12"/>
      <c r="ASX296" s="12"/>
      <c r="ASY296" s="12"/>
      <c r="ASZ296" s="12"/>
      <c r="ATA296" s="12"/>
      <c r="ATB296" s="12"/>
      <c r="ATC296" s="12"/>
      <c r="ATD296" s="12"/>
      <c r="ATE296" s="12"/>
      <c r="ATF296" s="12"/>
      <c r="ATG296" s="12"/>
      <c r="ATH296" s="12"/>
      <c r="ATI296" s="12"/>
      <c r="ATJ296" s="12"/>
      <c r="ATK296" s="12"/>
      <c r="ATL296" s="12"/>
      <c r="ATM296" s="12"/>
      <c r="ATN296" s="12"/>
      <c r="ATO296" s="12"/>
      <c r="ATP296" s="12"/>
      <c r="ATQ296" s="12"/>
      <c r="ATR296" s="12"/>
      <c r="ATS296" s="12"/>
      <c r="ATT296" s="12"/>
      <c r="ATU296" s="12"/>
      <c r="ATV296" s="12"/>
      <c r="ATW296" s="12"/>
      <c r="ATX296" s="12"/>
      <c r="ATY296" s="12"/>
      <c r="ATZ296" s="12"/>
      <c r="AUA296" s="12"/>
      <c r="AUB296" s="12"/>
      <c r="AUC296" s="12"/>
      <c r="AUD296" s="12"/>
      <c r="AUE296" s="12"/>
      <c r="AUF296" s="12"/>
      <c r="AUG296" s="12"/>
      <c r="AUH296" s="12"/>
      <c r="AUI296" s="12"/>
      <c r="AUJ296" s="12"/>
      <c r="AUK296" s="12"/>
      <c r="AUL296" s="12"/>
      <c r="AUM296" s="12"/>
      <c r="AUN296" s="12"/>
      <c r="AUO296" s="12"/>
      <c r="AUP296" s="12"/>
      <c r="AUQ296" s="12"/>
      <c r="AUR296" s="12"/>
      <c r="AUS296" s="12"/>
      <c r="AUT296" s="12"/>
      <c r="AUU296" s="12"/>
      <c r="AUV296" s="12"/>
      <c r="AUW296" s="12"/>
      <c r="AUX296" s="12"/>
      <c r="AUY296" s="12"/>
      <c r="AUZ296" s="12"/>
      <c r="AVA296" s="12"/>
      <c r="AVB296" s="12"/>
      <c r="AVC296" s="12"/>
      <c r="AVD296" s="12"/>
      <c r="AVE296" s="12"/>
      <c r="AVF296" s="12"/>
      <c r="AVG296" s="12"/>
      <c r="AVH296" s="12"/>
      <c r="AVI296" s="12"/>
      <c r="AVJ296" s="12"/>
      <c r="AVK296" s="12"/>
      <c r="AVL296" s="12"/>
      <c r="AVM296" s="12"/>
      <c r="AVN296" s="12"/>
      <c r="AVO296" s="12"/>
      <c r="AVP296" s="12"/>
      <c r="AVQ296" s="12"/>
      <c r="AVR296" s="12"/>
      <c r="AVS296" s="12"/>
      <c r="AVT296" s="12"/>
      <c r="AVU296" s="12"/>
      <c r="AVV296" s="12"/>
      <c r="AVW296" s="12"/>
      <c r="AVX296" s="12"/>
      <c r="AVY296" s="12"/>
      <c r="AVZ296" s="12"/>
      <c r="AWA296" s="12"/>
      <c r="AWB296" s="12"/>
      <c r="AWC296" s="12"/>
      <c r="AWD296" s="12"/>
      <c r="AWE296" s="12"/>
      <c r="AWF296" s="12"/>
      <c r="AWG296" s="12"/>
      <c r="AWH296" s="12"/>
      <c r="AWI296" s="12"/>
      <c r="AWJ296" s="12"/>
      <c r="AWK296" s="12"/>
      <c r="AWL296" s="12"/>
      <c r="AWM296" s="12"/>
      <c r="AWN296" s="12"/>
      <c r="AWO296" s="12"/>
      <c r="AWP296" s="12"/>
      <c r="AWQ296" s="12"/>
      <c r="AWR296" s="12"/>
      <c r="AWS296" s="12"/>
      <c r="AWT296" s="12"/>
      <c r="AWU296" s="12"/>
      <c r="AWV296" s="12"/>
      <c r="AWW296" s="12"/>
      <c r="AWX296" s="12"/>
      <c r="AWY296" s="12"/>
      <c r="AWZ296" s="12"/>
      <c r="AXA296" s="12"/>
      <c r="AXB296" s="12"/>
      <c r="AXC296" s="12"/>
      <c r="AXD296" s="12"/>
      <c r="AXE296" s="12"/>
      <c r="AXF296" s="12"/>
      <c r="AXG296" s="12"/>
      <c r="AXH296" s="12"/>
      <c r="AXI296" s="12"/>
      <c r="AXJ296" s="12"/>
      <c r="AXK296" s="12"/>
      <c r="AXL296" s="12"/>
      <c r="AXM296" s="12"/>
      <c r="AXN296" s="12"/>
      <c r="AXO296" s="12"/>
      <c r="AXP296" s="12"/>
      <c r="AXQ296" s="12"/>
      <c r="AXR296" s="12"/>
      <c r="AXS296" s="12"/>
      <c r="AXT296" s="12"/>
      <c r="AXU296" s="12"/>
      <c r="AXV296" s="12"/>
      <c r="AXW296" s="12"/>
      <c r="AXX296" s="12"/>
      <c r="AXY296" s="12"/>
      <c r="AXZ296" s="12"/>
      <c r="AYA296" s="12"/>
      <c r="AYB296" s="12"/>
      <c r="AYC296" s="12"/>
      <c r="AYD296" s="12"/>
      <c r="AYE296" s="12"/>
      <c r="AYF296" s="12"/>
      <c r="AYG296" s="12"/>
      <c r="AYH296" s="12"/>
      <c r="AYI296" s="12"/>
      <c r="AYJ296" s="12"/>
      <c r="AYK296" s="12"/>
      <c r="AYL296" s="12"/>
      <c r="AYM296" s="12"/>
      <c r="AYN296" s="12"/>
      <c r="AYO296" s="12"/>
      <c r="AYP296" s="12"/>
      <c r="AYQ296" s="12"/>
      <c r="AYR296" s="12"/>
      <c r="AYS296" s="12"/>
      <c r="AYT296" s="12"/>
      <c r="AYU296" s="12"/>
      <c r="AYV296" s="12"/>
      <c r="AYW296" s="12"/>
      <c r="AYX296" s="12"/>
      <c r="AYY296" s="12"/>
      <c r="AYZ296" s="12"/>
      <c r="AZA296" s="12"/>
      <c r="AZB296" s="12"/>
      <c r="AZC296" s="12"/>
      <c r="AZD296" s="12"/>
      <c r="AZE296" s="12"/>
      <c r="AZF296" s="12"/>
      <c r="AZG296" s="12"/>
      <c r="AZH296" s="12"/>
      <c r="AZI296" s="12"/>
      <c r="AZJ296" s="12"/>
      <c r="AZK296" s="12"/>
      <c r="AZL296" s="12"/>
      <c r="AZM296" s="12"/>
      <c r="AZN296" s="12"/>
      <c r="AZO296" s="12"/>
      <c r="AZP296" s="12"/>
      <c r="AZQ296" s="12"/>
      <c r="AZR296" s="12"/>
      <c r="AZS296" s="12"/>
      <c r="AZT296" s="12"/>
      <c r="AZU296" s="12"/>
      <c r="AZV296" s="12"/>
      <c r="AZW296" s="12"/>
      <c r="AZX296" s="12"/>
      <c r="AZY296" s="12"/>
      <c r="AZZ296" s="12"/>
      <c r="BAA296" s="12"/>
      <c r="BAB296" s="12"/>
      <c r="BAC296" s="12"/>
      <c r="BAD296" s="12"/>
      <c r="BAE296" s="12"/>
      <c r="BAF296" s="12"/>
      <c r="BAG296" s="12"/>
      <c r="BAH296" s="12"/>
      <c r="BAI296" s="12"/>
      <c r="BAJ296" s="12"/>
      <c r="BAK296" s="12"/>
      <c r="BAL296" s="12"/>
      <c r="BAM296" s="12"/>
      <c r="BAN296" s="12"/>
      <c r="BAO296" s="12"/>
      <c r="BAP296" s="12"/>
      <c r="BAQ296" s="12"/>
      <c r="BAR296" s="12"/>
      <c r="BAS296" s="12"/>
      <c r="BAT296" s="12"/>
      <c r="BAU296" s="12"/>
      <c r="BAV296" s="12"/>
      <c r="BAW296" s="12"/>
      <c r="BAX296" s="12"/>
      <c r="BAY296" s="12"/>
      <c r="BAZ296" s="12"/>
      <c r="BBA296" s="12"/>
      <c r="BBB296" s="12"/>
      <c r="BBC296" s="12"/>
      <c r="BBD296" s="12"/>
      <c r="BBE296" s="12"/>
      <c r="BBF296" s="12"/>
      <c r="BBG296" s="12"/>
      <c r="BBH296" s="12"/>
      <c r="BBI296" s="12"/>
      <c r="BBJ296" s="12"/>
      <c r="BBK296" s="12"/>
      <c r="BBL296" s="12"/>
      <c r="BBM296" s="12"/>
      <c r="BBN296" s="12"/>
      <c r="BBO296" s="12"/>
      <c r="BBP296" s="12"/>
      <c r="BBQ296" s="12"/>
      <c r="BBR296" s="12"/>
      <c r="BBS296" s="12"/>
      <c r="BBT296" s="12"/>
      <c r="BBU296" s="12"/>
      <c r="BBV296" s="12"/>
      <c r="BBW296" s="12"/>
      <c r="BBX296" s="12"/>
      <c r="BBY296" s="12"/>
      <c r="BBZ296" s="12"/>
      <c r="BCA296" s="12"/>
      <c r="BCB296" s="12"/>
      <c r="BCC296" s="12"/>
      <c r="BCD296" s="12"/>
      <c r="BCE296" s="12"/>
      <c r="BCF296" s="12"/>
      <c r="BCG296" s="12"/>
      <c r="BCH296" s="12"/>
      <c r="BCI296" s="12"/>
      <c r="BCJ296" s="12"/>
      <c r="BCK296" s="12"/>
      <c r="BCL296" s="12"/>
      <c r="BCM296" s="12"/>
      <c r="BCN296" s="12"/>
      <c r="BCO296" s="12"/>
      <c r="BCP296" s="12"/>
      <c r="BCQ296" s="12"/>
      <c r="BCR296" s="12"/>
      <c r="BCS296" s="12"/>
      <c r="BCT296" s="12"/>
      <c r="BCU296" s="12"/>
      <c r="BCV296" s="12"/>
      <c r="BCW296" s="12"/>
      <c r="BCX296" s="12"/>
      <c r="BCY296" s="12"/>
      <c r="BCZ296" s="12"/>
      <c r="BDA296" s="12"/>
      <c r="BDB296" s="12"/>
      <c r="BDC296" s="12"/>
      <c r="BDD296" s="12"/>
      <c r="BDE296" s="12"/>
      <c r="BDF296" s="12"/>
      <c r="BDG296" s="12"/>
      <c r="BDH296" s="12"/>
      <c r="BDI296" s="12"/>
      <c r="BDJ296" s="12"/>
      <c r="BDK296" s="12"/>
      <c r="BDL296" s="12"/>
      <c r="BDM296" s="12"/>
      <c r="BDN296" s="12"/>
      <c r="BDO296" s="12"/>
      <c r="BDP296" s="12"/>
      <c r="BDQ296" s="12"/>
      <c r="BDR296" s="12"/>
      <c r="BDS296" s="12"/>
      <c r="BDT296" s="12"/>
      <c r="BDU296" s="12"/>
      <c r="BDV296" s="12"/>
      <c r="BDW296" s="12"/>
      <c r="BDX296" s="12"/>
      <c r="BDY296" s="12"/>
      <c r="BDZ296" s="12"/>
      <c r="BEA296" s="12"/>
      <c r="BEB296" s="12"/>
      <c r="BEC296" s="12"/>
      <c r="BED296" s="12"/>
      <c r="BEE296" s="12"/>
      <c r="BEF296" s="12"/>
      <c r="BEG296" s="12"/>
      <c r="BEH296" s="12"/>
      <c r="BEI296" s="12"/>
      <c r="BEJ296" s="12"/>
      <c r="BEK296" s="12"/>
      <c r="BEL296" s="12"/>
      <c r="BEM296" s="12"/>
      <c r="BEN296" s="12"/>
      <c r="BEO296" s="12"/>
      <c r="BEP296" s="12"/>
      <c r="BEQ296" s="12"/>
      <c r="BER296" s="12"/>
      <c r="BES296" s="12"/>
      <c r="BET296" s="12"/>
      <c r="BEU296" s="12"/>
      <c r="BEV296" s="12"/>
      <c r="BEW296" s="12"/>
      <c r="BEX296" s="12"/>
      <c r="BEY296" s="12"/>
      <c r="BEZ296" s="12"/>
      <c r="BFA296" s="12"/>
      <c r="BFB296" s="12"/>
      <c r="BFC296" s="12"/>
      <c r="BFD296" s="12"/>
      <c r="BFE296" s="12"/>
      <c r="BFF296" s="12"/>
      <c r="BFG296" s="12"/>
      <c r="BFH296" s="12"/>
      <c r="BFI296" s="12"/>
      <c r="BFJ296" s="12"/>
      <c r="BFK296" s="12"/>
      <c r="BFL296" s="12"/>
      <c r="BFM296" s="12"/>
      <c r="BFN296" s="12"/>
      <c r="BFO296" s="12"/>
      <c r="BFP296" s="12"/>
      <c r="BFQ296" s="12"/>
      <c r="BFR296" s="12"/>
      <c r="BFS296" s="12"/>
      <c r="BFT296" s="12"/>
      <c r="BFU296" s="12"/>
      <c r="BFV296" s="12"/>
      <c r="BFW296" s="12"/>
      <c r="BFX296" s="12"/>
      <c r="BFY296" s="12"/>
      <c r="BFZ296" s="12"/>
      <c r="BGA296" s="12"/>
      <c r="BGB296" s="12"/>
      <c r="BGC296" s="12"/>
      <c r="BGD296" s="12"/>
      <c r="BGE296" s="12"/>
      <c r="BGF296" s="12"/>
      <c r="BGG296" s="12"/>
      <c r="BGH296" s="12"/>
      <c r="BGI296" s="12"/>
      <c r="BGJ296" s="12"/>
      <c r="BGK296" s="12"/>
      <c r="BGL296" s="12"/>
      <c r="BGM296" s="12"/>
      <c r="BGN296" s="12"/>
      <c r="BGO296" s="12"/>
      <c r="BGP296" s="12"/>
      <c r="BGQ296" s="12"/>
      <c r="BGR296" s="12"/>
    </row>
    <row r="297" spans="1:1552" s="4" customFormat="1" ht="15.75" customHeight="1" x14ac:dyDescent="0.25">
      <c r="A297" s="141"/>
      <c r="B297" s="130"/>
      <c r="C297" s="134">
        <v>2022</v>
      </c>
      <c r="D297" s="91">
        <v>12</v>
      </c>
      <c r="E297" s="91"/>
      <c r="F297" s="91" t="s">
        <v>12</v>
      </c>
      <c r="G297" s="91"/>
      <c r="H297" s="91" t="s">
        <v>12</v>
      </c>
      <c r="I297" s="91"/>
      <c r="J297" s="91" t="s">
        <v>12</v>
      </c>
      <c r="K297" s="91"/>
      <c r="L297" s="91" t="s">
        <v>12</v>
      </c>
      <c r="M297" s="91"/>
      <c r="N297" s="91">
        <v>13</v>
      </c>
      <c r="O297" s="91"/>
      <c r="P297" s="91" t="s">
        <v>12</v>
      </c>
      <c r="Q297" s="91"/>
      <c r="R297" s="91" t="s">
        <v>12</v>
      </c>
      <c r="S297" s="91"/>
      <c r="T297" s="91" t="s">
        <v>12</v>
      </c>
      <c r="U297" s="91"/>
      <c r="V297" s="91" t="s">
        <v>12</v>
      </c>
      <c r="W297" s="91"/>
      <c r="X297" s="91">
        <v>5</v>
      </c>
      <c r="Y297" s="91"/>
      <c r="Z297" s="91" t="s">
        <v>12</v>
      </c>
      <c r="AA297" s="91"/>
      <c r="AB297" s="91" t="s">
        <v>12</v>
      </c>
      <c r="AC297" s="91"/>
      <c r="AD297" s="91">
        <v>514</v>
      </c>
      <c r="AE297" s="91"/>
      <c r="AF297" s="91" t="s">
        <v>12</v>
      </c>
      <c r="AG297" s="91"/>
      <c r="AH297" s="91" t="s">
        <v>12</v>
      </c>
      <c r="AI297" s="91"/>
      <c r="AJ297" s="91" t="s">
        <v>12</v>
      </c>
      <c r="AK297" s="91"/>
      <c r="AL297" s="91">
        <v>25</v>
      </c>
      <c r="AM297" s="91"/>
      <c r="AN297" s="91" t="s">
        <v>13</v>
      </c>
      <c r="AO297" s="91"/>
      <c r="AP297" s="91" t="s">
        <v>12</v>
      </c>
      <c r="AQ297" s="91"/>
      <c r="AR297" s="91" t="s">
        <v>12</v>
      </c>
      <c r="AS297" s="91"/>
      <c r="AT297" s="91">
        <v>140</v>
      </c>
      <c r="AU297" s="91"/>
      <c r="AV297" s="91" t="s">
        <v>12</v>
      </c>
      <c r="AW297" s="91"/>
      <c r="AX297" s="91">
        <v>1</v>
      </c>
      <c r="AY297" s="91"/>
      <c r="AZ297" s="91" t="s">
        <v>12</v>
      </c>
      <c r="BA297" s="91"/>
      <c r="BB297" s="91">
        <v>1</v>
      </c>
      <c r="BC297" s="91"/>
      <c r="BD297" s="91" t="s">
        <v>12</v>
      </c>
      <c r="BE297" s="2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c r="HZ297" s="12"/>
      <c r="IA297" s="12"/>
      <c r="IB297" s="12"/>
      <c r="IC297" s="12"/>
      <c r="ID297" s="12"/>
      <c r="IE297" s="12"/>
      <c r="IF297" s="12"/>
      <c r="IG297" s="12"/>
      <c r="IH297" s="12"/>
      <c r="II297" s="12"/>
      <c r="IJ297" s="12"/>
      <c r="IK297" s="12"/>
      <c r="IL297" s="12"/>
      <c r="IM297" s="12"/>
      <c r="IN297" s="12"/>
      <c r="IO297" s="12"/>
      <c r="IP297" s="12"/>
      <c r="IQ297" s="12"/>
      <c r="IR297" s="12"/>
      <c r="IS297" s="12"/>
      <c r="IT297" s="12"/>
      <c r="IU297" s="12"/>
      <c r="IV297" s="12"/>
      <c r="IW297" s="12"/>
      <c r="IX297" s="12"/>
      <c r="IY297" s="12"/>
      <c r="IZ297" s="12"/>
      <c r="JA297" s="12"/>
      <c r="JB297" s="12"/>
      <c r="JC297" s="12"/>
      <c r="JD297" s="12"/>
      <c r="JE297" s="12"/>
      <c r="JF297" s="12"/>
      <c r="JG297" s="12"/>
      <c r="JH297" s="12"/>
      <c r="JI297" s="12"/>
      <c r="JJ297" s="12"/>
      <c r="JK297" s="12"/>
      <c r="JL297" s="12"/>
      <c r="JM297" s="12"/>
      <c r="JN297" s="12"/>
      <c r="JO297" s="12"/>
      <c r="JP297" s="12"/>
      <c r="JQ297" s="12"/>
      <c r="JR297" s="12"/>
      <c r="JS297" s="12"/>
      <c r="JT297" s="12"/>
      <c r="JU297" s="12"/>
      <c r="JV297" s="12"/>
      <c r="JW297" s="12"/>
      <c r="JX297" s="12"/>
      <c r="JY297" s="12"/>
      <c r="JZ297" s="12"/>
      <c r="KA297" s="12"/>
      <c r="KB297" s="12"/>
      <c r="KC297" s="12"/>
      <c r="KD297" s="12"/>
      <c r="KE297" s="12"/>
      <c r="KF297" s="12"/>
      <c r="KG297" s="12"/>
      <c r="KH297" s="12"/>
      <c r="KI297" s="12"/>
      <c r="KJ297" s="12"/>
      <c r="KK297" s="12"/>
      <c r="KL297" s="12"/>
      <c r="KM297" s="12"/>
      <c r="KN297" s="12"/>
      <c r="KO297" s="12"/>
      <c r="KP297" s="12"/>
      <c r="KQ297" s="12"/>
      <c r="KR297" s="12"/>
      <c r="KS297" s="12"/>
      <c r="KT297" s="12"/>
      <c r="KU297" s="12"/>
      <c r="KV297" s="12"/>
      <c r="KW297" s="12"/>
      <c r="KX297" s="12"/>
      <c r="KY297" s="12"/>
      <c r="KZ297" s="12"/>
      <c r="LA297" s="12"/>
      <c r="LB297" s="12"/>
      <c r="LC297" s="12"/>
      <c r="LD297" s="12"/>
      <c r="LE297" s="12"/>
      <c r="LF297" s="12"/>
      <c r="LG297" s="12"/>
      <c r="LH297" s="12"/>
      <c r="LI297" s="12"/>
      <c r="LJ297" s="12"/>
      <c r="LK297" s="12"/>
      <c r="LL297" s="12"/>
      <c r="LM297" s="12"/>
      <c r="LN297" s="12"/>
      <c r="LO297" s="12"/>
      <c r="LP297" s="12"/>
      <c r="LQ297" s="12"/>
      <c r="LR297" s="12"/>
      <c r="LS297" s="12"/>
      <c r="LT297" s="12"/>
      <c r="LU297" s="12"/>
      <c r="LV297" s="12"/>
      <c r="LW297" s="12"/>
      <c r="LX297" s="12"/>
      <c r="LY297" s="12"/>
      <c r="LZ297" s="12"/>
      <c r="MA297" s="12"/>
      <c r="MB297" s="12"/>
      <c r="MC297" s="12"/>
      <c r="MD297" s="12"/>
      <c r="ME297" s="12"/>
      <c r="MF297" s="12"/>
      <c r="MG297" s="12"/>
      <c r="MH297" s="12"/>
      <c r="MI297" s="12"/>
      <c r="MJ297" s="12"/>
      <c r="MK297" s="12"/>
      <c r="ML297" s="12"/>
      <c r="MM297" s="12"/>
      <c r="MN297" s="12"/>
      <c r="MO297" s="12"/>
      <c r="MP297" s="12"/>
      <c r="MQ297" s="12"/>
      <c r="MR297" s="12"/>
      <c r="MS297" s="12"/>
      <c r="MT297" s="12"/>
      <c r="MU297" s="12"/>
      <c r="MV297" s="12"/>
      <c r="MW297" s="12"/>
      <c r="MX297" s="12"/>
      <c r="MY297" s="12"/>
      <c r="MZ297" s="12"/>
      <c r="NA297" s="12"/>
      <c r="NB297" s="12"/>
      <c r="NC297" s="12"/>
      <c r="ND297" s="12"/>
      <c r="NE297" s="12"/>
      <c r="NF297" s="12"/>
      <c r="NG297" s="12"/>
      <c r="NH297" s="12"/>
      <c r="NI297" s="12"/>
      <c r="NJ297" s="12"/>
      <c r="NK297" s="12"/>
      <c r="NL297" s="12"/>
      <c r="NM297" s="12"/>
      <c r="NN297" s="12"/>
      <c r="NO297" s="12"/>
      <c r="NP297" s="12"/>
      <c r="NQ297" s="12"/>
      <c r="NR297" s="12"/>
      <c r="NS297" s="12"/>
      <c r="NT297" s="12"/>
      <c r="NU297" s="12"/>
      <c r="NV297" s="12"/>
      <c r="NW297" s="12"/>
      <c r="NX297" s="12"/>
      <c r="NY297" s="12"/>
      <c r="NZ297" s="12"/>
      <c r="OA297" s="12"/>
      <c r="OB297" s="12"/>
      <c r="OC297" s="12"/>
      <c r="OD297" s="12"/>
      <c r="OE297" s="12"/>
      <c r="OF297" s="12"/>
      <c r="OG297" s="12"/>
      <c r="OH297" s="12"/>
      <c r="OI297" s="12"/>
      <c r="OJ297" s="12"/>
      <c r="OK297" s="12"/>
      <c r="OL297" s="12"/>
      <c r="OM297" s="12"/>
      <c r="ON297" s="12"/>
      <c r="OO297" s="12"/>
      <c r="OP297" s="12"/>
      <c r="OQ297" s="12"/>
      <c r="OR297" s="12"/>
      <c r="OS297" s="12"/>
      <c r="OT297" s="12"/>
      <c r="OU297" s="12"/>
      <c r="OV297" s="12"/>
      <c r="OW297" s="12"/>
      <c r="OX297" s="12"/>
      <c r="OY297" s="12"/>
      <c r="OZ297" s="12"/>
      <c r="PA297" s="12"/>
      <c r="PB297" s="12"/>
      <c r="PC297" s="12"/>
      <c r="PD297" s="12"/>
      <c r="PE297" s="12"/>
      <c r="PF297" s="12"/>
      <c r="PG297" s="12"/>
      <c r="PH297" s="12"/>
      <c r="PI297" s="12"/>
      <c r="PJ297" s="12"/>
      <c r="PK297" s="12"/>
      <c r="PL297" s="12"/>
      <c r="PM297" s="12"/>
      <c r="PN297" s="12"/>
      <c r="PO297" s="12"/>
      <c r="PP297" s="12"/>
      <c r="PQ297" s="12"/>
      <c r="PR297" s="12"/>
      <c r="PS297" s="12"/>
      <c r="PT297" s="12"/>
      <c r="PU297" s="12"/>
      <c r="PV297" s="12"/>
      <c r="PW297" s="12"/>
      <c r="PX297" s="12"/>
      <c r="PY297" s="12"/>
      <c r="PZ297" s="12"/>
      <c r="QA297" s="12"/>
      <c r="QB297" s="12"/>
      <c r="QC297" s="12"/>
      <c r="QD297" s="12"/>
      <c r="QE297" s="12"/>
      <c r="QF297" s="12"/>
      <c r="QG297" s="12"/>
      <c r="QH297" s="12"/>
      <c r="QI297" s="12"/>
      <c r="QJ297" s="12"/>
      <c r="QK297" s="12"/>
      <c r="QL297" s="12"/>
      <c r="QM297" s="12"/>
      <c r="QN297" s="12"/>
      <c r="QO297" s="12"/>
      <c r="QP297" s="12"/>
      <c r="QQ297" s="12"/>
      <c r="QR297" s="12"/>
      <c r="QS297" s="12"/>
      <c r="QT297" s="12"/>
      <c r="QU297" s="12"/>
      <c r="QV297" s="12"/>
      <c r="QW297" s="12"/>
      <c r="QX297" s="12"/>
      <c r="QY297" s="12"/>
      <c r="QZ297" s="12"/>
      <c r="RA297" s="12"/>
      <c r="RB297" s="12"/>
      <c r="RC297" s="12"/>
      <c r="RD297" s="12"/>
      <c r="RE297" s="12"/>
      <c r="RF297" s="12"/>
      <c r="RG297" s="12"/>
      <c r="RH297" s="12"/>
      <c r="RI297" s="12"/>
      <c r="RJ297" s="12"/>
      <c r="RK297" s="12"/>
      <c r="RL297" s="12"/>
      <c r="RM297" s="12"/>
      <c r="RN297" s="12"/>
      <c r="RO297" s="12"/>
      <c r="RP297" s="12"/>
      <c r="RQ297" s="12"/>
      <c r="RR297" s="12"/>
      <c r="RS297" s="12"/>
      <c r="RT297" s="12"/>
      <c r="RU297" s="12"/>
      <c r="RV297" s="12"/>
      <c r="RW297" s="12"/>
      <c r="RX297" s="12"/>
      <c r="RY297" s="12"/>
      <c r="RZ297" s="12"/>
      <c r="SA297" s="12"/>
      <c r="SB297" s="12"/>
      <c r="SC297" s="12"/>
      <c r="SD297" s="12"/>
      <c r="SE297" s="12"/>
      <c r="SF297" s="12"/>
      <c r="SG297" s="12"/>
      <c r="SH297" s="12"/>
      <c r="SI297" s="12"/>
      <c r="SJ297" s="12"/>
      <c r="SK297" s="12"/>
      <c r="SL297" s="12"/>
      <c r="SM297" s="12"/>
      <c r="SN297" s="12"/>
      <c r="SO297" s="12"/>
      <c r="SP297" s="12"/>
      <c r="SQ297" s="12"/>
      <c r="SR297" s="12"/>
      <c r="SS297" s="12"/>
      <c r="ST297" s="12"/>
      <c r="SU297" s="12"/>
      <c r="SV297" s="12"/>
      <c r="SW297" s="12"/>
      <c r="SX297" s="12"/>
      <c r="SY297" s="12"/>
      <c r="SZ297" s="12"/>
      <c r="TA297" s="12"/>
      <c r="TB297" s="12"/>
      <c r="TC297" s="12"/>
      <c r="TD297" s="12"/>
      <c r="TE297" s="12"/>
      <c r="TF297" s="12"/>
      <c r="TG297" s="12"/>
      <c r="TH297" s="12"/>
      <c r="TI297" s="12"/>
      <c r="TJ297" s="12"/>
      <c r="TK297" s="12"/>
      <c r="TL297" s="12"/>
      <c r="TM297" s="12"/>
      <c r="TN297" s="12"/>
      <c r="TO297" s="12"/>
      <c r="TP297" s="12"/>
      <c r="TQ297" s="12"/>
      <c r="TR297" s="12"/>
      <c r="TS297" s="12"/>
      <c r="TT297" s="12"/>
      <c r="TU297" s="12"/>
      <c r="TV297" s="12"/>
      <c r="TW297" s="12"/>
      <c r="TX297" s="12"/>
      <c r="TY297" s="12"/>
      <c r="TZ297" s="12"/>
      <c r="UA297" s="12"/>
      <c r="UB297" s="12"/>
      <c r="UC297" s="12"/>
      <c r="UD297" s="12"/>
      <c r="UE297" s="12"/>
      <c r="UF297" s="12"/>
      <c r="UG297" s="12"/>
      <c r="UH297" s="12"/>
      <c r="UI297" s="12"/>
      <c r="UJ297" s="12"/>
      <c r="UK297" s="12"/>
      <c r="UL297" s="12"/>
      <c r="UM297" s="12"/>
      <c r="UN297" s="12"/>
      <c r="UO297" s="12"/>
      <c r="UP297" s="12"/>
      <c r="UQ297" s="12"/>
      <c r="UR297" s="12"/>
      <c r="US297" s="12"/>
      <c r="UT297" s="12"/>
      <c r="UU297" s="12"/>
      <c r="UV297" s="12"/>
      <c r="UW297" s="12"/>
      <c r="UX297" s="12"/>
      <c r="UY297" s="12"/>
      <c r="UZ297" s="12"/>
      <c r="VA297" s="12"/>
      <c r="VB297" s="12"/>
      <c r="VC297" s="12"/>
      <c r="VD297" s="12"/>
      <c r="VE297" s="12"/>
      <c r="VF297" s="12"/>
      <c r="VG297" s="12"/>
      <c r="VH297" s="12"/>
      <c r="VI297" s="12"/>
      <c r="VJ297" s="12"/>
      <c r="VK297" s="12"/>
      <c r="VL297" s="12"/>
      <c r="VM297" s="12"/>
      <c r="VN297" s="12"/>
      <c r="VO297" s="12"/>
      <c r="VP297" s="12"/>
      <c r="VQ297" s="12"/>
      <c r="VR297" s="12"/>
      <c r="VS297" s="12"/>
      <c r="VT297" s="12"/>
      <c r="VU297" s="12"/>
      <c r="VV297" s="12"/>
      <c r="VW297" s="12"/>
      <c r="VX297" s="12"/>
      <c r="VY297" s="12"/>
      <c r="VZ297" s="12"/>
      <c r="WA297" s="12"/>
      <c r="WB297" s="12"/>
      <c r="WC297" s="12"/>
      <c r="WD297" s="12"/>
      <c r="WE297" s="12"/>
      <c r="WF297" s="12"/>
      <c r="WG297" s="12"/>
      <c r="WH297" s="12"/>
      <c r="WI297" s="12"/>
      <c r="WJ297" s="12"/>
      <c r="WK297" s="12"/>
      <c r="WL297" s="12"/>
      <c r="WM297" s="12"/>
      <c r="WN297" s="12"/>
      <c r="WO297" s="12"/>
      <c r="WP297" s="12"/>
      <c r="WQ297" s="12"/>
      <c r="WR297" s="12"/>
      <c r="WS297" s="12"/>
      <c r="WT297" s="12"/>
      <c r="WU297" s="12"/>
      <c r="WV297" s="12"/>
      <c r="WW297" s="12"/>
      <c r="WX297" s="12"/>
      <c r="WY297" s="12"/>
      <c r="WZ297" s="12"/>
      <c r="XA297" s="12"/>
      <c r="XB297" s="12"/>
      <c r="XC297" s="12"/>
      <c r="XD297" s="12"/>
      <c r="XE297" s="12"/>
      <c r="XF297" s="12"/>
      <c r="XG297" s="12"/>
      <c r="XH297" s="12"/>
      <c r="XI297" s="12"/>
      <c r="XJ297" s="12"/>
      <c r="XK297" s="12"/>
      <c r="XL297" s="12"/>
      <c r="XM297" s="12"/>
      <c r="XN297" s="12"/>
      <c r="XO297" s="12"/>
      <c r="XP297" s="12"/>
      <c r="XQ297" s="12"/>
      <c r="XR297" s="12"/>
      <c r="XS297" s="12"/>
      <c r="XT297" s="12"/>
      <c r="XU297" s="12"/>
      <c r="XV297" s="12"/>
      <c r="XW297" s="12"/>
      <c r="XX297" s="12"/>
      <c r="XY297" s="12"/>
      <c r="XZ297" s="12"/>
      <c r="YA297" s="12"/>
      <c r="YB297" s="12"/>
      <c r="YC297" s="12"/>
      <c r="YD297" s="12"/>
      <c r="YE297" s="12"/>
      <c r="YF297" s="12"/>
      <c r="YG297" s="12"/>
      <c r="YH297" s="12"/>
      <c r="YI297" s="12"/>
      <c r="YJ297" s="12"/>
      <c r="YK297" s="12"/>
      <c r="YL297" s="12"/>
      <c r="YM297" s="12"/>
      <c r="YN297" s="12"/>
      <c r="YO297" s="12"/>
      <c r="YP297" s="12"/>
      <c r="YQ297" s="12"/>
      <c r="YR297" s="12"/>
      <c r="YS297" s="12"/>
      <c r="YT297" s="12"/>
      <c r="YU297" s="12"/>
      <c r="YV297" s="12"/>
      <c r="YW297" s="12"/>
      <c r="YX297" s="12"/>
      <c r="YY297" s="12"/>
      <c r="YZ297" s="12"/>
      <c r="ZA297" s="12"/>
      <c r="ZB297" s="12"/>
      <c r="ZC297" s="12"/>
      <c r="ZD297" s="12"/>
      <c r="ZE297" s="12"/>
      <c r="ZF297" s="12"/>
      <c r="ZG297" s="12"/>
      <c r="ZH297" s="12"/>
      <c r="ZI297" s="12"/>
      <c r="ZJ297" s="12"/>
      <c r="ZK297" s="12"/>
      <c r="ZL297" s="12"/>
      <c r="ZM297" s="12"/>
      <c r="ZN297" s="12"/>
      <c r="ZO297" s="12"/>
      <c r="ZP297" s="12"/>
      <c r="ZQ297" s="12"/>
      <c r="ZR297" s="12"/>
      <c r="ZS297" s="12"/>
      <c r="ZT297" s="12"/>
      <c r="ZU297" s="12"/>
      <c r="ZV297" s="12"/>
      <c r="ZW297" s="12"/>
      <c r="ZX297" s="12"/>
      <c r="ZY297" s="12"/>
      <c r="ZZ297" s="12"/>
      <c r="AAA297" s="12"/>
      <c r="AAB297" s="12"/>
      <c r="AAC297" s="12"/>
      <c r="AAD297" s="12"/>
      <c r="AAE297" s="12"/>
      <c r="AAF297" s="12"/>
      <c r="AAG297" s="12"/>
      <c r="AAH297" s="12"/>
      <c r="AAI297" s="12"/>
      <c r="AAJ297" s="12"/>
      <c r="AAK297" s="12"/>
      <c r="AAL297" s="12"/>
      <c r="AAM297" s="12"/>
      <c r="AAN297" s="12"/>
      <c r="AAO297" s="12"/>
      <c r="AAP297" s="12"/>
      <c r="AAQ297" s="12"/>
      <c r="AAR297" s="12"/>
      <c r="AAS297" s="12"/>
      <c r="AAT297" s="12"/>
      <c r="AAU297" s="12"/>
      <c r="AAV297" s="12"/>
      <c r="AAW297" s="12"/>
      <c r="AAX297" s="12"/>
      <c r="AAY297" s="12"/>
      <c r="AAZ297" s="12"/>
      <c r="ABA297" s="12"/>
      <c r="ABB297" s="12"/>
      <c r="ABC297" s="12"/>
      <c r="ABD297" s="12"/>
      <c r="ABE297" s="12"/>
      <c r="ABF297" s="12"/>
      <c r="ABG297" s="12"/>
      <c r="ABH297" s="12"/>
      <c r="ABI297" s="12"/>
      <c r="ABJ297" s="12"/>
      <c r="ABK297" s="12"/>
      <c r="ABL297" s="12"/>
      <c r="ABM297" s="12"/>
      <c r="ABN297" s="12"/>
      <c r="ABO297" s="12"/>
      <c r="ABP297" s="12"/>
      <c r="ABQ297" s="12"/>
      <c r="ABR297" s="12"/>
      <c r="ABS297" s="12"/>
      <c r="ABT297" s="12"/>
      <c r="ABU297" s="12"/>
      <c r="ABV297" s="12"/>
      <c r="ABW297" s="12"/>
      <c r="ABX297" s="12"/>
      <c r="ABY297" s="12"/>
      <c r="ABZ297" s="12"/>
      <c r="ACA297" s="12"/>
      <c r="ACB297" s="12"/>
      <c r="ACC297" s="12"/>
      <c r="ACD297" s="12"/>
      <c r="ACE297" s="12"/>
      <c r="ACF297" s="12"/>
      <c r="ACG297" s="12"/>
      <c r="ACH297" s="12"/>
      <c r="ACI297" s="12"/>
      <c r="ACJ297" s="12"/>
      <c r="ACK297" s="12"/>
      <c r="ACL297" s="12"/>
      <c r="ACM297" s="12"/>
      <c r="ACN297" s="12"/>
      <c r="ACO297" s="12"/>
      <c r="ACP297" s="12"/>
      <c r="ACQ297" s="12"/>
      <c r="ACR297" s="12"/>
      <c r="ACS297" s="12"/>
      <c r="ACT297" s="12"/>
      <c r="ACU297" s="12"/>
      <c r="ACV297" s="12"/>
      <c r="ACW297" s="12"/>
      <c r="ACX297" s="12"/>
      <c r="ACY297" s="12"/>
      <c r="ACZ297" s="12"/>
      <c r="ADA297" s="12"/>
      <c r="ADB297" s="12"/>
      <c r="ADC297" s="12"/>
      <c r="ADD297" s="12"/>
      <c r="ADE297" s="12"/>
      <c r="ADF297" s="12"/>
      <c r="ADG297" s="12"/>
      <c r="ADH297" s="12"/>
      <c r="ADI297" s="12"/>
      <c r="ADJ297" s="12"/>
      <c r="ADK297" s="12"/>
      <c r="ADL297" s="12"/>
      <c r="ADM297" s="12"/>
      <c r="ADN297" s="12"/>
      <c r="ADO297" s="12"/>
      <c r="ADP297" s="12"/>
      <c r="ADQ297" s="12"/>
      <c r="ADR297" s="12"/>
      <c r="ADS297" s="12"/>
      <c r="ADT297" s="12"/>
      <c r="ADU297" s="12"/>
      <c r="ADV297" s="12"/>
      <c r="ADW297" s="12"/>
      <c r="ADX297" s="12"/>
      <c r="ADY297" s="12"/>
      <c r="ADZ297" s="12"/>
      <c r="AEA297" s="12"/>
      <c r="AEB297" s="12"/>
      <c r="AEC297" s="12"/>
      <c r="AED297" s="12"/>
      <c r="AEE297" s="12"/>
      <c r="AEF297" s="12"/>
      <c r="AEG297" s="12"/>
      <c r="AEH297" s="12"/>
      <c r="AEI297" s="12"/>
      <c r="AEJ297" s="12"/>
      <c r="AEK297" s="12"/>
      <c r="AEL297" s="12"/>
      <c r="AEM297" s="12"/>
      <c r="AEN297" s="12"/>
      <c r="AEO297" s="12"/>
      <c r="AEP297" s="12"/>
      <c r="AEQ297" s="12"/>
      <c r="AER297" s="12"/>
      <c r="AES297" s="12"/>
      <c r="AET297" s="12"/>
      <c r="AEU297" s="12"/>
      <c r="AEV297" s="12"/>
      <c r="AEW297" s="12"/>
      <c r="AEX297" s="12"/>
      <c r="AEY297" s="12"/>
      <c r="AEZ297" s="12"/>
      <c r="AFA297" s="12"/>
      <c r="AFB297" s="12"/>
      <c r="AFC297" s="12"/>
      <c r="AFD297" s="12"/>
      <c r="AFE297" s="12"/>
      <c r="AFF297" s="12"/>
      <c r="AFG297" s="12"/>
      <c r="AFH297" s="12"/>
      <c r="AFI297" s="12"/>
      <c r="AFJ297" s="12"/>
      <c r="AFK297" s="12"/>
      <c r="AFL297" s="12"/>
      <c r="AFM297" s="12"/>
      <c r="AFN297" s="12"/>
      <c r="AFO297" s="12"/>
      <c r="AFP297" s="12"/>
      <c r="AFQ297" s="12"/>
      <c r="AFR297" s="12"/>
      <c r="AFS297" s="12"/>
      <c r="AFT297" s="12"/>
      <c r="AFU297" s="12"/>
      <c r="AFV297" s="12"/>
      <c r="AFW297" s="12"/>
      <c r="AFX297" s="12"/>
      <c r="AFY297" s="12"/>
      <c r="AFZ297" s="12"/>
      <c r="AGA297" s="12"/>
      <c r="AGB297" s="12"/>
      <c r="AGC297" s="12"/>
      <c r="AGD297" s="12"/>
      <c r="AGE297" s="12"/>
      <c r="AGF297" s="12"/>
      <c r="AGG297" s="12"/>
      <c r="AGH297" s="12"/>
      <c r="AGI297" s="12"/>
      <c r="AGJ297" s="12"/>
      <c r="AGK297" s="12"/>
      <c r="AGL297" s="12"/>
      <c r="AGM297" s="12"/>
      <c r="AGN297" s="12"/>
      <c r="AGO297" s="12"/>
      <c r="AGP297" s="12"/>
      <c r="AGQ297" s="12"/>
      <c r="AGR297" s="12"/>
      <c r="AGS297" s="12"/>
      <c r="AGT297" s="12"/>
      <c r="AGU297" s="12"/>
      <c r="AGV297" s="12"/>
      <c r="AGW297" s="12"/>
      <c r="AGX297" s="12"/>
      <c r="AGY297" s="12"/>
      <c r="AGZ297" s="12"/>
      <c r="AHA297" s="12"/>
      <c r="AHB297" s="12"/>
      <c r="AHC297" s="12"/>
      <c r="AHD297" s="12"/>
      <c r="AHE297" s="12"/>
      <c r="AHF297" s="12"/>
      <c r="AHG297" s="12"/>
      <c r="AHH297" s="12"/>
      <c r="AHI297" s="12"/>
      <c r="AHJ297" s="12"/>
      <c r="AHK297" s="12"/>
      <c r="AHL297" s="12"/>
      <c r="AHM297" s="12"/>
      <c r="AHN297" s="12"/>
      <c r="AHO297" s="12"/>
      <c r="AHP297" s="12"/>
      <c r="AHQ297" s="12"/>
      <c r="AHR297" s="12"/>
      <c r="AHS297" s="12"/>
      <c r="AHT297" s="12"/>
      <c r="AHU297" s="12"/>
      <c r="AHV297" s="12"/>
      <c r="AHW297" s="12"/>
      <c r="AHX297" s="12"/>
      <c r="AHY297" s="12"/>
      <c r="AHZ297" s="12"/>
      <c r="AIA297" s="12"/>
      <c r="AIB297" s="12"/>
      <c r="AIC297" s="12"/>
      <c r="AID297" s="12"/>
      <c r="AIE297" s="12"/>
      <c r="AIF297" s="12"/>
      <c r="AIG297" s="12"/>
      <c r="AIH297" s="12"/>
      <c r="AII297" s="12"/>
      <c r="AIJ297" s="12"/>
      <c r="AIK297" s="12"/>
      <c r="AIL297" s="12"/>
      <c r="AIM297" s="12"/>
      <c r="AIN297" s="12"/>
      <c r="AIO297" s="12"/>
      <c r="AIP297" s="12"/>
      <c r="AIQ297" s="12"/>
      <c r="AIR297" s="12"/>
      <c r="AIS297" s="12"/>
      <c r="AIT297" s="12"/>
      <c r="AIU297" s="12"/>
      <c r="AIV297" s="12"/>
      <c r="AIW297" s="12"/>
      <c r="AIX297" s="12"/>
      <c r="AIY297" s="12"/>
      <c r="AIZ297" s="12"/>
      <c r="AJA297" s="12"/>
      <c r="AJB297" s="12"/>
      <c r="AJC297" s="12"/>
      <c r="AJD297" s="12"/>
      <c r="AJE297" s="12"/>
      <c r="AJF297" s="12"/>
      <c r="AJG297" s="12"/>
      <c r="AJH297" s="12"/>
      <c r="AJI297" s="12"/>
      <c r="AJJ297" s="12"/>
      <c r="AJK297" s="12"/>
      <c r="AJL297" s="12"/>
      <c r="AJM297" s="12"/>
      <c r="AJN297" s="12"/>
      <c r="AJO297" s="12"/>
      <c r="AJP297" s="12"/>
      <c r="AJQ297" s="12"/>
      <c r="AJR297" s="12"/>
      <c r="AJS297" s="12"/>
      <c r="AJT297" s="12"/>
      <c r="AJU297" s="12"/>
      <c r="AJV297" s="12"/>
      <c r="AJW297" s="12"/>
      <c r="AJX297" s="12"/>
      <c r="AJY297" s="12"/>
      <c r="AJZ297" s="12"/>
      <c r="AKA297" s="12"/>
      <c r="AKB297" s="12"/>
      <c r="AKC297" s="12"/>
      <c r="AKD297" s="12"/>
      <c r="AKE297" s="12"/>
      <c r="AKF297" s="12"/>
      <c r="AKG297" s="12"/>
      <c r="AKH297" s="12"/>
      <c r="AKI297" s="12"/>
      <c r="AKJ297" s="12"/>
      <c r="AKK297" s="12"/>
      <c r="AKL297" s="12"/>
      <c r="AKM297" s="12"/>
      <c r="AKN297" s="12"/>
      <c r="AKO297" s="12"/>
      <c r="AKP297" s="12"/>
      <c r="AKQ297" s="12"/>
      <c r="AKR297" s="12"/>
      <c r="AKS297" s="12"/>
      <c r="AKT297" s="12"/>
      <c r="AKU297" s="12"/>
      <c r="AKV297" s="12"/>
      <c r="AKW297" s="12"/>
      <c r="AKX297" s="12"/>
      <c r="AKY297" s="12"/>
      <c r="AKZ297" s="12"/>
      <c r="ALA297" s="12"/>
      <c r="ALB297" s="12"/>
      <c r="ALC297" s="12"/>
      <c r="ALD297" s="12"/>
      <c r="ALE297" s="12"/>
      <c r="ALF297" s="12"/>
      <c r="ALG297" s="12"/>
      <c r="ALH297" s="12"/>
      <c r="ALI297" s="12"/>
      <c r="ALJ297" s="12"/>
      <c r="ALK297" s="12"/>
      <c r="ALL297" s="12"/>
      <c r="ALM297" s="12"/>
      <c r="ALN297" s="12"/>
      <c r="ALO297" s="12"/>
      <c r="ALP297" s="12"/>
      <c r="ALQ297" s="12"/>
      <c r="ALR297" s="12"/>
      <c r="ALS297" s="12"/>
      <c r="ALT297" s="12"/>
      <c r="ALU297" s="12"/>
      <c r="ALV297" s="12"/>
      <c r="ALW297" s="12"/>
      <c r="ALX297" s="12"/>
      <c r="ALY297" s="12"/>
      <c r="ALZ297" s="12"/>
      <c r="AMA297" s="12"/>
      <c r="AMB297" s="12"/>
      <c r="AMC297" s="12"/>
      <c r="AMD297" s="12"/>
      <c r="AME297" s="12"/>
      <c r="AMF297" s="12"/>
      <c r="AMG297" s="12"/>
      <c r="AMH297" s="12"/>
      <c r="AMI297" s="12"/>
      <c r="AMJ297" s="12"/>
      <c r="AMK297" s="12"/>
      <c r="AML297" s="12"/>
      <c r="AMM297" s="12"/>
      <c r="AMN297" s="12"/>
      <c r="AMO297" s="12"/>
      <c r="AMP297" s="12"/>
      <c r="AMQ297" s="12"/>
      <c r="AMR297" s="12"/>
      <c r="AMS297" s="12"/>
      <c r="AMT297" s="12"/>
      <c r="AMU297" s="12"/>
      <c r="AMV297" s="12"/>
      <c r="AMW297" s="12"/>
      <c r="AMX297" s="12"/>
      <c r="AMY297" s="12"/>
      <c r="AMZ297" s="12"/>
      <c r="ANA297" s="12"/>
      <c r="ANB297" s="12"/>
      <c r="ANC297" s="12"/>
      <c r="AND297" s="12"/>
      <c r="ANE297" s="12"/>
      <c r="ANF297" s="12"/>
      <c r="ANG297" s="12"/>
      <c r="ANH297" s="12"/>
      <c r="ANI297" s="12"/>
      <c r="ANJ297" s="12"/>
      <c r="ANK297" s="12"/>
      <c r="ANL297" s="12"/>
      <c r="ANM297" s="12"/>
      <c r="ANN297" s="12"/>
      <c r="ANO297" s="12"/>
      <c r="ANP297" s="12"/>
      <c r="ANQ297" s="12"/>
      <c r="ANR297" s="12"/>
      <c r="ANS297" s="12"/>
      <c r="ANT297" s="12"/>
      <c r="ANU297" s="12"/>
      <c r="ANV297" s="12"/>
      <c r="ANW297" s="12"/>
      <c r="ANX297" s="12"/>
      <c r="ANY297" s="12"/>
      <c r="ANZ297" s="12"/>
      <c r="AOA297" s="12"/>
      <c r="AOB297" s="12"/>
      <c r="AOC297" s="12"/>
      <c r="AOD297" s="12"/>
      <c r="AOE297" s="12"/>
      <c r="AOF297" s="12"/>
      <c r="AOG297" s="12"/>
      <c r="AOH297" s="12"/>
      <c r="AOI297" s="12"/>
      <c r="AOJ297" s="12"/>
      <c r="AOK297" s="12"/>
      <c r="AOL297" s="12"/>
      <c r="AOM297" s="12"/>
      <c r="AON297" s="12"/>
      <c r="AOO297" s="12"/>
      <c r="AOP297" s="12"/>
      <c r="AOQ297" s="12"/>
      <c r="AOR297" s="12"/>
      <c r="AOS297" s="12"/>
      <c r="AOT297" s="12"/>
      <c r="AOU297" s="12"/>
      <c r="AOV297" s="12"/>
      <c r="AOW297" s="12"/>
      <c r="AOX297" s="12"/>
      <c r="AOY297" s="12"/>
      <c r="AOZ297" s="12"/>
      <c r="APA297" s="12"/>
      <c r="APB297" s="12"/>
      <c r="APC297" s="12"/>
      <c r="APD297" s="12"/>
      <c r="APE297" s="12"/>
      <c r="APF297" s="12"/>
      <c r="APG297" s="12"/>
      <c r="APH297" s="12"/>
      <c r="API297" s="12"/>
      <c r="APJ297" s="12"/>
      <c r="APK297" s="12"/>
      <c r="APL297" s="12"/>
      <c r="APM297" s="12"/>
      <c r="APN297" s="12"/>
      <c r="APO297" s="12"/>
      <c r="APP297" s="12"/>
      <c r="APQ297" s="12"/>
      <c r="APR297" s="12"/>
      <c r="APS297" s="12"/>
      <c r="APT297" s="12"/>
      <c r="APU297" s="12"/>
      <c r="APV297" s="12"/>
      <c r="APW297" s="12"/>
      <c r="APX297" s="12"/>
      <c r="APY297" s="12"/>
      <c r="APZ297" s="12"/>
      <c r="AQA297" s="12"/>
      <c r="AQB297" s="12"/>
      <c r="AQC297" s="12"/>
      <c r="AQD297" s="12"/>
      <c r="AQE297" s="12"/>
      <c r="AQF297" s="12"/>
      <c r="AQG297" s="12"/>
      <c r="AQH297" s="12"/>
      <c r="AQI297" s="12"/>
      <c r="AQJ297" s="12"/>
      <c r="AQK297" s="12"/>
      <c r="AQL297" s="12"/>
      <c r="AQM297" s="12"/>
      <c r="AQN297" s="12"/>
      <c r="AQO297" s="12"/>
      <c r="AQP297" s="12"/>
      <c r="AQQ297" s="12"/>
      <c r="AQR297" s="12"/>
      <c r="AQS297" s="12"/>
      <c r="AQT297" s="12"/>
      <c r="AQU297" s="12"/>
      <c r="AQV297" s="12"/>
      <c r="AQW297" s="12"/>
      <c r="AQX297" s="12"/>
      <c r="AQY297" s="12"/>
      <c r="AQZ297" s="12"/>
      <c r="ARA297" s="12"/>
      <c r="ARB297" s="12"/>
      <c r="ARC297" s="12"/>
      <c r="ARD297" s="12"/>
      <c r="ARE297" s="12"/>
      <c r="ARF297" s="12"/>
      <c r="ARG297" s="12"/>
      <c r="ARH297" s="12"/>
      <c r="ARI297" s="12"/>
      <c r="ARJ297" s="12"/>
      <c r="ARK297" s="12"/>
      <c r="ARL297" s="12"/>
      <c r="ARM297" s="12"/>
      <c r="ARN297" s="12"/>
      <c r="ARO297" s="12"/>
      <c r="ARP297" s="12"/>
      <c r="ARQ297" s="12"/>
      <c r="ARR297" s="12"/>
      <c r="ARS297" s="12"/>
      <c r="ART297" s="12"/>
      <c r="ARU297" s="12"/>
      <c r="ARV297" s="12"/>
      <c r="ARW297" s="12"/>
      <c r="ARX297" s="12"/>
      <c r="ARY297" s="12"/>
      <c r="ARZ297" s="12"/>
      <c r="ASA297" s="12"/>
      <c r="ASB297" s="12"/>
      <c r="ASC297" s="12"/>
      <c r="ASD297" s="12"/>
      <c r="ASE297" s="12"/>
      <c r="ASF297" s="12"/>
      <c r="ASG297" s="12"/>
      <c r="ASH297" s="12"/>
      <c r="ASI297" s="12"/>
      <c r="ASJ297" s="12"/>
      <c r="ASK297" s="12"/>
      <c r="ASL297" s="12"/>
      <c r="ASM297" s="12"/>
      <c r="ASN297" s="12"/>
      <c r="ASO297" s="12"/>
      <c r="ASP297" s="12"/>
      <c r="ASQ297" s="12"/>
      <c r="ASR297" s="12"/>
      <c r="ASS297" s="12"/>
      <c r="AST297" s="12"/>
      <c r="ASU297" s="12"/>
      <c r="ASV297" s="12"/>
      <c r="ASW297" s="12"/>
      <c r="ASX297" s="12"/>
      <c r="ASY297" s="12"/>
      <c r="ASZ297" s="12"/>
      <c r="ATA297" s="12"/>
      <c r="ATB297" s="12"/>
      <c r="ATC297" s="12"/>
      <c r="ATD297" s="12"/>
      <c r="ATE297" s="12"/>
      <c r="ATF297" s="12"/>
      <c r="ATG297" s="12"/>
      <c r="ATH297" s="12"/>
      <c r="ATI297" s="12"/>
      <c r="ATJ297" s="12"/>
      <c r="ATK297" s="12"/>
      <c r="ATL297" s="12"/>
      <c r="ATM297" s="12"/>
      <c r="ATN297" s="12"/>
      <c r="ATO297" s="12"/>
      <c r="ATP297" s="12"/>
      <c r="ATQ297" s="12"/>
      <c r="ATR297" s="12"/>
      <c r="ATS297" s="12"/>
      <c r="ATT297" s="12"/>
      <c r="ATU297" s="12"/>
      <c r="ATV297" s="12"/>
      <c r="ATW297" s="12"/>
      <c r="ATX297" s="12"/>
      <c r="ATY297" s="12"/>
      <c r="ATZ297" s="12"/>
      <c r="AUA297" s="12"/>
      <c r="AUB297" s="12"/>
      <c r="AUC297" s="12"/>
      <c r="AUD297" s="12"/>
      <c r="AUE297" s="12"/>
      <c r="AUF297" s="12"/>
      <c r="AUG297" s="12"/>
      <c r="AUH297" s="12"/>
      <c r="AUI297" s="12"/>
      <c r="AUJ297" s="12"/>
      <c r="AUK297" s="12"/>
      <c r="AUL297" s="12"/>
      <c r="AUM297" s="12"/>
      <c r="AUN297" s="12"/>
      <c r="AUO297" s="12"/>
      <c r="AUP297" s="12"/>
      <c r="AUQ297" s="12"/>
      <c r="AUR297" s="12"/>
      <c r="AUS297" s="12"/>
      <c r="AUT297" s="12"/>
      <c r="AUU297" s="12"/>
      <c r="AUV297" s="12"/>
      <c r="AUW297" s="12"/>
      <c r="AUX297" s="12"/>
      <c r="AUY297" s="12"/>
      <c r="AUZ297" s="12"/>
      <c r="AVA297" s="12"/>
      <c r="AVB297" s="12"/>
      <c r="AVC297" s="12"/>
      <c r="AVD297" s="12"/>
      <c r="AVE297" s="12"/>
      <c r="AVF297" s="12"/>
      <c r="AVG297" s="12"/>
      <c r="AVH297" s="12"/>
      <c r="AVI297" s="12"/>
      <c r="AVJ297" s="12"/>
      <c r="AVK297" s="12"/>
      <c r="AVL297" s="12"/>
      <c r="AVM297" s="12"/>
      <c r="AVN297" s="12"/>
      <c r="AVO297" s="12"/>
      <c r="AVP297" s="12"/>
      <c r="AVQ297" s="12"/>
      <c r="AVR297" s="12"/>
      <c r="AVS297" s="12"/>
      <c r="AVT297" s="12"/>
      <c r="AVU297" s="12"/>
      <c r="AVV297" s="12"/>
      <c r="AVW297" s="12"/>
      <c r="AVX297" s="12"/>
      <c r="AVY297" s="12"/>
      <c r="AVZ297" s="12"/>
      <c r="AWA297" s="12"/>
      <c r="AWB297" s="12"/>
      <c r="AWC297" s="12"/>
      <c r="AWD297" s="12"/>
      <c r="AWE297" s="12"/>
      <c r="AWF297" s="12"/>
      <c r="AWG297" s="12"/>
      <c r="AWH297" s="12"/>
      <c r="AWI297" s="12"/>
      <c r="AWJ297" s="12"/>
      <c r="AWK297" s="12"/>
      <c r="AWL297" s="12"/>
      <c r="AWM297" s="12"/>
      <c r="AWN297" s="12"/>
      <c r="AWO297" s="12"/>
      <c r="AWP297" s="12"/>
      <c r="AWQ297" s="12"/>
      <c r="AWR297" s="12"/>
      <c r="AWS297" s="12"/>
      <c r="AWT297" s="12"/>
      <c r="AWU297" s="12"/>
      <c r="AWV297" s="12"/>
      <c r="AWW297" s="12"/>
      <c r="AWX297" s="12"/>
      <c r="AWY297" s="12"/>
      <c r="AWZ297" s="12"/>
      <c r="AXA297" s="12"/>
      <c r="AXB297" s="12"/>
      <c r="AXC297" s="12"/>
      <c r="AXD297" s="12"/>
      <c r="AXE297" s="12"/>
      <c r="AXF297" s="12"/>
      <c r="AXG297" s="12"/>
      <c r="AXH297" s="12"/>
      <c r="AXI297" s="12"/>
      <c r="AXJ297" s="12"/>
      <c r="AXK297" s="12"/>
      <c r="AXL297" s="12"/>
      <c r="AXM297" s="12"/>
      <c r="AXN297" s="12"/>
      <c r="AXO297" s="12"/>
      <c r="AXP297" s="12"/>
      <c r="AXQ297" s="12"/>
      <c r="AXR297" s="12"/>
      <c r="AXS297" s="12"/>
      <c r="AXT297" s="12"/>
      <c r="AXU297" s="12"/>
      <c r="AXV297" s="12"/>
      <c r="AXW297" s="12"/>
      <c r="AXX297" s="12"/>
      <c r="AXY297" s="12"/>
      <c r="AXZ297" s="12"/>
      <c r="AYA297" s="12"/>
      <c r="AYB297" s="12"/>
      <c r="AYC297" s="12"/>
      <c r="AYD297" s="12"/>
      <c r="AYE297" s="12"/>
      <c r="AYF297" s="12"/>
      <c r="AYG297" s="12"/>
      <c r="AYH297" s="12"/>
      <c r="AYI297" s="12"/>
      <c r="AYJ297" s="12"/>
      <c r="AYK297" s="12"/>
      <c r="AYL297" s="12"/>
      <c r="AYM297" s="12"/>
      <c r="AYN297" s="12"/>
      <c r="AYO297" s="12"/>
      <c r="AYP297" s="12"/>
      <c r="AYQ297" s="12"/>
      <c r="AYR297" s="12"/>
      <c r="AYS297" s="12"/>
      <c r="AYT297" s="12"/>
      <c r="AYU297" s="12"/>
      <c r="AYV297" s="12"/>
      <c r="AYW297" s="12"/>
      <c r="AYX297" s="12"/>
      <c r="AYY297" s="12"/>
      <c r="AYZ297" s="12"/>
      <c r="AZA297" s="12"/>
      <c r="AZB297" s="12"/>
      <c r="AZC297" s="12"/>
      <c r="AZD297" s="12"/>
      <c r="AZE297" s="12"/>
      <c r="AZF297" s="12"/>
      <c r="AZG297" s="12"/>
      <c r="AZH297" s="12"/>
      <c r="AZI297" s="12"/>
      <c r="AZJ297" s="12"/>
      <c r="AZK297" s="12"/>
      <c r="AZL297" s="12"/>
      <c r="AZM297" s="12"/>
      <c r="AZN297" s="12"/>
      <c r="AZO297" s="12"/>
      <c r="AZP297" s="12"/>
      <c r="AZQ297" s="12"/>
      <c r="AZR297" s="12"/>
      <c r="AZS297" s="12"/>
      <c r="AZT297" s="12"/>
      <c r="AZU297" s="12"/>
      <c r="AZV297" s="12"/>
      <c r="AZW297" s="12"/>
      <c r="AZX297" s="12"/>
      <c r="AZY297" s="12"/>
      <c r="AZZ297" s="12"/>
      <c r="BAA297" s="12"/>
      <c r="BAB297" s="12"/>
      <c r="BAC297" s="12"/>
      <c r="BAD297" s="12"/>
      <c r="BAE297" s="12"/>
      <c r="BAF297" s="12"/>
      <c r="BAG297" s="12"/>
      <c r="BAH297" s="12"/>
      <c r="BAI297" s="12"/>
      <c r="BAJ297" s="12"/>
      <c r="BAK297" s="12"/>
      <c r="BAL297" s="12"/>
      <c r="BAM297" s="12"/>
      <c r="BAN297" s="12"/>
      <c r="BAO297" s="12"/>
      <c r="BAP297" s="12"/>
      <c r="BAQ297" s="12"/>
      <c r="BAR297" s="12"/>
      <c r="BAS297" s="12"/>
      <c r="BAT297" s="12"/>
      <c r="BAU297" s="12"/>
      <c r="BAV297" s="12"/>
      <c r="BAW297" s="12"/>
      <c r="BAX297" s="12"/>
      <c r="BAY297" s="12"/>
      <c r="BAZ297" s="12"/>
      <c r="BBA297" s="12"/>
      <c r="BBB297" s="12"/>
      <c r="BBC297" s="12"/>
      <c r="BBD297" s="12"/>
      <c r="BBE297" s="12"/>
      <c r="BBF297" s="12"/>
      <c r="BBG297" s="12"/>
      <c r="BBH297" s="12"/>
      <c r="BBI297" s="12"/>
      <c r="BBJ297" s="12"/>
      <c r="BBK297" s="12"/>
      <c r="BBL297" s="12"/>
      <c r="BBM297" s="12"/>
      <c r="BBN297" s="12"/>
      <c r="BBO297" s="12"/>
      <c r="BBP297" s="12"/>
      <c r="BBQ297" s="12"/>
      <c r="BBR297" s="12"/>
      <c r="BBS297" s="12"/>
      <c r="BBT297" s="12"/>
      <c r="BBU297" s="12"/>
      <c r="BBV297" s="12"/>
      <c r="BBW297" s="12"/>
      <c r="BBX297" s="12"/>
      <c r="BBY297" s="12"/>
      <c r="BBZ297" s="12"/>
      <c r="BCA297" s="12"/>
      <c r="BCB297" s="12"/>
      <c r="BCC297" s="12"/>
      <c r="BCD297" s="12"/>
      <c r="BCE297" s="12"/>
      <c r="BCF297" s="12"/>
      <c r="BCG297" s="12"/>
      <c r="BCH297" s="12"/>
      <c r="BCI297" s="12"/>
      <c r="BCJ297" s="12"/>
      <c r="BCK297" s="12"/>
      <c r="BCL297" s="12"/>
      <c r="BCM297" s="12"/>
      <c r="BCN297" s="12"/>
      <c r="BCO297" s="12"/>
      <c r="BCP297" s="12"/>
      <c r="BCQ297" s="12"/>
      <c r="BCR297" s="12"/>
      <c r="BCS297" s="12"/>
      <c r="BCT297" s="12"/>
      <c r="BCU297" s="12"/>
      <c r="BCV297" s="12"/>
      <c r="BCW297" s="12"/>
      <c r="BCX297" s="12"/>
      <c r="BCY297" s="12"/>
      <c r="BCZ297" s="12"/>
      <c r="BDA297" s="12"/>
      <c r="BDB297" s="12"/>
      <c r="BDC297" s="12"/>
      <c r="BDD297" s="12"/>
      <c r="BDE297" s="12"/>
      <c r="BDF297" s="12"/>
      <c r="BDG297" s="12"/>
      <c r="BDH297" s="12"/>
      <c r="BDI297" s="12"/>
      <c r="BDJ297" s="12"/>
      <c r="BDK297" s="12"/>
      <c r="BDL297" s="12"/>
      <c r="BDM297" s="12"/>
      <c r="BDN297" s="12"/>
      <c r="BDO297" s="12"/>
      <c r="BDP297" s="12"/>
      <c r="BDQ297" s="12"/>
      <c r="BDR297" s="12"/>
      <c r="BDS297" s="12"/>
      <c r="BDT297" s="12"/>
      <c r="BDU297" s="12"/>
      <c r="BDV297" s="12"/>
      <c r="BDW297" s="12"/>
      <c r="BDX297" s="12"/>
      <c r="BDY297" s="12"/>
      <c r="BDZ297" s="12"/>
      <c r="BEA297" s="12"/>
      <c r="BEB297" s="12"/>
      <c r="BEC297" s="12"/>
      <c r="BED297" s="12"/>
      <c r="BEE297" s="12"/>
      <c r="BEF297" s="12"/>
      <c r="BEG297" s="12"/>
      <c r="BEH297" s="12"/>
      <c r="BEI297" s="12"/>
      <c r="BEJ297" s="12"/>
      <c r="BEK297" s="12"/>
      <c r="BEL297" s="12"/>
      <c r="BEM297" s="12"/>
      <c r="BEN297" s="12"/>
      <c r="BEO297" s="12"/>
      <c r="BEP297" s="12"/>
      <c r="BEQ297" s="12"/>
      <c r="BER297" s="12"/>
      <c r="BES297" s="12"/>
      <c r="BET297" s="12"/>
      <c r="BEU297" s="12"/>
      <c r="BEV297" s="12"/>
      <c r="BEW297" s="12"/>
      <c r="BEX297" s="12"/>
      <c r="BEY297" s="12"/>
      <c r="BEZ297" s="12"/>
      <c r="BFA297" s="12"/>
      <c r="BFB297" s="12"/>
      <c r="BFC297" s="12"/>
      <c r="BFD297" s="12"/>
      <c r="BFE297" s="12"/>
      <c r="BFF297" s="12"/>
      <c r="BFG297" s="12"/>
      <c r="BFH297" s="12"/>
      <c r="BFI297" s="12"/>
      <c r="BFJ297" s="12"/>
      <c r="BFK297" s="12"/>
      <c r="BFL297" s="12"/>
      <c r="BFM297" s="12"/>
      <c r="BFN297" s="12"/>
      <c r="BFO297" s="12"/>
      <c r="BFP297" s="12"/>
      <c r="BFQ297" s="12"/>
      <c r="BFR297" s="12"/>
      <c r="BFS297" s="12"/>
      <c r="BFT297" s="12"/>
      <c r="BFU297" s="12"/>
      <c r="BFV297" s="12"/>
      <c r="BFW297" s="12"/>
      <c r="BFX297" s="12"/>
      <c r="BFY297" s="12"/>
      <c r="BFZ297" s="12"/>
      <c r="BGA297" s="12"/>
      <c r="BGB297" s="12"/>
      <c r="BGC297" s="12"/>
      <c r="BGD297" s="12"/>
      <c r="BGE297" s="12"/>
      <c r="BGF297" s="12"/>
      <c r="BGG297" s="12"/>
      <c r="BGH297" s="12"/>
      <c r="BGI297" s="12"/>
      <c r="BGJ297" s="12"/>
      <c r="BGK297" s="12"/>
      <c r="BGL297" s="12"/>
      <c r="BGM297" s="12"/>
      <c r="BGN297" s="12"/>
      <c r="BGO297" s="12"/>
      <c r="BGP297" s="12"/>
      <c r="BGQ297" s="12"/>
      <c r="BGR297" s="12"/>
    </row>
    <row r="298" spans="1:1552" s="25" customFormat="1" ht="15.75" customHeight="1" x14ac:dyDescent="0.25">
      <c r="A298" s="106"/>
      <c r="B298" s="98"/>
      <c r="C298" s="94">
        <v>2023</v>
      </c>
      <c r="D298" s="95" t="s">
        <v>12</v>
      </c>
      <c r="E298" s="96"/>
      <c r="F298" s="96" t="s">
        <v>12</v>
      </c>
      <c r="G298" s="96"/>
      <c r="H298" s="96" t="s">
        <v>12</v>
      </c>
      <c r="I298" s="96"/>
      <c r="J298" s="96" t="s">
        <v>12</v>
      </c>
      <c r="K298" s="96"/>
      <c r="L298" s="96" t="s">
        <v>12</v>
      </c>
      <c r="M298" s="96"/>
      <c r="N298" s="96">
        <v>4</v>
      </c>
      <c r="O298" s="96"/>
      <c r="P298" s="96" t="s">
        <v>12</v>
      </c>
      <c r="Q298" s="96"/>
      <c r="R298" s="96" t="s">
        <v>12</v>
      </c>
      <c r="S298" s="96"/>
      <c r="T298" s="96" t="s">
        <v>12</v>
      </c>
      <c r="U298" s="96"/>
      <c r="V298" s="96" t="s">
        <v>12</v>
      </c>
      <c r="W298" s="96"/>
      <c r="X298" s="96" t="s">
        <v>12</v>
      </c>
      <c r="Y298" s="96"/>
      <c r="Z298" s="96" t="s">
        <v>12</v>
      </c>
      <c r="AA298" s="96"/>
      <c r="AB298" s="96" t="s">
        <v>12</v>
      </c>
      <c r="AC298" s="96"/>
      <c r="AD298" s="96" t="s">
        <v>12</v>
      </c>
      <c r="AE298" s="96"/>
      <c r="AF298" s="96" t="s">
        <v>13</v>
      </c>
      <c r="AG298" s="96"/>
      <c r="AH298" s="96" t="s">
        <v>12</v>
      </c>
      <c r="AI298" s="96"/>
      <c r="AJ298" s="96" t="s">
        <v>12</v>
      </c>
      <c r="AK298" s="96"/>
      <c r="AL298" s="96" t="s">
        <v>12</v>
      </c>
      <c r="AM298" s="96"/>
      <c r="AN298" s="96">
        <v>1</v>
      </c>
      <c r="AO298" s="96"/>
      <c r="AP298" s="96" t="s">
        <v>12</v>
      </c>
      <c r="AQ298" s="96"/>
      <c r="AR298" s="96" t="s">
        <v>12</v>
      </c>
      <c r="AS298" s="96"/>
      <c r="AT298" s="96">
        <v>11</v>
      </c>
      <c r="AU298" s="96"/>
      <c r="AV298" s="96" t="s">
        <v>13</v>
      </c>
      <c r="AW298" s="96"/>
      <c r="AX298" s="96" t="s">
        <v>12</v>
      </c>
      <c r="AY298" s="96"/>
      <c r="AZ298" s="96" t="s">
        <v>12</v>
      </c>
      <c r="BA298" s="96"/>
      <c r="BB298" s="96">
        <v>96</v>
      </c>
      <c r="BC298" s="96"/>
      <c r="BD298" s="96" t="s">
        <v>12</v>
      </c>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27"/>
      <c r="DY298" s="27"/>
      <c r="DZ298" s="27"/>
      <c r="EA298" s="27"/>
      <c r="EB298" s="27"/>
      <c r="EC298" s="27"/>
      <c r="ED298" s="27"/>
      <c r="EE298" s="27"/>
      <c r="EF298" s="27"/>
      <c r="EG298" s="27"/>
      <c r="EH298" s="27"/>
      <c r="EI298" s="27"/>
      <c r="EJ298" s="27"/>
      <c r="EK298" s="27"/>
      <c r="EL298" s="27"/>
      <c r="EM298" s="27"/>
      <c r="EN298" s="27"/>
      <c r="EO298" s="27"/>
      <c r="EP298" s="27"/>
      <c r="EQ298" s="27"/>
      <c r="ER298" s="27"/>
      <c r="ES298" s="27"/>
      <c r="ET298" s="27"/>
      <c r="EU298" s="27"/>
      <c r="EV298" s="27"/>
      <c r="EW298" s="27"/>
      <c r="EX298" s="27"/>
      <c r="EY298" s="27"/>
      <c r="EZ298" s="27"/>
      <c r="FA298" s="27"/>
      <c r="FB298" s="27"/>
      <c r="FC298" s="27"/>
      <c r="FD298" s="27"/>
      <c r="FE298" s="27"/>
      <c r="FF298" s="27"/>
      <c r="FG298" s="27"/>
      <c r="FH298" s="27"/>
      <c r="FI298" s="27"/>
      <c r="FJ298" s="27"/>
      <c r="FK298" s="27"/>
      <c r="FL298" s="27"/>
      <c r="FM298" s="27"/>
      <c r="FN298" s="27"/>
      <c r="FO298" s="27"/>
      <c r="FP298" s="27"/>
      <c r="FQ298" s="27"/>
      <c r="FR298" s="27"/>
      <c r="FS298" s="27"/>
      <c r="FT298" s="27"/>
      <c r="FU298" s="27"/>
      <c r="FV298" s="27"/>
      <c r="FW298" s="27"/>
      <c r="FX298" s="27"/>
      <c r="FY298" s="27"/>
      <c r="FZ298" s="27"/>
      <c r="GA298" s="27"/>
      <c r="GB298" s="27"/>
      <c r="GC298" s="27"/>
      <c r="GD298" s="27"/>
      <c r="GE298" s="27"/>
      <c r="GF298" s="27"/>
      <c r="GG298" s="27"/>
      <c r="GH298" s="27"/>
      <c r="GI298" s="27"/>
      <c r="GJ298" s="27"/>
      <c r="GK298" s="27"/>
      <c r="GL298" s="27"/>
      <c r="GM298" s="27"/>
      <c r="GN298" s="27"/>
      <c r="GO298" s="27"/>
      <c r="GP298" s="27"/>
      <c r="GQ298" s="27"/>
      <c r="GR298" s="27"/>
      <c r="GS298" s="27"/>
      <c r="GT298" s="27"/>
      <c r="GU298" s="27"/>
      <c r="GV298" s="27"/>
      <c r="GW298" s="27"/>
      <c r="GX298" s="27"/>
      <c r="GY298" s="27"/>
      <c r="GZ298" s="27"/>
      <c r="HA298" s="27"/>
      <c r="HB298" s="27"/>
      <c r="HC298" s="27"/>
      <c r="HD298" s="27"/>
      <c r="HE298" s="27"/>
      <c r="HF298" s="27"/>
      <c r="HG298" s="27"/>
      <c r="HH298" s="27"/>
      <c r="HI298" s="27"/>
      <c r="HJ298" s="27"/>
      <c r="HK298" s="27"/>
      <c r="HL298" s="27"/>
      <c r="HM298" s="27"/>
      <c r="HN298" s="27"/>
      <c r="HO298" s="27"/>
      <c r="HP298" s="27"/>
      <c r="HQ298" s="27"/>
      <c r="HR298" s="27"/>
      <c r="HS298" s="27"/>
      <c r="HT298" s="27"/>
      <c r="HU298" s="27"/>
      <c r="HV298" s="27"/>
      <c r="HW298" s="27"/>
      <c r="HX298" s="27"/>
      <c r="HY298" s="27"/>
      <c r="HZ298" s="27"/>
      <c r="IA298" s="27"/>
      <c r="IB298" s="27"/>
      <c r="IC298" s="27"/>
      <c r="ID298" s="27"/>
      <c r="IE298" s="27"/>
      <c r="IF298" s="27"/>
      <c r="IG298" s="27"/>
      <c r="IH298" s="27"/>
      <c r="II298" s="27"/>
      <c r="IJ298" s="27"/>
      <c r="IK298" s="27"/>
      <c r="IL298" s="27"/>
      <c r="IM298" s="27"/>
      <c r="IN298" s="27"/>
      <c r="IO298" s="27"/>
      <c r="IP298" s="27"/>
      <c r="IQ298" s="27"/>
      <c r="IR298" s="27"/>
      <c r="IS298" s="27"/>
      <c r="IT298" s="27"/>
      <c r="IU298" s="27"/>
      <c r="IV298" s="27"/>
      <c r="IW298" s="27"/>
      <c r="IX298" s="27"/>
      <c r="IY298" s="27"/>
      <c r="IZ298" s="27"/>
      <c r="JA298" s="27"/>
      <c r="JB298" s="27"/>
      <c r="JC298" s="27"/>
      <c r="JD298" s="27"/>
      <c r="JE298" s="27"/>
      <c r="JF298" s="27"/>
      <c r="JG298" s="27"/>
      <c r="JH298" s="27"/>
      <c r="JI298" s="27"/>
      <c r="JJ298" s="27"/>
      <c r="JK298" s="27"/>
      <c r="JL298" s="27"/>
      <c r="JM298" s="27"/>
      <c r="JN298" s="27"/>
      <c r="JO298" s="27"/>
      <c r="JP298" s="27"/>
      <c r="JQ298" s="27"/>
      <c r="JR298" s="27"/>
      <c r="JS298" s="27"/>
      <c r="JT298" s="27"/>
      <c r="JU298" s="27"/>
      <c r="JV298" s="27"/>
      <c r="JW298" s="27"/>
      <c r="JX298" s="27"/>
      <c r="JY298" s="27"/>
      <c r="JZ298" s="27"/>
      <c r="KA298" s="27"/>
      <c r="KB298" s="27"/>
      <c r="KC298" s="27"/>
      <c r="KD298" s="27"/>
      <c r="KE298" s="27"/>
      <c r="KF298" s="27"/>
      <c r="KG298" s="27"/>
      <c r="KH298" s="27"/>
      <c r="KI298" s="27"/>
      <c r="KJ298" s="27"/>
      <c r="KK298" s="27"/>
      <c r="KL298" s="27"/>
      <c r="KM298" s="27"/>
      <c r="KN298" s="27"/>
      <c r="KO298" s="27"/>
      <c r="KP298" s="27"/>
      <c r="KQ298" s="27"/>
      <c r="KR298" s="27"/>
      <c r="KS298" s="27"/>
      <c r="KT298" s="27"/>
      <c r="KU298" s="27"/>
      <c r="KV298" s="27"/>
      <c r="KW298" s="27"/>
      <c r="KX298" s="27"/>
      <c r="KY298" s="27"/>
      <c r="KZ298" s="27"/>
      <c r="LA298" s="27"/>
      <c r="LB298" s="27"/>
      <c r="LC298" s="27"/>
      <c r="LD298" s="27"/>
      <c r="LE298" s="27"/>
      <c r="LF298" s="27"/>
      <c r="LG298" s="27"/>
      <c r="LH298" s="27"/>
      <c r="LI298" s="27"/>
      <c r="LJ298" s="27"/>
      <c r="LK298" s="27"/>
      <c r="LL298" s="27"/>
      <c r="LM298" s="27"/>
      <c r="LN298" s="27"/>
      <c r="LO298" s="27"/>
      <c r="LP298" s="27"/>
      <c r="LQ298" s="27"/>
      <c r="LR298" s="27"/>
      <c r="LS298" s="27"/>
      <c r="LT298" s="27"/>
      <c r="LU298" s="27"/>
      <c r="LV298" s="27"/>
      <c r="LW298" s="27"/>
      <c r="LX298" s="27"/>
      <c r="LY298" s="27"/>
      <c r="LZ298" s="27"/>
      <c r="MA298" s="27"/>
      <c r="MB298" s="27"/>
      <c r="MC298" s="27"/>
      <c r="MD298" s="27"/>
      <c r="ME298" s="27"/>
      <c r="MF298" s="27"/>
      <c r="MG298" s="27"/>
      <c r="MH298" s="27"/>
      <c r="MI298" s="27"/>
      <c r="MJ298" s="27"/>
      <c r="MK298" s="27"/>
      <c r="ML298" s="27"/>
      <c r="MM298" s="27"/>
      <c r="MN298" s="27"/>
      <c r="MO298" s="27"/>
      <c r="MP298" s="27"/>
      <c r="MQ298" s="27"/>
      <c r="MR298" s="27"/>
      <c r="MS298" s="27"/>
      <c r="MT298" s="27"/>
      <c r="MU298" s="27"/>
      <c r="MV298" s="27"/>
      <c r="MW298" s="27"/>
      <c r="MX298" s="27"/>
      <c r="MY298" s="27"/>
      <c r="MZ298" s="27"/>
      <c r="NA298" s="27"/>
      <c r="NB298" s="27"/>
      <c r="NC298" s="27"/>
      <c r="ND298" s="27"/>
      <c r="NE298" s="27"/>
      <c r="NF298" s="27"/>
      <c r="NG298" s="27"/>
      <c r="NH298" s="27"/>
      <c r="NI298" s="27"/>
      <c r="NJ298" s="27"/>
      <c r="NK298" s="27"/>
      <c r="NL298" s="27"/>
      <c r="NM298" s="27"/>
      <c r="NN298" s="27"/>
      <c r="NO298" s="27"/>
      <c r="NP298" s="27"/>
      <c r="NQ298" s="27"/>
      <c r="NR298" s="27"/>
      <c r="NS298" s="27"/>
      <c r="NT298" s="27"/>
      <c r="NU298" s="27"/>
      <c r="NV298" s="27"/>
      <c r="NW298" s="27"/>
      <c r="NX298" s="27"/>
      <c r="NY298" s="27"/>
      <c r="NZ298" s="27"/>
      <c r="OA298" s="27"/>
      <c r="OB298" s="27"/>
      <c r="OC298" s="27"/>
      <c r="OD298" s="27"/>
      <c r="OE298" s="27"/>
      <c r="OF298" s="27"/>
      <c r="OG298" s="27"/>
      <c r="OH298" s="27"/>
      <c r="OI298" s="27"/>
      <c r="OJ298" s="27"/>
      <c r="OK298" s="27"/>
      <c r="OL298" s="27"/>
      <c r="OM298" s="27"/>
      <c r="ON298" s="27"/>
      <c r="OO298" s="27"/>
      <c r="OP298" s="27"/>
      <c r="OQ298" s="27"/>
      <c r="OR298" s="27"/>
      <c r="OS298" s="27"/>
      <c r="OT298" s="27"/>
      <c r="OU298" s="27"/>
      <c r="OV298" s="27"/>
      <c r="OW298" s="27"/>
      <c r="OX298" s="27"/>
      <c r="OY298" s="27"/>
      <c r="OZ298" s="27"/>
      <c r="PA298" s="27"/>
      <c r="PB298" s="27"/>
      <c r="PC298" s="27"/>
      <c r="PD298" s="27"/>
      <c r="PE298" s="27"/>
      <c r="PF298" s="27"/>
      <c r="PG298" s="27"/>
      <c r="PH298" s="27"/>
      <c r="PI298" s="27"/>
      <c r="PJ298" s="27"/>
      <c r="PK298" s="27"/>
      <c r="PL298" s="27"/>
      <c r="PM298" s="27"/>
      <c r="PN298" s="27"/>
      <c r="PO298" s="27"/>
      <c r="PP298" s="27"/>
      <c r="PQ298" s="27"/>
      <c r="PR298" s="27"/>
      <c r="PS298" s="27"/>
      <c r="PT298" s="27"/>
      <c r="PU298" s="27"/>
      <c r="PV298" s="27"/>
      <c r="PW298" s="27"/>
      <c r="PX298" s="27"/>
      <c r="PY298" s="27"/>
      <c r="PZ298" s="27"/>
      <c r="QA298" s="27"/>
      <c r="QB298" s="27"/>
      <c r="QC298" s="27"/>
      <c r="QD298" s="27"/>
      <c r="QE298" s="27"/>
      <c r="QF298" s="27"/>
      <c r="QG298" s="27"/>
      <c r="QH298" s="27"/>
      <c r="QI298" s="27"/>
      <c r="QJ298" s="27"/>
      <c r="QK298" s="27"/>
      <c r="QL298" s="27"/>
      <c r="QM298" s="27"/>
      <c r="QN298" s="27"/>
      <c r="QO298" s="27"/>
      <c r="QP298" s="27"/>
      <c r="QQ298" s="27"/>
      <c r="QR298" s="27"/>
      <c r="QS298" s="27"/>
      <c r="QT298" s="27"/>
      <c r="QU298" s="27"/>
      <c r="QV298" s="27"/>
      <c r="QW298" s="27"/>
      <c r="QX298" s="27"/>
      <c r="QY298" s="27"/>
      <c r="QZ298" s="27"/>
      <c r="RA298" s="27"/>
      <c r="RB298" s="27"/>
      <c r="RC298" s="27"/>
      <c r="RD298" s="27"/>
      <c r="RE298" s="27"/>
      <c r="RF298" s="27"/>
      <c r="RG298" s="27"/>
      <c r="RH298" s="27"/>
      <c r="RI298" s="27"/>
      <c r="RJ298" s="27"/>
      <c r="RK298" s="27"/>
      <c r="RL298" s="27"/>
      <c r="RM298" s="27"/>
      <c r="RN298" s="27"/>
      <c r="RO298" s="27"/>
      <c r="RP298" s="27"/>
      <c r="RQ298" s="27"/>
      <c r="RR298" s="27"/>
      <c r="RS298" s="27"/>
      <c r="RT298" s="27"/>
      <c r="RU298" s="27"/>
      <c r="RV298" s="27"/>
      <c r="RW298" s="27"/>
      <c r="RX298" s="27"/>
      <c r="RY298" s="27"/>
      <c r="RZ298" s="27"/>
      <c r="SA298" s="27"/>
      <c r="SB298" s="27"/>
      <c r="SC298" s="27"/>
      <c r="SD298" s="27"/>
      <c r="SE298" s="27"/>
      <c r="SF298" s="27"/>
      <c r="SG298" s="27"/>
      <c r="SH298" s="27"/>
      <c r="SI298" s="27"/>
      <c r="SJ298" s="27"/>
      <c r="SK298" s="27"/>
      <c r="SL298" s="27"/>
      <c r="SM298" s="27"/>
      <c r="SN298" s="27"/>
      <c r="SO298" s="27"/>
      <c r="SP298" s="27"/>
      <c r="SQ298" s="27"/>
      <c r="SR298" s="27"/>
      <c r="SS298" s="27"/>
      <c r="ST298" s="27"/>
      <c r="SU298" s="27"/>
      <c r="SV298" s="27"/>
      <c r="SW298" s="27"/>
      <c r="SX298" s="27"/>
      <c r="SY298" s="27"/>
      <c r="SZ298" s="27"/>
      <c r="TA298" s="27"/>
      <c r="TB298" s="27"/>
      <c r="TC298" s="27"/>
      <c r="TD298" s="27"/>
      <c r="TE298" s="27"/>
      <c r="TF298" s="27"/>
      <c r="TG298" s="27"/>
      <c r="TH298" s="27"/>
      <c r="TI298" s="27"/>
      <c r="TJ298" s="27"/>
      <c r="TK298" s="27"/>
      <c r="TL298" s="27"/>
      <c r="TM298" s="27"/>
      <c r="TN298" s="27"/>
      <c r="TO298" s="27"/>
      <c r="TP298" s="27"/>
      <c r="TQ298" s="27"/>
      <c r="TR298" s="27"/>
      <c r="TS298" s="27"/>
      <c r="TT298" s="27"/>
      <c r="TU298" s="27"/>
      <c r="TV298" s="27"/>
      <c r="TW298" s="27"/>
      <c r="TX298" s="27"/>
      <c r="TY298" s="27"/>
      <c r="TZ298" s="27"/>
      <c r="UA298" s="27"/>
      <c r="UB298" s="27"/>
      <c r="UC298" s="27"/>
      <c r="UD298" s="27"/>
      <c r="UE298" s="27"/>
      <c r="UF298" s="27"/>
      <c r="UG298" s="27"/>
      <c r="UH298" s="27"/>
      <c r="UI298" s="27"/>
      <c r="UJ298" s="27"/>
      <c r="UK298" s="27"/>
      <c r="UL298" s="27"/>
      <c r="UM298" s="27"/>
      <c r="UN298" s="27"/>
      <c r="UO298" s="27"/>
      <c r="UP298" s="27"/>
      <c r="UQ298" s="27"/>
      <c r="UR298" s="27"/>
      <c r="US298" s="27"/>
      <c r="UT298" s="27"/>
      <c r="UU298" s="27"/>
      <c r="UV298" s="27"/>
      <c r="UW298" s="27"/>
      <c r="UX298" s="27"/>
      <c r="UY298" s="27"/>
      <c r="UZ298" s="27"/>
      <c r="VA298" s="27"/>
      <c r="VB298" s="27"/>
      <c r="VC298" s="27"/>
      <c r="VD298" s="27"/>
      <c r="VE298" s="27"/>
      <c r="VF298" s="27"/>
      <c r="VG298" s="27"/>
      <c r="VH298" s="27"/>
      <c r="VI298" s="27"/>
      <c r="VJ298" s="27"/>
      <c r="VK298" s="27"/>
      <c r="VL298" s="27"/>
      <c r="VM298" s="27"/>
      <c r="VN298" s="27"/>
      <c r="VO298" s="27"/>
      <c r="VP298" s="27"/>
      <c r="VQ298" s="27"/>
      <c r="VR298" s="27"/>
      <c r="VS298" s="27"/>
      <c r="VT298" s="27"/>
      <c r="VU298" s="27"/>
      <c r="VV298" s="27"/>
      <c r="VW298" s="27"/>
      <c r="VX298" s="27"/>
      <c r="VY298" s="27"/>
      <c r="VZ298" s="27"/>
      <c r="WA298" s="27"/>
      <c r="WB298" s="27"/>
      <c r="WC298" s="27"/>
      <c r="WD298" s="27"/>
      <c r="WE298" s="27"/>
      <c r="WF298" s="27"/>
      <c r="WG298" s="27"/>
      <c r="WH298" s="27"/>
      <c r="WI298" s="27"/>
      <c r="WJ298" s="27"/>
      <c r="WK298" s="27"/>
      <c r="WL298" s="27"/>
      <c r="WM298" s="27"/>
      <c r="WN298" s="27"/>
      <c r="WO298" s="27"/>
      <c r="WP298" s="27"/>
      <c r="WQ298" s="27"/>
      <c r="WR298" s="27"/>
      <c r="WS298" s="27"/>
      <c r="WT298" s="27"/>
      <c r="WU298" s="27"/>
      <c r="WV298" s="27"/>
      <c r="WW298" s="27"/>
      <c r="WX298" s="27"/>
      <c r="WY298" s="27"/>
      <c r="WZ298" s="27"/>
      <c r="XA298" s="27"/>
      <c r="XB298" s="27"/>
      <c r="XC298" s="27"/>
      <c r="XD298" s="27"/>
      <c r="XE298" s="27"/>
      <c r="XF298" s="27"/>
      <c r="XG298" s="27"/>
      <c r="XH298" s="27"/>
      <c r="XI298" s="27"/>
      <c r="XJ298" s="27"/>
      <c r="XK298" s="27"/>
      <c r="XL298" s="27"/>
      <c r="XM298" s="27"/>
      <c r="XN298" s="27"/>
      <c r="XO298" s="27"/>
      <c r="XP298" s="27"/>
      <c r="XQ298" s="27"/>
      <c r="XR298" s="27"/>
      <c r="XS298" s="27"/>
      <c r="XT298" s="27"/>
      <c r="XU298" s="27"/>
      <c r="XV298" s="27"/>
      <c r="XW298" s="27"/>
      <c r="XX298" s="27"/>
      <c r="XY298" s="27"/>
      <c r="XZ298" s="27"/>
      <c r="YA298" s="27"/>
      <c r="YB298" s="27"/>
      <c r="YC298" s="27"/>
      <c r="YD298" s="27"/>
      <c r="YE298" s="27"/>
      <c r="YF298" s="27"/>
      <c r="YG298" s="27"/>
      <c r="YH298" s="27"/>
      <c r="YI298" s="27"/>
      <c r="YJ298" s="27"/>
      <c r="YK298" s="27"/>
      <c r="YL298" s="27"/>
      <c r="YM298" s="27"/>
      <c r="YN298" s="27"/>
      <c r="YO298" s="27"/>
      <c r="YP298" s="27"/>
      <c r="YQ298" s="27"/>
      <c r="YR298" s="27"/>
      <c r="YS298" s="27"/>
      <c r="YT298" s="27"/>
      <c r="YU298" s="27"/>
      <c r="YV298" s="27"/>
      <c r="YW298" s="27"/>
      <c r="YX298" s="27"/>
      <c r="YY298" s="27"/>
      <c r="YZ298" s="27"/>
      <c r="ZA298" s="27"/>
      <c r="ZB298" s="27"/>
      <c r="ZC298" s="27"/>
      <c r="ZD298" s="27"/>
      <c r="ZE298" s="27"/>
      <c r="ZF298" s="27"/>
      <c r="ZG298" s="27"/>
      <c r="ZH298" s="27"/>
      <c r="ZI298" s="27"/>
      <c r="ZJ298" s="27"/>
      <c r="ZK298" s="27"/>
      <c r="ZL298" s="27"/>
      <c r="ZM298" s="27"/>
      <c r="ZN298" s="27"/>
      <c r="ZO298" s="27"/>
      <c r="ZP298" s="27"/>
      <c r="ZQ298" s="27"/>
      <c r="ZR298" s="27"/>
      <c r="ZS298" s="27"/>
      <c r="ZT298" s="27"/>
      <c r="ZU298" s="27"/>
      <c r="ZV298" s="27"/>
      <c r="ZW298" s="27"/>
      <c r="ZX298" s="27"/>
      <c r="ZY298" s="27"/>
      <c r="ZZ298" s="27"/>
      <c r="AAA298" s="27"/>
      <c r="AAB298" s="27"/>
      <c r="AAC298" s="27"/>
      <c r="AAD298" s="27"/>
      <c r="AAE298" s="27"/>
      <c r="AAF298" s="27"/>
      <c r="AAG298" s="27"/>
      <c r="AAH298" s="27"/>
      <c r="AAI298" s="27"/>
      <c r="AAJ298" s="27"/>
      <c r="AAK298" s="27"/>
      <c r="AAL298" s="27"/>
      <c r="AAM298" s="27"/>
      <c r="AAN298" s="27"/>
      <c r="AAO298" s="27"/>
      <c r="AAP298" s="27"/>
      <c r="AAQ298" s="27"/>
      <c r="AAR298" s="27"/>
      <c r="AAS298" s="27"/>
      <c r="AAT298" s="27"/>
      <c r="AAU298" s="27"/>
      <c r="AAV298" s="27"/>
      <c r="AAW298" s="27"/>
      <c r="AAX298" s="27"/>
      <c r="AAY298" s="27"/>
      <c r="AAZ298" s="27"/>
      <c r="ABA298" s="27"/>
      <c r="ABB298" s="27"/>
      <c r="ABC298" s="27"/>
      <c r="ABD298" s="27"/>
      <c r="ABE298" s="27"/>
      <c r="ABF298" s="27"/>
      <c r="ABG298" s="27"/>
      <c r="ABH298" s="27"/>
      <c r="ABI298" s="27"/>
      <c r="ABJ298" s="27"/>
      <c r="ABK298" s="27"/>
      <c r="ABL298" s="27"/>
      <c r="ABM298" s="27"/>
      <c r="ABN298" s="27"/>
      <c r="ABO298" s="27"/>
      <c r="ABP298" s="27"/>
      <c r="ABQ298" s="27"/>
      <c r="ABR298" s="27"/>
      <c r="ABS298" s="27"/>
      <c r="ABT298" s="27"/>
      <c r="ABU298" s="27"/>
      <c r="ABV298" s="27"/>
      <c r="ABW298" s="27"/>
      <c r="ABX298" s="27"/>
      <c r="ABY298" s="27"/>
      <c r="ABZ298" s="27"/>
      <c r="ACA298" s="27"/>
      <c r="ACB298" s="27"/>
      <c r="ACC298" s="27"/>
      <c r="ACD298" s="27"/>
      <c r="ACE298" s="27"/>
      <c r="ACF298" s="27"/>
      <c r="ACG298" s="27"/>
      <c r="ACH298" s="27"/>
      <c r="ACI298" s="27"/>
      <c r="ACJ298" s="27"/>
      <c r="ACK298" s="27"/>
      <c r="ACL298" s="27"/>
      <c r="ACM298" s="27"/>
      <c r="ACN298" s="27"/>
      <c r="ACO298" s="27"/>
      <c r="ACP298" s="27"/>
      <c r="ACQ298" s="27"/>
      <c r="ACR298" s="27"/>
      <c r="ACS298" s="27"/>
      <c r="ACT298" s="27"/>
      <c r="ACU298" s="27"/>
      <c r="ACV298" s="27"/>
      <c r="ACW298" s="27"/>
      <c r="ACX298" s="27"/>
      <c r="ACY298" s="27"/>
      <c r="ACZ298" s="27"/>
      <c r="ADA298" s="27"/>
      <c r="ADB298" s="27"/>
      <c r="ADC298" s="27"/>
      <c r="ADD298" s="27"/>
      <c r="ADE298" s="27"/>
      <c r="ADF298" s="27"/>
      <c r="ADG298" s="27"/>
      <c r="ADH298" s="27"/>
      <c r="ADI298" s="27"/>
      <c r="ADJ298" s="27"/>
      <c r="ADK298" s="27"/>
      <c r="ADL298" s="27"/>
      <c r="ADM298" s="27"/>
      <c r="ADN298" s="27"/>
      <c r="ADO298" s="27"/>
      <c r="ADP298" s="27"/>
      <c r="ADQ298" s="27"/>
      <c r="ADR298" s="27"/>
      <c r="ADS298" s="27"/>
      <c r="ADT298" s="27"/>
      <c r="ADU298" s="27"/>
      <c r="ADV298" s="27"/>
      <c r="ADW298" s="27"/>
      <c r="ADX298" s="27"/>
      <c r="ADY298" s="27"/>
      <c r="ADZ298" s="27"/>
      <c r="AEA298" s="27"/>
      <c r="AEB298" s="27"/>
      <c r="AEC298" s="27"/>
      <c r="AED298" s="27"/>
      <c r="AEE298" s="27"/>
      <c r="AEF298" s="27"/>
      <c r="AEG298" s="27"/>
      <c r="AEH298" s="27"/>
      <c r="AEI298" s="27"/>
      <c r="AEJ298" s="27"/>
      <c r="AEK298" s="27"/>
      <c r="AEL298" s="27"/>
      <c r="AEM298" s="27"/>
      <c r="AEN298" s="27"/>
      <c r="AEO298" s="27"/>
      <c r="AEP298" s="27"/>
      <c r="AEQ298" s="27"/>
      <c r="AER298" s="27"/>
      <c r="AES298" s="27"/>
      <c r="AET298" s="27"/>
      <c r="AEU298" s="27"/>
      <c r="AEV298" s="27"/>
      <c r="AEW298" s="27"/>
      <c r="AEX298" s="27"/>
      <c r="AEY298" s="27"/>
      <c r="AEZ298" s="27"/>
      <c r="AFA298" s="27"/>
      <c r="AFB298" s="27"/>
      <c r="AFC298" s="27"/>
      <c r="AFD298" s="27"/>
      <c r="AFE298" s="27"/>
      <c r="AFF298" s="27"/>
      <c r="AFG298" s="27"/>
      <c r="AFH298" s="27"/>
      <c r="AFI298" s="27"/>
      <c r="AFJ298" s="27"/>
      <c r="AFK298" s="27"/>
      <c r="AFL298" s="27"/>
      <c r="AFM298" s="27"/>
      <c r="AFN298" s="27"/>
      <c r="AFO298" s="27"/>
      <c r="AFP298" s="27"/>
      <c r="AFQ298" s="27"/>
      <c r="AFR298" s="27"/>
      <c r="AFS298" s="27"/>
      <c r="AFT298" s="27"/>
      <c r="AFU298" s="27"/>
      <c r="AFV298" s="27"/>
      <c r="AFW298" s="27"/>
      <c r="AFX298" s="27"/>
      <c r="AFY298" s="27"/>
      <c r="AFZ298" s="27"/>
      <c r="AGA298" s="27"/>
      <c r="AGB298" s="27"/>
      <c r="AGC298" s="27"/>
      <c r="AGD298" s="27"/>
      <c r="AGE298" s="27"/>
      <c r="AGF298" s="27"/>
      <c r="AGG298" s="27"/>
      <c r="AGH298" s="27"/>
      <c r="AGI298" s="27"/>
      <c r="AGJ298" s="27"/>
      <c r="AGK298" s="27"/>
      <c r="AGL298" s="27"/>
      <c r="AGM298" s="27"/>
      <c r="AGN298" s="27"/>
      <c r="AGO298" s="27"/>
      <c r="AGP298" s="27"/>
      <c r="AGQ298" s="27"/>
      <c r="AGR298" s="27"/>
      <c r="AGS298" s="27"/>
      <c r="AGT298" s="27"/>
      <c r="AGU298" s="27"/>
      <c r="AGV298" s="27"/>
      <c r="AGW298" s="27"/>
      <c r="AGX298" s="27"/>
      <c r="AGY298" s="27"/>
      <c r="AGZ298" s="27"/>
      <c r="AHA298" s="27"/>
      <c r="AHB298" s="27"/>
      <c r="AHC298" s="27"/>
      <c r="AHD298" s="27"/>
      <c r="AHE298" s="27"/>
      <c r="AHF298" s="27"/>
      <c r="AHG298" s="27"/>
      <c r="AHH298" s="27"/>
      <c r="AHI298" s="27"/>
      <c r="AHJ298" s="27"/>
      <c r="AHK298" s="27"/>
      <c r="AHL298" s="27"/>
      <c r="AHM298" s="27"/>
      <c r="AHN298" s="27"/>
      <c r="AHO298" s="27"/>
      <c r="AHP298" s="27"/>
      <c r="AHQ298" s="27"/>
      <c r="AHR298" s="27"/>
      <c r="AHS298" s="27"/>
      <c r="AHT298" s="27"/>
      <c r="AHU298" s="27"/>
      <c r="AHV298" s="27"/>
      <c r="AHW298" s="27"/>
      <c r="AHX298" s="27"/>
      <c r="AHY298" s="27"/>
      <c r="AHZ298" s="27"/>
      <c r="AIA298" s="27"/>
      <c r="AIB298" s="27"/>
      <c r="AIC298" s="27"/>
      <c r="AID298" s="27"/>
      <c r="AIE298" s="27"/>
      <c r="AIF298" s="27"/>
      <c r="AIG298" s="27"/>
      <c r="AIH298" s="27"/>
      <c r="AII298" s="27"/>
      <c r="AIJ298" s="27"/>
      <c r="AIK298" s="27"/>
      <c r="AIL298" s="27"/>
      <c r="AIM298" s="27"/>
      <c r="AIN298" s="27"/>
      <c r="AIO298" s="27"/>
      <c r="AIP298" s="27"/>
      <c r="AIQ298" s="27"/>
      <c r="AIR298" s="27"/>
      <c r="AIS298" s="27"/>
      <c r="AIT298" s="27"/>
      <c r="AIU298" s="27"/>
      <c r="AIV298" s="27"/>
      <c r="AIW298" s="27"/>
      <c r="AIX298" s="27"/>
      <c r="AIY298" s="27"/>
      <c r="AIZ298" s="27"/>
      <c r="AJA298" s="27"/>
      <c r="AJB298" s="27"/>
      <c r="AJC298" s="27"/>
      <c r="AJD298" s="27"/>
      <c r="AJE298" s="27"/>
      <c r="AJF298" s="27"/>
      <c r="AJG298" s="27"/>
      <c r="AJH298" s="27"/>
      <c r="AJI298" s="27"/>
      <c r="AJJ298" s="27"/>
      <c r="AJK298" s="27"/>
      <c r="AJL298" s="27"/>
      <c r="AJM298" s="27"/>
      <c r="AJN298" s="27"/>
      <c r="AJO298" s="27"/>
      <c r="AJP298" s="27"/>
      <c r="AJQ298" s="27"/>
      <c r="AJR298" s="27"/>
      <c r="AJS298" s="27"/>
      <c r="AJT298" s="27"/>
      <c r="AJU298" s="27"/>
      <c r="AJV298" s="27"/>
      <c r="AJW298" s="27"/>
      <c r="AJX298" s="27"/>
      <c r="AJY298" s="27"/>
      <c r="AJZ298" s="27"/>
      <c r="AKA298" s="27"/>
      <c r="AKB298" s="27"/>
      <c r="AKC298" s="27"/>
      <c r="AKD298" s="27"/>
      <c r="AKE298" s="27"/>
      <c r="AKF298" s="27"/>
      <c r="AKG298" s="27"/>
      <c r="AKH298" s="27"/>
      <c r="AKI298" s="27"/>
      <c r="AKJ298" s="27"/>
      <c r="AKK298" s="27"/>
      <c r="AKL298" s="27"/>
      <c r="AKM298" s="27"/>
      <c r="AKN298" s="27"/>
      <c r="AKO298" s="27"/>
      <c r="AKP298" s="27"/>
      <c r="AKQ298" s="27"/>
      <c r="AKR298" s="27"/>
      <c r="AKS298" s="27"/>
      <c r="AKT298" s="27"/>
      <c r="AKU298" s="27"/>
      <c r="AKV298" s="27"/>
      <c r="AKW298" s="27"/>
      <c r="AKX298" s="27"/>
      <c r="AKY298" s="27"/>
      <c r="AKZ298" s="27"/>
      <c r="ALA298" s="27"/>
      <c r="ALB298" s="27"/>
      <c r="ALC298" s="27"/>
      <c r="ALD298" s="27"/>
      <c r="ALE298" s="27"/>
      <c r="ALF298" s="27"/>
      <c r="ALG298" s="27"/>
      <c r="ALH298" s="27"/>
      <c r="ALI298" s="27"/>
      <c r="ALJ298" s="27"/>
      <c r="ALK298" s="27"/>
      <c r="ALL298" s="27"/>
      <c r="ALM298" s="27"/>
      <c r="ALN298" s="27"/>
      <c r="ALO298" s="27"/>
      <c r="ALP298" s="27"/>
      <c r="ALQ298" s="27"/>
      <c r="ALR298" s="27"/>
      <c r="ALS298" s="27"/>
      <c r="ALT298" s="27"/>
      <c r="ALU298" s="27"/>
      <c r="ALV298" s="27"/>
      <c r="ALW298" s="27"/>
      <c r="ALX298" s="27"/>
      <c r="ALY298" s="27"/>
      <c r="ALZ298" s="27"/>
      <c r="AMA298" s="27"/>
      <c r="AMB298" s="27"/>
      <c r="AMC298" s="27"/>
      <c r="AMD298" s="27"/>
      <c r="AME298" s="27"/>
      <c r="AMF298" s="27"/>
      <c r="AMG298" s="27"/>
      <c r="AMH298" s="27"/>
      <c r="AMI298" s="27"/>
      <c r="AMJ298" s="27"/>
      <c r="AMK298" s="27"/>
      <c r="AML298" s="27"/>
      <c r="AMM298" s="27"/>
      <c r="AMN298" s="27"/>
      <c r="AMO298" s="27"/>
      <c r="AMP298" s="27"/>
      <c r="AMQ298" s="27"/>
      <c r="AMR298" s="27"/>
      <c r="AMS298" s="27"/>
      <c r="AMT298" s="27"/>
      <c r="AMU298" s="27"/>
      <c r="AMV298" s="27"/>
      <c r="AMW298" s="27"/>
      <c r="AMX298" s="27"/>
      <c r="AMY298" s="27"/>
      <c r="AMZ298" s="27"/>
      <c r="ANA298" s="27"/>
      <c r="ANB298" s="27"/>
      <c r="ANC298" s="27"/>
      <c r="AND298" s="27"/>
      <c r="ANE298" s="27"/>
      <c r="ANF298" s="27"/>
      <c r="ANG298" s="27"/>
      <c r="ANH298" s="27"/>
      <c r="ANI298" s="27"/>
      <c r="ANJ298" s="27"/>
      <c r="ANK298" s="27"/>
      <c r="ANL298" s="27"/>
      <c r="ANM298" s="27"/>
      <c r="ANN298" s="27"/>
      <c r="ANO298" s="27"/>
      <c r="ANP298" s="27"/>
      <c r="ANQ298" s="27"/>
      <c r="ANR298" s="27"/>
      <c r="ANS298" s="27"/>
      <c r="ANT298" s="27"/>
      <c r="ANU298" s="27"/>
      <c r="ANV298" s="27"/>
      <c r="ANW298" s="27"/>
      <c r="ANX298" s="27"/>
      <c r="ANY298" s="27"/>
      <c r="ANZ298" s="27"/>
      <c r="AOA298" s="27"/>
      <c r="AOB298" s="27"/>
      <c r="AOC298" s="27"/>
      <c r="AOD298" s="27"/>
      <c r="AOE298" s="27"/>
      <c r="AOF298" s="27"/>
      <c r="AOG298" s="27"/>
      <c r="AOH298" s="27"/>
      <c r="AOI298" s="27"/>
      <c r="AOJ298" s="27"/>
      <c r="AOK298" s="27"/>
      <c r="AOL298" s="27"/>
      <c r="AOM298" s="27"/>
      <c r="AON298" s="27"/>
      <c r="AOO298" s="27"/>
      <c r="AOP298" s="27"/>
      <c r="AOQ298" s="27"/>
      <c r="AOR298" s="27"/>
      <c r="AOS298" s="27"/>
      <c r="AOT298" s="27"/>
      <c r="AOU298" s="27"/>
      <c r="AOV298" s="27"/>
      <c r="AOW298" s="27"/>
      <c r="AOX298" s="27"/>
      <c r="AOY298" s="27"/>
      <c r="AOZ298" s="27"/>
      <c r="APA298" s="27"/>
      <c r="APB298" s="27"/>
      <c r="APC298" s="27"/>
      <c r="APD298" s="27"/>
      <c r="APE298" s="27"/>
      <c r="APF298" s="27"/>
      <c r="APG298" s="27"/>
      <c r="APH298" s="27"/>
      <c r="API298" s="27"/>
      <c r="APJ298" s="27"/>
      <c r="APK298" s="27"/>
      <c r="APL298" s="27"/>
      <c r="APM298" s="27"/>
      <c r="APN298" s="27"/>
      <c r="APO298" s="27"/>
      <c r="APP298" s="27"/>
      <c r="APQ298" s="27"/>
      <c r="APR298" s="27"/>
      <c r="APS298" s="27"/>
      <c r="APT298" s="27"/>
      <c r="APU298" s="27"/>
      <c r="APV298" s="27"/>
      <c r="APW298" s="27"/>
      <c r="APX298" s="27"/>
      <c r="APY298" s="27"/>
      <c r="APZ298" s="27"/>
      <c r="AQA298" s="27"/>
      <c r="AQB298" s="27"/>
      <c r="AQC298" s="27"/>
      <c r="AQD298" s="27"/>
      <c r="AQE298" s="27"/>
      <c r="AQF298" s="27"/>
      <c r="AQG298" s="27"/>
      <c r="AQH298" s="27"/>
      <c r="AQI298" s="27"/>
      <c r="AQJ298" s="27"/>
      <c r="AQK298" s="27"/>
      <c r="AQL298" s="27"/>
      <c r="AQM298" s="27"/>
      <c r="AQN298" s="27"/>
      <c r="AQO298" s="27"/>
      <c r="AQP298" s="27"/>
      <c r="AQQ298" s="27"/>
      <c r="AQR298" s="27"/>
      <c r="AQS298" s="27"/>
      <c r="AQT298" s="27"/>
      <c r="AQU298" s="27"/>
      <c r="AQV298" s="27"/>
      <c r="AQW298" s="27"/>
      <c r="AQX298" s="27"/>
      <c r="AQY298" s="27"/>
      <c r="AQZ298" s="27"/>
      <c r="ARA298" s="27"/>
      <c r="ARB298" s="27"/>
      <c r="ARC298" s="27"/>
      <c r="ARD298" s="27"/>
      <c r="ARE298" s="27"/>
      <c r="ARF298" s="27"/>
      <c r="ARG298" s="27"/>
      <c r="ARH298" s="27"/>
      <c r="ARI298" s="27"/>
      <c r="ARJ298" s="27"/>
      <c r="ARK298" s="27"/>
      <c r="ARL298" s="27"/>
      <c r="ARM298" s="27"/>
      <c r="ARN298" s="27"/>
      <c r="ARO298" s="27"/>
      <c r="ARP298" s="27"/>
      <c r="ARQ298" s="27"/>
      <c r="ARR298" s="27"/>
      <c r="ARS298" s="27"/>
      <c r="ART298" s="27"/>
      <c r="ARU298" s="27"/>
      <c r="ARV298" s="27"/>
      <c r="ARW298" s="27"/>
      <c r="ARX298" s="27"/>
      <c r="ARY298" s="27"/>
      <c r="ARZ298" s="27"/>
      <c r="ASA298" s="27"/>
      <c r="ASB298" s="27"/>
      <c r="ASC298" s="27"/>
      <c r="ASD298" s="27"/>
      <c r="ASE298" s="27"/>
      <c r="ASF298" s="27"/>
      <c r="ASG298" s="27"/>
      <c r="ASH298" s="27"/>
      <c r="ASI298" s="27"/>
      <c r="ASJ298" s="27"/>
      <c r="ASK298" s="27"/>
      <c r="ASL298" s="27"/>
      <c r="ASM298" s="27"/>
      <c r="ASN298" s="27"/>
      <c r="ASO298" s="27"/>
      <c r="ASP298" s="27"/>
      <c r="ASQ298" s="27"/>
      <c r="ASR298" s="27"/>
      <c r="ASS298" s="27"/>
      <c r="AST298" s="27"/>
      <c r="ASU298" s="27"/>
      <c r="ASV298" s="27"/>
      <c r="ASW298" s="27"/>
      <c r="ASX298" s="27"/>
      <c r="ASY298" s="27"/>
      <c r="ASZ298" s="27"/>
      <c r="ATA298" s="27"/>
      <c r="ATB298" s="27"/>
      <c r="ATC298" s="27"/>
      <c r="ATD298" s="27"/>
      <c r="ATE298" s="27"/>
      <c r="ATF298" s="27"/>
      <c r="ATG298" s="27"/>
      <c r="ATH298" s="27"/>
      <c r="ATI298" s="27"/>
      <c r="ATJ298" s="27"/>
      <c r="ATK298" s="27"/>
      <c r="ATL298" s="27"/>
      <c r="ATM298" s="27"/>
      <c r="ATN298" s="27"/>
      <c r="ATO298" s="27"/>
      <c r="ATP298" s="27"/>
      <c r="ATQ298" s="27"/>
      <c r="ATR298" s="27"/>
      <c r="ATS298" s="27"/>
      <c r="ATT298" s="27"/>
      <c r="ATU298" s="27"/>
      <c r="ATV298" s="27"/>
      <c r="ATW298" s="27"/>
      <c r="ATX298" s="27"/>
      <c r="ATY298" s="27"/>
      <c r="ATZ298" s="27"/>
      <c r="AUA298" s="27"/>
      <c r="AUB298" s="27"/>
      <c r="AUC298" s="27"/>
      <c r="AUD298" s="27"/>
      <c r="AUE298" s="27"/>
      <c r="AUF298" s="27"/>
      <c r="AUG298" s="27"/>
      <c r="AUH298" s="27"/>
      <c r="AUI298" s="27"/>
      <c r="AUJ298" s="27"/>
      <c r="AUK298" s="27"/>
      <c r="AUL298" s="27"/>
      <c r="AUM298" s="27"/>
      <c r="AUN298" s="27"/>
      <c r="AUO298" s="27"/>
      <c r="AUP298" s="27"/>
      <c r="AUQ298" s="27"/>
      <c r="AUR298" s="27"/>
      <c r="AUS298" s="27"/>
      <c r="AUT298" s="27"/>
      <c r="AUU298" s="27"/>
      <c r="AUV298" s="27"/>
      <c r="AUW298" s="27"/>
      <c r="AUX298" s="27"/>
      <c r="AUY298" s="27"/>
      <c r="AUZ298" s="27"/>
      <c r="AVA298" s="27"/>
      <c r="AVB298" s="27"/>
      <c r="AVC298" s="27"/>
      <c r="AVD298" s="27"/>
      <c r="AVE298" s="27"/>
      <c r="AVF298" s="27"/>
      <c r="AVG298" s="27"/>
      <c r="AVH298" s="27"/>
      <c r="AVI298" s="27"/>
      <c r="AVJ298" s="27"/>
      <c r="AVK298" s="27"/>
      <c r="AVL298" s="27"/>
      <c r="AVM298" s="27"/>
      <c r="AVN298" s="27"/>
      <c r="AVO298" s="27"/>
      <c r="AVP298" s="27"/>
      <c r="AVQ298" s="27"/>
      <c r="AVR298" s="27"/>
      <c r="AVS298" s="27"/>
      <c r="AVT298" s="27"/>
      <c r="AVU298" s="27"/>
      <c r="AVV298" s="27"/>
      <c r="AVW298" s="27"/>
      <c r="AVX298" s="27"/>
      <c r="AVY298" s="27"/>
      <c r="AVZ298" s="27"/>
      <c r="AWA298" s="27"/>
      <c r="AWB298" s="27"/>
      <c r="AWC298" s="27"/>
      <c r="AWD298" s="27"/>
      <c r="AWE298" s="27"/>
      <c r="AWF298" s="27"/>
      <c r="AWG298" s="27"/>
      <c r="AWH298" s="27"/>
      <c r="AWI298" s="27"/>
      <c r="AWJ298" s="27"/>
      <c r="AWK298" s="27"/>
      <c r="AWL298" s="27"/>
      <c r="AWM298" s="27"/>
      <c r="AWN298" s="27"/>
      <c r="AWO298" s="27"/>
      <c r="AWP298" s="27"/>
      <c r="AWQ298" s="27"/>
      <c r="AWR298" s="27"/>
      <c r="AWS298" s="27"/>
      <c r="AWT298" s="27"/>
      <c r="AWU298" s="27"/>
      <c r="AWV298" s="27"/>
      <c r="AWW298" s="27"/>
      <c r="AWX298" s="27"/>
      <c r="AWY298" s="27"/>
      <c r="AWZ298" s="27"/>
      <c r="AXA298" s="27"/>
      <c r="AXB298" s="27"/>
      <c r="AXC298" s="27"/>
      <c r="AXD298" s="27"/>
      <c r="AXE298" s="27"/>
      <c r="AXF298" s="27"/>
      <c r="AXG298" s="27"/>
      <c r="AXH298" s="27"/>
      <c r="AXI298" s="27"/>
      <c r="AXJ298" s="27"/>
      <c r="AXK298" s="27"/>
      <c r="AXL298" s="27"/>
      <c r="AXM298" s="27"/>
      <c r="AXN298" s="27"/>
      <c r="AXO298" s="27"/>
      <c r="AXP298" s="27"/>
      <c r="AXQ298" s="27"/>
      <c r="AXR298" s="27"/>
      <c r="AXS298" s="27"/>
      <c r="AXT298" s="27"/>
      <c r="AXU298" s="27"/>
      <c r="AXV298" s="27"/>
      <c r="AXW298" s="27"/>
      <c r="AXX298" s="27"/>
      <c r="AXY298" s="27"/>
      <c r="AXZ298" s="27"/>
      <c r="AYA298" s="27"/>
      <c r="AYB298" s="27"/>
      <c r="AYC298" s="27"/>
      <c r="AYD298" s="27"/>
      <c r="AYE298" s="27"/>
      <c r="AYF298" s="27"/>
      <c r="AYG298" s="27"/>
      <c r="AYH298" s="27"/>
      <c r="AYI298" s="27"/>
      <c r="AYJ298" s="27"/>
      <c r="AYK298" s="27"/>
      <c r="AYL298" s="27"/>
      <c r="AYM298" s="27"/>
      <c r="AYN298" s="27"/>
      <c r="AYO298" s="27"/>
      <c r="AYP298" s="27"/>
      <c r="AYQ298" s="27"/>
      <c r="AYR298" s="27"/>
      <c r="AYS298" s="27"/>
      <c r="AYT298" s="27"/>
      <c r="AYU298" s="27"/>
      <c r="AYV298" s="27"/>
      <c r="AYW298" s="27"/>
      <c r="AYX298" s="27"/>
      <c r="AYY298" s="27"/>
      <c r="AYZ298" s="27"/>
      <c r="AZA298" s="27"/>
      <c r="AZB298" s="27"/>
      <c r="AZC298" s="27"/>
      <c r="AZD298" s="27"/>
      <c r="AZE298" s="27"/>
      <c r="AZF298" s="27"/>
      <c r="AZG298" s="27"/>
      <c r="AZH298" s="27"/>
      <c r="AZI298" s="27"/>
      <c r="AZJ298" s="27"/>
      <c r="AZK298" s="27"/>
      <c r="AZL298" s="27"/>
      <c r="AZM298" s="27"/>
      <c r="AZN298" s="27"/>
      <c r="AZO298" s="27"/>
      <c r="AZP298" s="27"/>
      <c r="AZQ298" s="27"/>
      <c r="AZR298" s="27"/>
      <c r="AZS298" s="27"/>
      <c r="AZT298" s="27"/>
      <c r="AZU298" s="27"/>
      <c r="AZV298" s="27"/>
      <c r="AZW298" s="27"/>
      <c r="AZX298" s="27"/>
      <c r="AZY298" s="27"/>
      <c r="AZZ298" s="27"/>
      <c r="BAA298" s="27"/>
      <c r="BAB298" s="27"/>
      <c r="BAC298" s="27"/>
      <c r="BAD298" s="27"/>
      <c r="BAE298" s="27"/>
      <c r="BAF298" s="27"/>
      <c r="BAG298" s="27"/>
      <c r="BAH298" s="27"/>
      <c r="BAI298" s="27"/>
      <c r="BAJ298" s="27"/>
      <c r="BAK298" s="27"/>
      <c r="BAL298" s="27"/>
      <c r="BAM298" s="27"/>
      <c r="BAN298" s="27"/>
      <c r="BAO298" s="27"/>
      <c r="BAP298" s="27"/>
      <c r="BAQ298" s="27"/>
      <c r="BAR298" s="27"/>
      <c r="BAS298" s="27"/>
      <c r="BAT298" s="27"/>
      <c r="BAU298" s="27"/>
      <c r="BAV298" s="27"/>
      <c r="BAW298" s="27"/>
      <c r="BAX298" s="27"/>
      <c r="BAY298" s="27"/>
      <c r="BAZ298" s="27"/>
      <c r="BBA298" s="27"/>
      <c r="BBB298" s="27"/>
      <c r="BBC298" s="27"/>
      <c r="BBD298" s="27"/>
      <c r="BBE298" s="27"/>
      <c r="BBF298" s="27"/>
      <c r="BBG298" s="27"/>
      <c r="BBH298" s="27"/>
      <c r="BBI298" s="27"/>
      <c r="BBJ298" s="27"/>
      <c r="BBK298" s="27"/>
      <c r="BBL298" s="27"/>
      <c r="BBM298" s="27"/>
      <c r="BBN298" s="27"/>
      <c r="BBO298" s="27"/>
      <c r="BBP298" s="27"/>
      <c r="BBQ298" s="27"/>
      <c r="BBR298" s="27"/>
      <c r="BBS298" s="27"/>
      <c r="BBT298" s="27"/>
      <c r="BBU298" s="27"/>
      <c r="BBV298" s="27"/>
      <c r="BBW298" s="27"/>
      <c r="BBX298" s="27"/>
      <c r="BBY298" s="27"/>
      <c r="BBZ298" s="27"/>
      <c r="BCA298" s="27"/>
      <c r="BCB298" s="27"/>
      <c r="BCC298" s="27"/>
      <c r="BCD298" s="27"/>
      <c r="BCE298" s="27"/>
      <c r="BCF298" s="27"/>
      <c r="BCG298" s="27"/>
      <c r="BCH298" s="27"/>
      <c r="BCI298" s="27"/>
      <c r="BCJ298" s="27"/>
      <c r="BCK298" s="27"/>
      <c r="BCL298" s="27"/>
      <c r="BCM298" s="27"/>
      <c r="BCN298" s="27"/>
      <c r="BCO298" s="27"/>
      <c r="BCP298" s="27"/>
      <c r="BCQ298" s="27"/>
      <c r="BCR298" s="27"/>
      <c r="BCS298" s="27"/>
      <c r="BCT298" s="27"/>
      <c r="BCU298" s="27"/>
      <c r="BCV298" s="27"/>
      <c r="BCW298" s="27"/>
      <c r="BCX298" s="27"/>
      <c r="BCY298" s="27"/>
      <c r="BCZ298" s="27"/>
      <c r="BDA298" s="27"/>
      <c r="BDB298" s="27"/>
      <c r="BDC298" s="27"/>
      <c r="BDD298" s="27"/>
      <c r="BDE298" s="27"/>
      <c r="BDF298" s="27"/>
      <c r="BDG298" s="27"/>
      <c r="BDH298" s="27"/>
      <c r="BDI298" s="27"/>
      <c r="BDJ298" s="27"/>
      <c r="BDK298" s="27"/>
      <c r="BDL298" s="27"/>
      <c r="BDM298" s="27"/>
      <c r="BDN298" s="27"/>
      <c r="BDO298" s="27"/>
      <c r="BDP298" s="27"/>
      <c r="BDQ298" s="27"/>
      <c r="BDR298" s="27"/>
      <c r="BDS298" s="27"/>
      <c r="BDT298" s="27"/>
      <c r="BDU298" s="27"/>
      <c r="BDV298" s="27"/>
      <c r="BDW298" s="27"/>
      <c r="BDX298" s="27"/>
      <c r="BDY298" s="27"/>
      <c r="BDZ298" s="27"/>
      <c r="BEA298" s="27"/>
      <c r="BEB298" s="27"/>
      <c r="BEC298" s="27"/>
      <c r="BED298" s="27"/>
      <c r="BEE298" s="27"/>
      <c r="BEF298" s="27"/>
      <c r="BEG298" s="27"/>
      <c r="BEH298" s="27"/>
      <c r="BEI298" s="27"/>
      <c r="BEJ298" s="27"/>
      <c r="BEK298" s="27"/>
      <c r="BEL298" s="27"/>
      <c r="BEM298" s="27"/>
      <c r="BEN298" s="27"/>
      <c r="BEO298" s="27"/>
      <c r="BEP298" s="27"/>
      <c r="BEQ298" s="27"/>
      <c r="BER298" s="27"/>
      <c r="BES298" s="27"/>
      <c r="BET298" s="27"/>
      <c r="BEU298" s="27"/>
      <c r="BEV298" s="27"/>
      <c r="BEW298" s="27"/>
      <c r="BEX298" s="27"/>
      <c r="BEY298" s="27"/>
      <c r="BEZ298" s="27"/>
      <c r="BFA298" s="27"/>
      <c r="BFB298" s="27"/>
      <c r="BFC298" s="27"/>
      <c r="BFD298" s="27"/>
      <c r="BFE298" s="27"/>
      <c r="BFF298" s="27"/>
      <c r="BFG298" s="27"/>
      <c r="BFH298" s="27"/>
      <c r="BFI298" s="27"/>
      <c r="BFJ298" s="27"/>
      <c r="BFK298" s="27"/>
      <c r="BFL298" s="27"/>
      <c r="BFM298" s="27"/>
      <c r="BFN298" s="27"/>
      <c r="BFO298" s="27"/>
      <c r="BFP298" s="27"/>
      <c r="BFQ298" s="27"/>
      <c r="BFR298" s="27"/>
      <c r="BFS298" s="27"/>
      <c r="BFT298" s="27"/>
      <c r="BFU298" s="27"/>
      <c r="BFV298" s="27"/>
      <c r="BFW298" s="27"/>
      <c r="BFX298" s="27"/>
      <c r="BFY298" s="27"/>
      <c r="BFZ298" s="27"/>
      <c r="BGA298" s="27"/>
      <c r="BGB298" s="27"/>
      <c r="BGC298" s="27"/>
      <c r="BGD298" s="27"/>
      <c r="BGE298" s="27"/>
      <c r="BGF298" s="27"/>
      <c r="BGG298" s="27"/>
      <c r="BGH298" s="27"/>
      <c r="BGI298" s="27"/>
      <c r="BGJ298" s="27"/>
      <c r="BGK298" s="27"/>
      <c r="BGL298" s="27"/>
      <c r="BGM298" s="27"/>
      <c r="BGN298" s="27"/>
      <c r="BGO298" s="27"/>
      <c r="BGP298" s="27"/>
      <c r="BGQ298" s="27"/>
      <c r="BGR298" s="27"/>
    </row>
    <row r="299" spans="1:1552" s="3" customFormat="1" ht="15.75" customHeight="1" x14ac:dyDescent="0.25">
      <c r="A299" s="141"/>
      <c r="B299" s="130" t="s">
        <v>77</v>
      </c>
      <c r="C299" s="131">
        <v>2019</v>
      </c>
      <c r="D299" s="91" t="s">
        <v>12</v>
      </c>
      <c r="E299" s="91"/>
      <c r="F299" s="91" t="s">
        <v>12</v>
      </c>
      <c r="G299" s="91"/>
      <c r="H299" s="91" t="s">
        <v>12</v>
      </c>
      <c r="I299" s="91"/>
      <c r="J299" s="91" t="s">
        <v>12</v>
      </c>
      <c r="K299" s="91"/>
      <c r="L299" s="91" t="s">
        <v>13</v>
      </c>
      <c r="M299" s="91"/>
      <c r="N299" s="91" t="s">
        <v>12</v>
      </c>
      <c r="O299" s="91"/>
      <c r="P299" s="91" t="s">
        <v>12</v>
      </c>
      <c r="Q299" s="91"/>
      <c r="R299" s="91" t="s">
        <v>12</v>
      </c>
      <c r="S299" s="91"/>
      <c r="T299" s="91" t="s">
        <v>12</v>
      </c>
      <c r="U299" s="91"/>
      <c r="V299" s="91" t="s">
        <v>12</v>
      </c>
      <c r="W299" s="91"/>
      <c r="X299" s="91" t="s">
        <v>12</v>
      </c>
      <c r="Y299" s="91"/>
      <c r="Z299" s="91" t="s">
        <v>12</v>
      </c>
      <c r="AA299" s="91"/>
      <c r="AB299" s="91" t="s">
        <v>12</v>
      </c>
      <c r="AC299" s="91"/>
      <c r="AD299" s="91" t="s">
        <v>12</v>
      </c>
      <c r="AE299" s="91"/>
      <c r="AF299" s="91" t="s">
        <v>12</v>
      </c>
      <c r="AG299" s="91"/>
      <c r="AH299" s="91" t="s">
        <v>12</v>
      </c>
      <c r="AI299" s="91"/>
      <c r="AJ299" s="91" t="s">
        <v>12</v>
      </c>
      <c r="AK299" s="91"/>
      <c r="AL299" s="91" t="s">
        <v>12</v>
      </c>
      <c r="AM299" s="91"/>
      <c r="AN299" s="91">
        <v>25</v>
      </c>
      <c r="AO299" s="91"/>
      <c r="AP299" s="91" t="s">
        <v>12</v>
      </c>
      <c r="AQ299" s="91"/>
      <c r="AR299" s="91" t="s">
        <v>12</v>
      </c>
      <c r="AS299" s="91"/>
      <c r="AT299" s="91" t="s">
        <v>12</v>
      </c>
      <c r="AU299" s="91"/>
      <c r="AV299" s="91" t="s">
        <v>12</v>
      </c>
      <c r="AW299" s="91"/>
      <c r="AX299" s="91" t="s">
        <v>12</v>
      </c>
      <c r="AY299" s="91"/>
      <c r="AZ299" s="91" t="s">
        <v>12</v>
      </c>
      <c r="BA299" s="91"/>
      <c r="BB299" s="91" t="s">
        <v>12</v>
      </c>
      <c r="BC299" s="91"/>
      <c r="BD299" s="91" t="s">
        <v>12</v>
      </c>
      <c r="BE299" s="2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c r="HZ299" s="12"/>
      <c r="IA299" s="12"/>
      <c r="IB299" s="12"/>
      <c r="IC299" s="12"/>
      <c r="ID299" s="12"/>
      <c r="IE299" s="12"/>
      <c r="IF299" s="12"/>
      <c r="IG299" s="12"/>
      <c r="IH299" s="12"/>
      <c r="II299" s="12"/>
      <c r="IJ299" s="12"/>
      <c r="IK299" s="12"/>
      <c r="IL299" s="12"/>
      <c r="IM299" s="12"/>
      <c r="IN299" s="12"/>
      <c r="IO299" s="12"/>
      <c r="IP299" s="12"/>
      <c r="IQ299" s="12"/>
      <c r="IR299" s="12"/>
      <c r="IS299" s="12"/>
      <c r="IT299" s="12"/>
      <c r="IU299" s="12"/>
      <c r="IV299" s="12"/>
      <c r="IW299" s="12"/>
      <c r="IX299" s="12"/>
      <c r="IY299" s="12"/>
      <c r="IZ299" s="12"/>
      <c r="JA299" s="12"/>
      <c r="JB299" s="12"/>
      <c r="JC299" s="12"/>
      <c r="JD299" s="12"/>
      <c r="JE299" s="12"/>
      <c r="JF299" s="12"/>
      <c r="JG299" s="12"/>
      <c r="JH299" s="12"/>
      <c r="JI299" s="12"/>
      <c r="JJ299" s="12"/>
      <c r="JK299" s="12"/>
      <c r="JL299" s="12"/>
      <c r="JM299" s="12"/>
      <c r="JN299" s="12"/>
      <c r="JO299" s="12"/>
      <c r="JP299" s="12"/>
      <c r="JQ299" s="12"/>
      <c r="JR299" s="12"/>
      <c r="JS299" s="12"/>
      <c r="JT299" s="12"/>
      <c r="JU299" s="12"/>
      <c r="JV299" s="12"/>
      <c r="JW299" s="12"/>
      <c r="JX299" s="12"/>
      <c r="JY299" s="12"/>
      <c r="JZ299" s="12"/>
      <c r="KA299" s="12"/>
      <c r="KB299" s="12"/>
      <c r="KC299" s="12"/>
      <c r="KD299" s="12"/>
      <c r="KE299" s="12"/>
      <c r="KF299" s="12"/>
      <c r="KG299" s="12"/>
      <c r="KH299" s="12"/>
      <c r="KI299" s="12"/>
      <c r="KJ299" s="12"/>
      <c r="KK299" s="12"/>
      <c r="KL299" s="12"/>
      <c r="KM299" s="12"/>
      <c r="KN299" s="12"/>
      <c r="KO299" s="12"/>
      <c r="KP299" s="12"/>
      <c r="KQ299" s="12"/>
      <c r="KR299" s="12"/>
      <c r="KS299" s="12"/>
      <c r="KT299" s="12"/>
      <c r="KU299" s="12"/>
      <c r="KV299" s="12"/>
      <c r="KW299" s="12"/>
      <c r="KX299" s="12"/>
      <c r="KY299" s="12"/>
      <c r="KZ299" s="12"/>
      <c r="LA299" s="12"/>
      <c r="LB299" s="12"/>
      <c r="LC299" s="12"/>
      <c r="LD299" s="12"/>
      <c r="LE299" s="12"/>
      <c r="LF299" s="12"/>
      <c r="LG299" s="12"/>
      <c r="LH299" s="12"/>
      <c r="LI299" s="12"/>
      <c r="LJ299" s="12"/>
      <c r="LK299" s="12"/>
      <c r="LL299" s="12"/>
      <c r="LM299" s="12"/>
      <c r="LN299" s="12"/>
      <c r="LO299" s="12"/>
      <c r="LP299" s="12"/>
      <c r="LQ299" s="12"/>
      <c r="LR299" s="12"/>
      <c r="LS299" s="12"/>
      <c r="LT299" s="12"/>
      <c r="LU299" s="12"/>
      <c r="LV299" s="12"/>
      <c r="LW299" s="12"/>
      <c r="LX299" s="12"/>
      <c r="LY299" s="12"/>
      <c r="LZ299" s="12"/>
      <c r="MA299" s="12"/>
      <c r="MB299" s="12"/>
      <c r="MC299" s="12"/>
      <c r="MD299" s="12"/>
      <c r="ME299" s="12"/>
      <c r="MF299" s="12"/>
      <c r="MG299" s="12"/>
      <c r="MH299" s="12"/>
      <c r="MI299" s="12"/>
      <c r="MJ299" s="12"/>
      <c r="MK299" s="12"/>
      <c r="ML299" s="12"/>
      <c r="MM299" s="12"/>
      <c r="MN299" s="12"/>
      <c r="MO299" s="12"/>
      <c r="MP299" s="12"/>
      <c r="MQ299" s="12"/>
      <c r="MR299" s="12"/>
      <c r="MS299" s="12"/>
      <c r="MT299" s="12"/>
      <c r="MU299" s="12"/>
      <c r="MV299" s="12"/>
      <c r="MW299" s="12"/>
      <c r="MX299" s="12"/>
      <c r="MY299" s="12"/>
      <c r="MZ299" s="12"/>
      <c r="NA299" s="12"/>
      <c r="NB299" s="12"/>
      <c r="NC299" s="12"/>
      <c r="ND299" s="12"/>
      <c r="NE299" s="12"/>
      <c r="NF299" s="12"/>
      <c r="NG299" s="12"/>
      <c r="NH299" s="12"/>
      <c r="NI299" s="12"/>
      <c r="NJ299" s="12"/>
      <c r="NK299" s="12"/>
      <c r="NL299" s="12"/>
      <c r="NM299" s="12"/>
      <c r="NN299" s="12"/>
      <c r="NO299" s="12"/>
      <c r="NP299" s="12"/>
      <c r="NQ299" s="12"/>
      <c r="NR299" s="12"/>
      <c r="NS299" s="12"/>
      <c r="NT299" s="12"/>
      <c r="NU299" s="12"/>
      <c r="NV299" s="12"/>
      <c r="NW299" s="12"/>
      <c r="NX299" s="12"/>
      <c r="NY299" s="12"/>
      <c r="NZ299" s="12"/>
      <c r="OA299" s="12"/>
      <c r="OB299" s="12"/>
      <c r="OC299" s="12"/>
      <c r="OD299" s="12"/>
      <c r="OE299" s="12"/>
      <c r="OF299" s="12"/>
      <c r="OG299" s="12"/>
      <c r="OH299" s="12"/>
      <c r="OI299" s="12"/>
      <c r="OJ299" s="12"/>
      <c r="OK299" s="12"/>
      <c r="OL299" s="12"/>
      <c r="OM299" s="12"/>
      <c r="ON299" s="12"/>
      <c r="OO299" s="12"/>
      <c r="OP299" s="12"/>
      <c r="OQ299" s="12"/>
      <c r="OR299" s="12"/>
      <c r="OS299" s="12"/>
      <c r="OT299" s="12"/>
      <c r="OU299" s="12"/>
      <c r="OV299" s="12"/>
      <c r="OW299" s="12"/>
      <c r="OX299" s="12"/>
      <c r="OY299" s="12"/>
      <c r="OZ299" s="12"/>
      <c r="PA299" s="12"/>
      <c r="PB299" s="12"/>
      <c r="PC299" s="12"/>
      <c r="PD299" s="12"/>
      <c r="PE299" s="12"/>
      <c r="PF299" s="12"/>
      <c r="PG299" s="12"/>
      <c r="PH299" s="12"/>
      <c r="PI299" s="12"/>
      <c r="PJ299" s="12"/>
      <c r="PK299" s="12"/>
      <c r="PL299" s="12"/>
      <c r="PM299" s="12"/>
      <c r="PN299" s="12"/>
      <c r="PO299" s="12"/>
      <c r="PP299" s="12"/>
      <c r="PQ299" s="12"/>
      <c r="PR299" s="12"/>
      <c r="PS299" s="12"/>
      <c r="PT299" s="12"/>
      <c r="PU299" s="12"/>
      <c r="PV299" s="12"/>
      <c r="PW299" s="12"/>
      <c r="PX299" s="12"/>
      <c r="PY299" s="12"/>
      <c r="PZ299" s="12"/>
      <c r="QA299" s="12"/>
      <c r="QB299" s="12"/>
      <c r="QC299" s="12"/>
      <c r="QD299" s="12"/>
      <c r="QE299" s="12"/>
      <c r="QF299" s="12"/>
      <c r="QG299" s="12"/>
      <c r="QH299" s="12"/>
      <c r="QI299" s="12"/>
      <c r="QJ299" s="12"/>
      <c r="QK299" s="12"/>
      <c r="QL299" s="12"/>
      <c r="QM299" s="12"/>
      <c r="QN299" s="12"/>
      <c r="QO299" s="12"/>
      <c r="QP299" s="12"/>
      <c r="QQ299" s="12"/>
      <c r="QR299" s="12"/>
      <c r="QS299" s="12"/>
      <c r="QT299" s="12"/>
      <c r="QU299" s="12"/>
      <c r="QV299" s="12"/>
      <c r="QW299" s="12"/>
      <c r="QX299" s="12"/>
      <c r="QY299" s="12"/>
      <c r="QZ299" s="12"/>
      <c r="RA299" s="12"/>
      <c r="RB299" s="12"/>
      <c r="RC299" s="12"/>
      <c r="RD299" s="12"/>
      <c r="RE299" s="12"/>
      <c r="RF299" s="12"/>
      <c r="RG299" s="12"/>
      <c r="RH299" s="12"/>
      <c r="RI299" s="12"/>
      <c r="RJ299" s="12"/>
      <c r="RK299" s="12"/>
      <c r="RL299" s="12"/>
      <c r="RM299" s="12"/>
      <c r="RN299" s="12"/>
      <c r="RO299" s="12"/>
      <c r="RP299" s="12"/>
      <c r="RQ299" s="12"/>
      <c r="RR299" s="12"/>
      <c r="RS299" s="12"/>
      <c r="RT299" s="12"/>
      <c r="RU299" s="12"/>
      <c r="RV299" s="12"/>
      <c r="RW299" s="12"/>
      <c r="RX299" s="12"/>
      <c r="RY299" s="12"/>
      <c r="RZ299" s="12"/>
      <c r="SA299" s="12"/>
      <c r="SB299" s="12"/>
      <c r="SC299" s="12"/>
      <c r="SD299" s="12"/>
      <c r="SE299" s="12"/>
      <c r="SF299" s="12"/>
      <c r="SG299" s="12"/>
      <c r="SH299" s="12"/>
      <c r="SI299" s="12"/>
      <c r="SJ299" s="12"/>
      <c r="SK299" s="12"/>
      <c r="SL299" s="12"/>
      <c r="SM299" s="12"/>
      <c r="SN299" s="12"/>
      <c r="SO299" s="12"/>
      <c r="SP299" s="12"/>
      <c r="SQ299" s="12"/>
      <c r="SR299" s="12"/>
      <c r="SS299" s="12"/>
      <c r="ST299" s="12"/>
      <c r="SU299" s="12"/>
      <c r="SV299" s="12"/>
      <c r="SW299" s="12"/>
      <c r="SX299" s="12"/>
      <c r="SY299" s="12"/>
      <c r="SZ299" s="12"/>
      <c r="TA299" s="12"/>
      <c r="TB299" s="12"/>
      <c r="TC299" s="12"/>
      <c r="TD299" s="12"/>
      <c r="TE299" s="12"/>
      <c r="TF299" s="12"/>
      <c r="TG299" s="12"/>
      <c r="TH299" s="12"/>
      <c r="TI299" s="12"/>
      <c r="TJ299" s="12"/>
      <c r="TK299" s="12"/>
      <c r="TL299" s="12"/>
      <c r="TM299" s="12"/>
      <c r="TN299" s="12"/>
      <c r="TO299" s="12"/>
      <c r="TP299" s="12"/>
      <c r="TQ299" s="12"/>
      <c r="TR299" s="12"/>
      <c r="TS299" s="12"/>
      <c r="TT299" s="12"/>
      <c r="TU299" s="12"/>
      <c r="TV299" s="12"/>
      <c r="TW299" s="12"/>
      <c r="TX299" s="12"/>
      <c r="TY299" s="12"/>
      <c r="TZ299" s="12"/>
      <c r="UA299" s="12"/>
      <c r="UB299" s="12"/>
      <c r="UC299" s="12"/>
      <c r="UD299" s="12"/>
      <c r="UE299" s="12"/>
      <c r="UF299" s="12"/>
      <c r="UG299" s="12"/>
      <c r="UH299" s="12"/>
      <c r="UI299" s="12"/>
      <c r="UJ299" s="12"/>
      <c r="UK299" s="12"/>
      <c r="UL299" s="12"/>
      <c r="UM299" s="12"/>
      <c r="UN299" s="12"/>
      <c r="UO299" s="12"/>
      <c r="UP299" s="12"/>
      <c r="UQ299" s="12"/>
      <c r="UR299" s="12"/>
      <c r="US299" s="12"/>
      <c r="UT299" s="12"/>
      <c r="UU299" s="12"/>
      <c r="UV299" s="12"/>
      <c r="UW299" s="12"/>
      <c r="UX299" s="12"/>
      <c r="UY299" s="12"/>
      <c r="UZ299" s="12"/>
      <c r="VA299" s="12"/>
      <c r="VB299" s="12"/>
      <c r="VC299" s="12"/>
      <c r="VD299" s="12"/>
      <c r="VE299" s="12"/>
      <c r="VF299" s="12"/>
      <c r="VG299" s="12"/>
      <c r="VH299" s="12"/>
      <c r="VI299" s="12"/>
      <c r="VJ299" s="12"/>
      <c r="VK299" s="12"/>
      <c r="VL299" s="12"/>
      <c r="VM299" s="12"/>
      <c r="VN299" s="12"/>
      <c r="VO299" s="12"/>
      <c r="VP299" s="12"/>
      <c r="VQ299" s="12"/>
      <c r="VR299" s="12"/>
      <c r="VS299" s="12"/>
      <c r="VT299" s="12"/>
      <c r="VU299" s="12"/>
      <c r="VV299" s="12"/>
      <c r="VW299" s="12"/>
      <c r="VX299" s="12"/>
      <c r="VY299" s="12"/>
      <c r="VZ299" s="12"/>
      <c r="WA299" s="12"/>
      <c r="WB299" s="12"/>
      <c r="WC299" s="12"/>
      <c r="WD299" s="12"/>
      <c r="WE299" s="12"/>
      <c r="WF299" s="12"/>
      <c r="WG299" s="12"/>
      <c r="WH299" s="12"/>
      <c r="WI299" s="12"/>
      <c r="WJ299" s="12"/>
      <c r="WK299" s="12"/>
      <c r="WL299" s="12"/>
      <c r="WM299" s="12"/>
      <c r="WN299" s="12"/>
      <c r="WO299" s="12"/>
      <c r="WP299" s="12"/>
      <c r="WQ299" s="12"/>
      <c r="WR299" s="12"/>
      <c r="WS299" s="12"/>
      <c r="WT299" s="12"/>
      <c r="WU299" s="12"/>
      <c r="WV299" s="12"/>
      <c r="WW299" s="12"/>
      <c r="WX299" s="12"/>
      <c r="WY299" s="12"/>
      <c r="WZ299" s="12"/>
      <c r="XA299" s="12"/>
      <c r="XB299" s="12"/>
      <c r="XC299" s="12"/>
      <c r="XD299" s="12"/>
      <c r="XE299" s="12"/>
      <c r="XF299" s="12"/>
      <c r="XG299" s="12"/>
      <c r="XH299" s="12"/>
      <c r="XI299" s="12"/>
      <c r="XJ299" s="12"/>
      <c r="XK299" s="12"/>
      <c r="XL299" s="12"/>
      <c r="XM299" s="12"/>
      <c r="XN299" s="12"/>
      <c r="XO299" s="12"/>
      <c r="XP299" s="12"/>
      <c r="XQ299" s="12"/>
      <c r="XR299" s="12"/>
      <c r="XS299" s="12"/>
      <c r="XT299" s="12"/>
      <c r="XU299" s="12"/>
      <c r="XV299" s="12"/>
      <c r="XW299" s="12"/>
      <c r="XX299" s="12"/>
      <c r="XY299" s="12"/>
      <c r="XZ299" s="12"/>
      <c r="YA299" s="12"/>
      <c r="YB299" s="12"/>
      <c r="YC299" s="12"/>
      <c r="YD299" s="12"/>
      <c r="YE299" s="12"/>
      <c r="YF299" s="12"/>
      <c r="YG299" s="12"/>
      <c r="YH299" s="12"/>
      <c r="YI299" s="12"/>
      <c r="YJ299" s="12"/>
      <c r="YK299" s="12"/>
      <c r="YL299" s="12"/>
      <c r="YM299" s="12"/>
      <c r="YN299" s="12"/>
      <c r="YO299" s="12"/>
      <c r="YP299" s="12"/>
      <c r="YQ299" s="12"/>
      <c r="YR299" s="12"/>
      <c r="YS299" s="12"/>
      <c r="YT299" s="12"/>
      <c r="YU299" s="12"/>
      <c r="YV299" s="12"/>
      <c r="YW299" s="12"/>
      <c r="YX299" s="12"/>
      <c r="YY299" s="12"/>
      <c r="YZ299" s="12"/>
      <c r="ZA299" s="12"/>
      <c r="ZB299" s="12"/>
      <c r="ZC299" s="12"/>
      <c r="ZD299" s="12"/>
      <c r="ZE299" s="12"/>
      <c r="ZF299" s="12"/>
      <c r="ZG299" s="12"/>
      <c r="ZH299" s="12"/>
      <c r="ZI299" s="12"/>
      <c r="ZJ299" s="12"/>
      <c r="ZK299" s="12"/>
      <c r="ZL299" s="12"/>
      <c r="ZM299" s="12"/>
      <c r="ZN299" s="12"/>
      <c r="ZO299" s="12"/>
      <c r="ZP299" s="12"/>
      <c r="ZQ299" s="12"/>
      <c r="ZR299" s="12"/>
      <c r="ZS299" s="12"/>
      <c r="ZT299" s="12"/>
      <c r="ZU299" s="12"/>
      <c r="ZV299" s="12"/>
      <c r="ZW299" s="12"/>
      <c r="ZX299" s="12"/>
      <c r="ZY299" s="12"/>
      <c r="ZZ299" s="12"/>
      <c r="AAA299" s="12"/>
      <c r="AAB299" s="12"/>
      <c r="AAC299" s="12"/>
      <c r="AAD299" s="12"/>
      <c r="AAE299" s="12"/>
      <c r="AAF299" s="12"/>
      <c r="AAG299" s="12"/>
      <c r="AAH299" s="12"/>
      <c r="AAI299" s="12"/>
      <c r="AAJ299" s="12"/>
      <c r="AAK299" s="12"/>
      <c r="AAL299" s="12"/>
      <c r="AAM299" s="12"/>
      <c r="AAN299" s="12"/>
      <c r="AAO299" s="12"/>
      <c r="AAP299" s="12"/>
      <c r="AAQ299" s="12"/>
      <c r="AAR299" s="12"/>
      <c r="AAS299" s="12"/>
      <c r="AAT299" s="12"/>
      <c r="AAU299" s="12"/>
      <c r="AAV299" s="12"/>
      <c r="AAW299" s="12"/>
      <c r="AAX299" s="12"/>
      <c r="AAY299" s="12"/>
      <c r="AAZ299" s="12"/>
      <c r="ABA299" s="12"/>
      <c r="ABB299" s="12"/>
      <c r="ABC299" s="12"/>
      <c r="ABD299" s="12"/>
      <c r="ABE299" s="12"/>
      <c r="ABF299" s="12"/>
      <c r="ABG299" s="12"/>
      <c r="ABH299" s="12"/>
      <c r="ABI299" s="12"/>
      <c r="ABJ299" s="12"/>
      <c r="ABK299" s="12"/>
      <c r="ABL299" s="12"/>
      <c r="ABM299" s="12"/>
      <c r="ABN299" s="12"/>
      <c r="ABO299" s="12"/>
      <c r="ABP299" s="12"/>
      <c r="ABQ299" s="12"/>
      <c r="ABR299" s="12"/>
      <c r="ABS299" s="12"/>
      <c r="ABT299" s="12"/>
      <c r="ABU299" s="12"/>
      <c r="ABV299" s="12"/>
      <c r="ABW299" s="12"/>
      <c r="ABX299" s="12"/>
      <c r="ABY299" s="12"/>
      <c r="ABZ299" s="12"/>
      <c r="ACA299" s="12"/>
      <c r="ACB299" s="12"/>
      <c r="ACC299" s="12"/>
      <c r="ACD299" s="12"/>
      <c r="ACE299" s="12"/>
      <c r="ACF299" s="12"/>
      <c r="ACG299" s="12"/>
      <c r="ACH299" s="12"/>
      <c r="ACI299" s="12"/>
      <c r="ACJ299" s="12"/>
      <c r="ACK299" s="12"/>
      <c r="ACL299" s="12"/>
      <c r="ACM299" s="12"/>
      <c r="ACN299" s="12"/>
      <c r="ACO299" s="12"/>
      <c r="ACP299" s="12"/>
      <c r="ACQ299" s="12"/>
      <c r="ACR299" s="12"/>
      <c r="ACS299" s="12"/>
      <c r="ACT299" s="12"/>
      <c r="ACU299" s="12"/>
      <c r="ACV299" s="12"/>
      <c r="ACW299" s="12"/>
      <c r="ACX299" s="12"/>
      <c r="ACY299" s="12"/>
      <c r="ACZ299" s="12"/>
      <c r="ADA299" s="12"/>
      <c r="ADB299" s="12"/>
      <c r="ADC299" s="12"/>
      <c r="ADD299" s="12"/>
      <c r="ADE299" s="12"/>
      <c r="ADF299" s="12"/>
      <c r="ADG299" s="12"/>
      <c r="ADH299" s="12"/>
      <c r="ADI299" s="12"/>
      <c r="ADJ299" s="12"/>
      <c r="ADK299" s="12"/>
      <c r="ADL299" s="12"/>
      <c r="ADM299" s="12"/>
      <c r="ADN299" s="12"/>
      <c r="ADO299" s="12"/>
      <c r="ADP299" s="12"/>
      <c r="ADQ299" s="12"/>
      <c r="ADR299" s="12"/>
      <c r="ADS299" s="12"/>
      <c r="ADT299" s="12"/>
      <c r="ADU299" s="12"/>
      <c r="ADV299" s="12"/>
      <c r="ADW299" s="12"/>
      <c r="ADX299" s="12"/>
      <c r="ADY299" s="12"/>
      <c r="ADZ299" s="12"/>
      <c r="AEA299" s="12"/>
      <c r="AEB299" s="12"/>
      <c r="AEC299" s="12"/>
      <c r="AED299" s="12"/>
      <c r="AEE299" s="12"/>
      <c r="AEF299" s="12"/>
      <c r="AEG299" s="12"/>
      <c r="AEH299" s="12"/>
      <c r="AEI299" s="12"/>
      <c r="AEJ299" s="12"/>
      <c r="AEK299" s="12"/>
      <c r="AEL299" s="12"/>
      <c r="AEM299" s="12"/>
      <c r="AEN299" s="12"/>
      <c r="AEO299" s="12"/>
      <c r="AEP299" s="12"/>
      <c r="AEQ299" s="12"/>
      <c r="AER299" s="12"/>
      <c r="AES299" s="12"/>
      <c r="AET299" s="12"/>
      <c r="AEU299" s="12"/>
      <c r="AEV299" s="12"/>
      <c r="AEW299" s="12"/>
      <c r="AEX299" s="12"/>
      <c r="AEY299" s="12"/>
      <c r="AEZ299" s="12"/>
      <c r="AFA299" s="12"/>
      <c r="AFB299" s="12"/>
      <c r="AFC299" s="12"/>
      <c r="AFD299" s="12"/>
      <c r="AFE299" s="12"/>
      <c r="AFF299" s="12"/>
      <c r="AFG299" s="12"/>
      <c r="AFH299" s="12"/>
      <c r="AFI299" s="12"/>
      <c r="AFJ299" s="12"/>
      <c r="AFK299" s="12"/>
      <c r="AFL299" s="12"/>
      <c r="AFM299" s="12"/>
      <c r="AFN299" s="12"/>
      <c r="AFO299" s="12"/>
      <c r="AFP299" s="12"/>
      <c r="AFQ299" s="12"/>
      <c r="AFR299" s="12"/>
      <c r="AFS299" s="12"/>
      <c r="AFT299" s="12"/>
      <c r="AFU299" s="12"/>
      <c r="AFV299" s="12"/>
      <c r="AFW299" s="12"/>
      <c r="AFX299" s="12"/>
      <c r="AFY299" s="12"/>
      <c r="AFZ299" s="12"/>
      <c r="AGA299" s="12"/>
      <c r="AGB299" s="12"/>
      <c r="AGC299" s="12"/>
      <c r="AGD299" s="12"/>
      <c r="AGE299" s="12"/>
      <c r="AGF299" s="12"/>
      <c r="AGG299" s="12"/>
      <c r="AGH299" s="12"/>
      <c r="AGI299" s="12"/>
      <c r="AGJ299" s="12"/>
      <c r="AGK299" s="12"/>
      <c r="AGL299" s="12"/>
      <c r="AGM299" s="12"/>
      <c r="AGN299" s="12"/>
      <c r="AGO299" s="12"/>
      <c r="AGP299" s="12"/>
      <c r="AGQ299" s="12"/>
      <c r="AGR299" s="12"/>
      <c r="AGS299" s="12"/>
      <c r="AGT299" s="12"/>
      <c r="AGU299" s="12"/>
      <c r="AGV299" s="12"/>
      <c r="AGW299" s="12"/>
      <c r="AGX299" s="12"/>
      <c r="AGY299" s="12"/>
      <c r="AGZ299" s="12"/>
      <c r="AHA299" s="12"/>
      <c r="AHB299" s="12"/>
      <c r="AHC299" s="12"/>
      <c r="AHD299" s="12"/>
      <c r="AHE299" s="12"/>
      <c r="AHF299" s="12"/>
      <c r="AHG299" s="12"/>
      <c r="AHH299" s="12"/>
      <c r="AHI299" s="12"/>
      <c r="AHJ299" s="12"/>
      <c r="AHK299" s="12"/>
      <c r="AHL299" s="12"/>
      <c r="AHM299" s="12"/>
      <c r="AHN299" s="12"/>
      <c r="AHO299" s="12"/>
      <c r="AHP299" s="12"/>
      <c r="AHQ299" s="12"/>
      <c r="AHR299" s="12"/>
      <c r="AHS299" s="12"/>
      <c r="AHT299" s="12"/>
      <c r="AHU299" s="12"/>
      <c r="AHV299" s="12"/>
      <c r="AHW299" s="12"/>
      <c r="AHX299" s="12"/>
      <c r="AHY299" s="12"/>
      <c r="AHZ299" s="12"/>
      <c r="AIA299" s="12"/>
      <c r="AIB299" s="12"/>
      <c r="AIC299" s="12"/>
      <c r="AID299" s="12"/>
      <c r="AIE299" s="12"/>
      <c r="AIF299" s="12"/>
      <c r="AIG299" s="12"/>
      <c r="AIH299" s="12"/>
      <c r="AII299" s="12"/>
      <c r="AIJ299" s="12"/>
      <c r="AIK299" s="12"/>
      <c r="AIL299" s="12"/>
      <c r="AIM299" s="12"/>
      <c r="AIN299" s="12"/>
      <c r="AIO299" s="12"/>
      <c r="AIP299" s="12"/>
      <c r="AIQ299" s="12"/>
      <c r="AIR299" s="12"/>
      <c r="AIS299" s="12"/>
      <c r="AIT299" s="12"/>
      <c r="AIU299" s="12"/>
      <c r="AIV299" s="12"/>
      <c r="AIW299" s="12"/>
      <c r="AIX299" s="12"/>
      <c r="AIY299" s="12"/>
      <c r="AIZ299" s="12"/>
      <c r="AJA299" s="12"/>
      <c r="AJB299" s="12"/>
      <c r="AJC299" s="12"/>
      <c r="AJD299" s="12"/>
      <c r="AJE299" s="12"/>
      <c r="AJF299" s="12"/>
      <c r="AJG299" s="12"/>
      <c r="AJH299" s="12"/>
      <c r="AJI299" s="12"/>
      <c r="AJJ299" s="12"/>
      <c r="AJK299" s="12"/>
      <c r="AJL299" s="12"/>
      <c r="AJM299" s="12"/>
      <c r="AJN299" s="12"/>
      <c r="AJO299" s="12"/>
      <c r="AJP299" s="12"/>
      <c r="AJQ299" s="12"/>
      <c r="AJR299" s="12"/>
      <c r="AJS299" s="12"/>
      <c r="AJT299" s="12"/>
      <c r="AJU299" s="12"/>
      <c r="AJV299" s="12"/>
      <c r="AJW299" s="12"/>
      <c r="AJX299" s="12"/>
      <c r="AJY299" s="12"/>
      <c r="AJZ299" s="12"/>
      <c r="AKA299" s="12"/>
      <c r="AKB299" s="12"/>
      <c r="AKC299" s="12"/>
      <c r="AKD299" s="12"/>
      <c r="AKE299" s="12"/>
      <c r="AKF299" s="12"/>
      <c r="AKG299" s="12"/>
      <c r="AKH299" s="12"/>
      <c r="AKI299" s="12"/>
      <c r="AKJ299" s="12"/>
      <c r="AKK299" s="12"/>
      <c r="AKL299" s="12"/>
      <c r="AKM299" s="12"/>
      <c r="AKN299" s="12"/>
      <c r="AKO299" s="12"/>
      <c r="AKP299" s="12"/>
      <c r="AKQ299" s="12"/>
      <c r="AKR299" s="12"/>
      <c r="AKS299" s="12"/>
      <c r="AKT299" s="12"/>
      <c r="AKU299" s="12"/>
      <c r="AKV299" s="12"/>
      <c r="AKW299" s="12"/>
      <c r="AKX299" s="12"/>
      <c r="AKY299" s="12"/>
      <c r="AKZ299" s="12"/>
      <c r="ALA299" s="12"/>
      <c r="ALB299" s="12"/>
      <c r="ALC299" s="12"/>
      <c r="ALD299" s="12"/>
      <c r="ALE299" s="12"/>
      <c r="ALF299" s="12"/>
      <c r="ALG299" s="12"/>
      <c r="ALH299" s="12"/>
      <c r="ALI299" s="12"/>
      <c r="ALJ299" s="12"/>
      <c r="ALK299" s="12"/>
      <c r="ALL299" s="12"/>
      <c r="ALM299" s="12"/>
      <c r="ALN299" s="12"/>
      <c r="ALO299" s="12"/>
      <c r="ALP299" s="12"/>
      <c r="ALQ299" s="12"/>
      <c r="ALR299" s="12"/>
      <c r="ALS299" s="12"/>
      <c r="ALT299" s="12"/>
      <c r="ALU299" s="12"/>
      <c r="ALV299" s="12"/>
      <c r="ALW299" s="12"/>
      <c r="ALX299" s="12"/>
      <c r="ALY299" s="12"/>
      <c r="ALZ299" s="12"/>
      <c r="AMA299" s="12"/>
      <c r="AMB299" s="12"/>
      <c r="AMC299" s="12"/>
      <c r="AMD299" s="12"/>
      <c r="AME299" s="12"/>
      <c r="AMF299" s="12"/>
      <c r="AMG299" s="12"/>
      <c r="AMH299" s="12"/>
      <c r="AMI299" s="12"/>
      <c r="AMJ299" s="12"/>
      <c r="AMK299" s="12"/>
      <c r="AML299" s="12"/>
      <c r="AMM299" s="12"/>
      <c r="AMN299" s="12"/>
      <c r="AMO299" s="12"/>
      <c r="AMP299" s="12"/>
      <c r="AMQ299" s="12"/>
      <c r="AMR299" s="12"/>
      <c r="AMS299" s="12"/>
      <c r="AMT299" s="12"/>
      <c r="AMU299" s="12"/>
      <c r="AMV299" s="12"/>
      <c r="AMW299" s="12"/>
      <c r="AMX299" s="12"/>
      <c r="AMY299" s="12"/>
      <c r="AMZ299" s="12"/>
      <c r="ANA299" s="12"/>
      <c r="ANB299" s="12"/>
      <c r="ANC299" s="12"/>
      <c r="AND299" s="12"/>
      <c r="ANE299" s="12"/>
      <c r="ANF299" s="12"/>
      <c r="ANG299" s="12"/>
      <c r="ANH299" s="12"/>
      <c r="ANI299" s="12"/>
      <c r="ANJ299" s="12"/>
      <c r="ANK299" s="12"/>
      <c r="ANL299" s="12"/>
      <c r="ANM299" s="12"/>
      <c r="ANN299" s="12"/>
      <c r="ANO299" s="12"/>
      <c r="ANP299" s="12"/>
      <c r="ANQ299" s="12"/>
      <c r="ANR299" s="12"/>
      <c r="ANS299" s="12"/>
      <c r="ANT299" s="12"/>
      <c r="ANU299" s="12"/>
      <c r="ANV299" s="12"/>
      <c r="ANW299" s="12"/>
      <c r="ANX299" s="12"/>
      <c r="ANY299" s="12"/>
      <c r="ANZ299" s="12"/>
      <c r="AOA299" s="12"/>
      <c r="AOB299" s="12"/>
      <c r="AOC299" s="12"/>
      <c r="AOD299" s="12"/>
      <c r="AOE299" s="12"/>
      <c r="AOF299" s="12"/>
      <c r="AOG299" s="12"/>
      <c r="AOH299" s="12"/>
      <c r="AOI299" s="12"/>
      <c r="AOJ299" s="12"/>
      <c r="AOK299" s="12"/>
      <c r="AOL299" s="12"/>
      <c r="AOM299" s="12"/>
      <c r="AON299" s="12"/>
      <c r="AOO299" s="12"/>
      <c r="AOP299" s="12"/>
      <c r="AOQ299" s="12"/>
      <c r="AOR299" s="12"/>
      <c r="AOS299" s="12"/>
      <c r="AOT299" s="12"/>
      <c r="AOU299" s="12"/>
      <c r="AOV299" s="12"/>
      <c r="AOW299" s="12"/>
      <c r="AOX299" s="12"/>
      <c r="AOY299" s="12"/>
      <c r="AOZ299" s="12"/>
      <c r="APA299" s="12"/>
      <c r="APB299" s="12"/>
      <c r="APC299" s="12"/>
      <c r="APD299" s="12"/>
      <c r="APE299" s="12"/>
      <c r="APF299" s="12"/>
      <c r="APG299" s="12"/>
      <c r="APH299" s="12"/>
      <c r="API299" s="12"/>
      <c r="APJ299" s="12"/>
      <c r="APK299" s="12"/>
      <c r="APL299" s="12"/>
      <c r="APM299" s="12"/>
      <c r="APN299" s="12"/>
      <c r="APO299" s="12"/>
      <c r="APP299" s="12"/>
      <c r="APQ299" s="12"/>
      <c r="APR299" s="12"/>
      <c r="APS299" s="12"/>
      <c r="APT299" s="12"/>
      <c r="APU299" s="12"/>
      <c r="APV299" s="12"/>
      <c r="APW299" s="12"/>
      <c r="APX299" s="12"/>
      <c r="APY299" s="12"/>
      <c r="APZ299" s="12"/>
      <c r="AQA299" s="12"/>
      <c r="AQB299" s="12"/>
      <c r="AQC299" s="12"/>
      <c r="AQD299" s="12"/>
      <c r="AQE299" s="12"/>
      <c r="AQF299" s="12"/>
      <c r="AQG299" s="12"/>
      <c r="AQH299" s="12"/>
      <c r="AQI299" s="12"/>
      <c r="AQJ299" s="12"/>
      <c r="AQK299" s="12"/>
      <c r="AQL299" s="12"/>
      <c r="AQM299" s="12"/>
      <c r="AQN299" s="12"/>
      <c r="AQO299" s="12"/>
      <c r="AQP299" s="12"/>
      <c r="AQQ299" s="12"/>
      <c r="AQR299" s="12"/>
      <c r="AQS299" s="12"/>
      <c r="AQT299" s="12"/>
      <c r="AQU299" s="12"/>
      <c r="AQV299" s="12"/>
      <c r="AQW299" s="12"/>
      <c r="AQX299" s="12"/>
      <c r="AQY299" s="12"/>
      <c r="AQZ299" s="12"/>
      <c r="ARA299" s="12"/>
      <c r="ARB299" s="12"/>
      <c r="ARC299" s="12"/>
      <c r="ARD299" s="12"/>
      <c r="ARE299" s="12"/>
      <c r="ARF299" s="12"/>
      <c r="ARG299" s="12"/>
      <c r="ARH299" s="12"/>
      <c r="ARI299" s="12"/>
      <c r="ARJ299" s="12"/>
      <c r="ARK299" s="12"/>
      <c r="ARL299" s="12"/>
      <c r="ARM299" s="12"/>
      <c r="ARN299" s="12"/>
      <c r="ARO299" s="12"/>
      <c r="ARP299" s="12"/>
      <c r="ARQ299" s="12"/>
      <c r="ARR299" s="12"/>
      <c r="ARS299" s="12"/>
      <c r="ART299" s="12"/>
      <c r="ARU299" s="12"/>
      <c r="ARV299" s="12"/>
      <c r="ARW299" s="12"/>
      <c r="ARX299" s="12"/>
      <c r="ARY299" s="12"/>
      <c r="ARZ299" s="12"/>
      <c r="ASA299" s="12"/>
      <c r="ASB299" s="12"/>
      <c r="ASC299" s="12"/>
      <c r="ASD299" s="12"/>
      <c r="ASE299" s="12"/>
      <c r="ASF299" s="12"/>
      <c r="ASG299" s="12"/>
      <c r="ASH299" s="12"/>
      <c r="ASI299" s="12"/>
      <c r="ASJ299" s="12"/>
      <c r="ASK299" s="12"/>
      <c r="ASL299" s="12"/>
      <c r="ASM299" s="12"/>
      <c r="ASN299" s="12"/>
      <c r="ASO299" s="12"/>
      <c r="ASP299" s="12"/>
      <c r="ASQ299" s="12"/>
      <c r="ASR299" s="12"/>
      <c r="ASS299" s="12"/>
      <c r="AST299" s="12"/>
      <c r="ASU299" s="12"/>
      <c r="ASV299" s="12"/>
      <c r="ASW299" s="12"/>
      <c r="ASX299" s="12"/>
      <c r="ASY299" s="12"/>
      <c r="ASZ299" s="12"/>
      <c r="ATA299" s="12"/>
      <c r="ATB299" s="12"/>
      <c r="ATC299" s="12"/>
      <c r="ATD299" s="12"/>
      <c r="ATE299" s="12"/>
      <c r="ATF299" s="12"/>
      <c r="ATG299" s="12"/>
      <c r="ATH299" s="12"/>
      <c r="ATI299" s="12"/>
      <c r="ATJ299" s="12"/>
      <c r="ATK299" s="12"/>
      <c r="ATL299" s="12"/>
      <c r="ATM299" s="12"/>
      <c r="ATN299" s="12"/>
      <c r="ATO299" s="12"/>
      <c r="ATP299" s="12"/>
      <c r="ATQ299" s="12"/>
      <c r="ATR299" s="12"/>
      <c r="ATS299" s="12"/>
      <c r="ATT299" s="12"/>
      <c r="ATU299" s="12"/>
      <c r="ATV299" s="12"/>
      <c r="ATW299" s="12"/>
      <c r="ATX299" s="12"/>
      <c r="ATY299" s="12"/>
      <c r="ATZ299" s="12"/>
      <c r="AUA299" s="12"/>
      <c r="AUB299" s="12"/>
      <c r="AUC299" s="12"/>
      <c r="AUD299" s="12"/>
      <c r="AUE299" s="12"/>
      <c r="AUF299" s="12"/>
      <c r="AUG299" s="12"/>
      <c r="AUH299" s="12"/>
      <c r="AUI299" s="12"/>
      <c r="AUJ299" s="12"/>
      <c r="AUK299" s="12"/>
      <c r="AUL299" s="12"/>
      <c r="AUM299" s="12"/>
      <c r="AUN299" s="12"/>
      <c r="AUO299" s="12"/>
      <c r="AUP299" s="12"/>
      <c r="AUQ299" s="12"/>
      <c r="AUR299" s="12"/>
      <c r="AUS299" s="12"/>
      <c r="AUT299" s="12"/>
      <c r="AUU299" s="12"/>
      <c r="AUV299" s="12"/>
      <c r="AUW299" s="12"/>
      <c r="AUX299" s="12"/>
      <c r="AUY299" s="12"/>
      <c r="AUZ299" s="12"/>
      <c r="AVA299" s="12"/>
      <c r="AVB299" s="12"/>
      <c r="AVC299" s="12"/>
      <c r="AVD299" s="12"/>
      <c r="AVE299" s="12"/>
      <c r="AVF299" s="12"/>
      <c r="AVG299" s="12"/>
      <c r="AVH299" s="12"/>
      <c r="AVI299" s="12"/>
      <c r="AVJ299" s="12"/>
      <c r="AVK299" s="12"/>
      <c r="AVL299" s="12"/>
      <c r="AVM299" s="12"/>
      <c r="AVN299" s="12"/>
      <c r="AVO299" s="12"/>
      <c r="AVP299" s="12"/>
      <c r="AVQ299" s="12"/>
      <c r="AVR299" s="12"/>
      <c r="AVS299" s="12"/>
      <c r="AVT299" s="12"/>
      <c r="AVU299" s="12"/>
      <c r="AVV299" s="12"/>
      <c r="AVW299" s="12"/>
      <c r="AVX299" s="12"/>
      <c r="AVY299" s="12"/>
      <c r="AVZ299" s="12"/>
      <c r="AWA299" s="12"/>
      <c r="AWB299" s="12"/>
      <c r="AWC299" s="12"/>
      <c r="AWD299" s="12"/>
      <c r="AWE299" s="12"/>
      <c r="AWF299" s="12"/>
      <c r="AWG299" s="12"/>
      <c r="AWH299" s="12"/>
      <c r="AWI299" s="12"/>
      <c r="AWJ299" s="12"/>
      <c r="AWK299" s="12"/>
      <c r="AWL299" s="12"/>
      <c r="AWM299" s="12"/>
      <c r="AWN299" s="12"/>
      <c r="AWO299" s="12"/>
      <c r="AWP299" s="12"/>
      <c r="AWQ299" s="12"/>
      <c r="AWR299" s="12"/>
      <c r="AWS299" s="12"/>
      <c r="AWT299" s="12"/>
      <c r="AWU299" s="12"/>
      <c r="AWV299" s="12"/>
      <c r="AWW299" s="12"/>
      <c r="AWX299" s="12"/>
      <c r="AWY299" s="12"/>
      <c r="AWZ299" s="12"/>
      <c r="AXA299" s="12"/>
      <c r="AXB299" s="12"/>
      <c r="AXC299" s="12"/>
      <c r="AXD299" s="12"/>
      <c r="AXE299" s="12"/>
      <c r="AXF299" s="12"/>
      <c r="AXG299" s="12"/>
      <c r="AXH299" s="12"/>
      <c r="AXI299" s="12"/>
      <c r="AXJ299" s="12"/>
      <c r="AXK299" s="12"/>
      <c r="AXL299" s="12"/>
      <c r="AXM299" s="12"/>
      <c r="AXN299" s="12"/>
      <c r="AXO299" s="12"/>
      <c r="AXP299" s="12"/>
      <c r="AXQ299" s="12"/>
      <c r="AXR299" s="12"/>
      <c r="AXS299" s="12"/>
      <c r="AXT299" s="12"/>
      <c r="AXU299" s="12"/>
      <c r="AXV299" s="12"/>
      <c r="AXW299" s="12"/>
      <c r="AXX299" s="12"/>
      <c r="AXY299" s="12"/>
      <c r="AXZ299" s="12"/>
      <c r="AYA299" s="12"/>
      <c r="AYB299" s="12"/>
      <c r="AYC299" s="12"/>
      <c r="AYD299" s="12"/>
      <c r="AYE299" s="12"/>
      <c r="AYF299" s="12"/>
      <c r="AYG299" s="12"/>
      <c r="AYH299" s="12"/>
      <c r="AYI299" s="12"/>
      <c r="AYJ299" s="12"/>
      <c r="AYK299" s="12"/>
      <c r="AYL299" s="12"/>
      <c r="AYM299" s="12"/>
      <c r="AYN299" s="12"/>
      <c r="AYO299" s="12"/>
      <c r="AYP299" s="12"/>
      <c r="AYQ299" s="12"/>
      <c r="AYR299" s="12"/>
      <c r="AYS299" s="12"/>
      <c r="AYT299" s="12"/>
      <c r="AYU299" s="12"/>
      <c r="AYV299" s="12"/>
      <c r="AYW299" s="12"/>
      <c r="AYX299" s="12"/>
      <c r="AYY299" s="12"/>
      <c r="AYZ299" s="12"/>
      <c r="AZA299" s="12"/>
      <c r="AZB299" s="12"/>
      <c r="AZC299" s="12"/>
      <c r="AZD299" s="12"/>
      <c r="AZE299" s="12"/>
      <c r="AZF299" s="12"/>
      <c r="AZG299" s="12"/>
      <c r="AZH299" s="12"/>
      <c r="AZI299" s="12"/>
      <c r="AZJ299" s="12"/>
      <c r="AZK299" s="12"/>
      <c r="AZL299" s="12"/>
      <c r="AZM299" s="12"/>
      <c r="AZN299" s="12"/>
      <c r="AZO299" s="12"/>
      <c r="AZP299" s="12"/>
      <c r="AZQ299" s="12"/>
      <c r="AZR299" s="12"/>
      <c r="AZS299" s="12"/>
      <c r="AZT299" s="12"/>
      <c r="AZU299" s="12"/>
      <c r="AZV299" s="12"/>
      <c r="AZW299" s="12"/>
      <c r="AZX299" s="12"/>
      <c r="AZY299" s="12"/>
      <c r="AZZ299" s="12"/>
      <c r="BAA299" s="12"/>
      <c r="BAB299" s="12"/>
      <c r="BAC299" s="12"/>
      <c r="BAD299" s="12"/>
      <c r="BAE299" s="12"/>
      <c r="BAF299" s="12"/>
      <c r="BAG299" s="12"/>
      <c r="BAH299" s="12"/>
      <c r="BAI299" s="12"/>
      <c r="BAJ299" s="12"/>
      <c r="BAK299" s="12"/>
      <c r="BAL299" s="12"/>
      <c r="BAM299" s="12"/>
      <c r="BAN299" s="12"/>
      <c r="BAO299" s="12"/>
      <c r="BAP299" s="12"/>
      <c r="BAQ299" s="12"/>
      <c r="BAR299" s="12"/>
      <c r="BAS299" s="12"/>
      <c r="BAT299" s="12"/>
      <c r="BAU299" s="12"/>
      <c r="BAV299" s="12"/>
      <c r="BAW299" s="12"/>
      <c r="BAX299" s="12"/>
      <c r="BAY299" s="12"/>
      <c r="BAZ299" s="12"/>
      <c r="BBA299" s="12"/>
      <c r="BBB299" s="12"/>
      <c r="BBC299" s="12"/>
      <c r="BBD299" s="12"/>
      <c r="BBE299" s="12"/>
      <c r="BBF299" s="12"/>
      <c r="BBG299" s="12"/>
      <c r="BBH299" s="12"/>
      <c r="BBI299" s="12"/>
      <c r="BBJ299" s="12"/>
      <c r="BBK299" s="12"/>
      <c r="BBL299" s="12"/>
      <c r="BBM299" s="12"/>
      <c r="BBN299" s="12"/>
      <c r="BBO299" s="12"/>
      <c r="BBP299" s="12"/>
      <c r="BBQ299" s="12"/>
      <c r="BBR299" s="12"/>
      <c r="BBS299" s="12"/>
      <c r="BBT299" s="12"/>
      <c r="BBU299" s="12"/>
      <c r="BBV299" s="12"/>
      <c r="BBW299" s="12"/>
      <c r="BBX299" s="12"/>
      <c r="BBY299" s="12"/>
      <c r="BBZ299" s="12"/>
      <c r="BCA299" s="12"/>
      <c r="BCB299" s="12"/>
      <c r="BCC299" s="12"/>
      <c r="BCD299" s="12"/>
      <c r="BCE299" s="12"/>
      <c r="BCF299" s="12"/>
      <c r="BCG299" s="12"/>
      <c r="BCH299" s="12"/>
      <c r="BCI299" s="12"/>
      <c r="BCJ299" s="12"/>
      <c r="BCK299" s="12"/>
      <c r="BCL299" s="12"/>
      <c r="BCM299" s="12"/>
      <c r="BCN299" s="12"/>
      <c r="BCO299" s="12"/>
      <c r="BCP299" s="12"/>
      <c r="BCQ299" s="12"/>
      <c r="BCR299" s="12"/>
      <c r="BCS299" s="12"/>
      <c r="BCT299" s="12"/>
      <c r="BCU299" s="12"/>
      <c r="BCV299" s="12"/>
      <c r="BCW299" s="12"/>
      <c r="BCX299" s="12"/>
      <c r="BCY299" s="12"/>
      <c r="BCZ299" s="12"/>
      <c r="BDA299" s="12"/>
      <c r="BDB299" s="12"/>
      <c r="BDC299" s="12"/>
      <c r="BDD299" s="12"/>
      <c r="BDE299" s="12"/>
      <c r="BDF299" s="12"/>
      <c r="BDG299" s="12"/>
      <c r="BDH299" s="12"/>
      <c r="BDI299" s="12"/>
      <c r="BDJ299" s="12"/>
      <c r="BDK299" s="12"/>
      <c r="BDL299" s="12"/>
      <c r="BDM299" s="12"/>
      <c r="BDN299" s="12"/>
      <c r="BDO299" s="12"/>
      <c r="BDP299" s="12"/>
      <c r="BDQ299" s="12"/>
      <c r="BDR299" s="12"/>
      <c r="BDS299" s="12"/>
      <c r="BDT299" s="12"/>
      <c r="BDU299" s="12"/>
      <c r="BDV299" s="12"/>
      <c r="BDW299" s="12"/>
      <c r="BDX299" s="12"/>
      <c r="BDY299" s="12"/>
      <c r="BDZ299" s="12"/>
      <c r="BEA299" s="12"/>
      <c r="BEB299" s="12"/>
      <c r="BEC299" s="12"/>
      <c r="BED299" s="12"/>
      <c r="BEE299" s="12"/>
      <c r="BEF299" s="12"/>
      <c r="BEG299" s="12"/>
      <c r="BEH299" s="12"/>
      <c r="BEI299" s="12"/>
      <c r="BEJ299" s="12"/>
      <c r="BEK299" s="12"/>
      <c r="BEL299" s="12"/>
      <c r="BEM299" s="12"/>
      <c r="BEN299" s="12"/>
      <c r="BEO299" s="12"/>
      <c r="BEP299" s="12"/>
      <c r="BEQ299" s="12"/>
      <c r="BER299" s="12"/>
      <c r="BES299" s="12"/>
      <c r="BET299" s="12"/>
      <c r="BEU299" s="12"/>
      <c r="BEV299" s="12"/>
      <c r="BEW299" s="12"/>
      <c r="BEX299" s="12"/>
      <c r="BEY299" s="12"/>
      <c r="BEZ299" s="12"/>
      <c r="BFA299" s="12"/>
      <c r="BFB299" s="12"/>
      <c r="BFC299" s="12"/>
      <c r="BFD299" s="12"/>
      <c r="BFE299" s="12"/>
      <c r="BFF299" s="12"/>
      <c r="BFG299" s="12"/>
      <c r="BFH299" s="12"/>
      <c r="BFI299" s="12"/>
      <c r="BFJ299" s="12"/>
      <c r="BFK299" s="12"/>
      <c r="BFL299" s="12"/>
      <c r="BFM299" s="12"/>
      <c r="BFN299" s="12"/>
      <c r="BFO299" s="12"/>
      <c r="BFP299" s="12"/>
      <c r="BFQ299" s="12"/>
      <c r="BFR299" s="12"/>
      <c r="BFS299" s="12"/>
      <c r="BFT299" s="12"/>
      <c r="BFU299" s="12"/>
      <c r="BFV299" s="12"/>
      <c r="BFW299" s="12"/>
      <c r="BFX299" s="12"/>
      <c r="BFY299" s="12"/>
      <c r="BFZ299" s="12"/>
      <c r="BGA299" s="12"/>
      <c r="BGB299" s="12"/>
      <c r="BGC299" s="12"/>
      <c r="BGD299" s="12"/>
      <c r="BGE299" s="12"/>
      <c r="BGF299" s="12"/>
      <c r="BGG299" s="12"/>
      <c r="BGH299" s="12"/>
      <c r="BGI299" s="12"/>
      <c r="BGJ299" s="12"/>
      <c r="BGK299" s="12"/>
      <c r="BGL299" s="12"/>
      <c r="BGM299" s="12"/>
      <c r="BGN299" s="12"/>
      <c r="BGO299" s="12"/>
      <c r="BGP299" s="12"/>
      <c r="BGQ299" s="12"/>
      <c r="BGR299" s="12"/>
    </row>
    <row r="300" spans="1:1552" s="3" customFormat="1" ht="15.75" customHeight="1" x14ac:dyDescent="0.25">
      <c r="A300" s="141"/>
      <c r="B300" s="130" t="s">
        <v>78</v>
      </c>
      <c r="C300" s="131">
        <v>2019</v>
      </c>
      <c r="D300" s="91">
        <v>4975</v>
      </c>
      <c r="E300" s="91"/>
      <c r="F300" s="91" t="s">
        <v>12</v>
      </c>
      <c r="G300" s="91"/>
      <c r="H300" s="91" t="s">
        <v>12</v>
      </c>
      <c r="I300" s="91"/>
      <c r="J300" s="91" t="s">
        <v>12</v>
      </c>
      <c r="K300" s="91"/>
      <c r="L300" s="91" t="s">
        <v>13</v>
      </c>
      <c r="M300" s="91"/>
      <c r="N300" s="91" t="s">
        <v>12</v>
      </c>
      <c r="O300" s="91"/>
      <c r="P300" s="91" t="s">
        <v>12</v>
      </c>
      <c r="Q300" s="91"/>
      <c r="R300" s="91" t="s">
        <v>12</v>
      </c>
      <c r="S300" s="91"/>
      <c r="T300" s="91" t="s">
        <v>12</v>
      </c>
      <c r="U300" s="91"/>
      <c r="V300" s="91" t="s">
        <v>12</v>
      </c>
      <c r="W300" s="91"/>
      <c r="X300" s="91" t="s">
        <v>12</v>
      </c>
      <c r="Y300" s="91"/>
      <c r="Z300" s="91" t="s">
        <v>12</v>
      </c>
      <c r="AA300" s="91"/>
      <c r="AB300" s="91" t="s">
        <v>12</v>
      </c>
      <c r="AC300" s="91"/>
      <c r="AD300" s="91" t="s">
        <v>12</v>
      </c>
      <c r="AE300" s="91"/>
      <c r="AF300" s="91" t="s">
        <v>12</v>
      </c>
      <c r="AG300" s="91"/>
      <c r="AH300" s="91" t="s">
        <v>12</v>
      </c>
      <c r="AI300" s="91"/>
      <c r="AJ300" s="91" t="s">
        <v>12</v>
      </c>
      <c r="AK300" s="91"/>
      <c r="AL300" s="91" t="s">
        <v>12</v>
      </c>
      <c r="AM300" s="91"/>
      <c r="AN300" s="91" t="s">
        <v>12</v>
      </c>
      <c r="AO300" s="91"/>
      <c r="AP300" s="91" t="s">
        <v>12</v>
      </c>
      <c r="AQ300" s="91"/>
      <c r="AR300" s="91" t="s">
        <v>12</v>
      </c>
      <c r="AS300" s="91"/>
      <c r="AT300" s="91" t="s">
        <v>12</v>
      </c>
      <c r="AU300" s="91"/>
      <c r="AV300" s="91" t="s">
        <v>12</v>
      </c>
      <c r="AW300" s="91"/>
      <c r="AX300" s="91" t="s">
        <v>12</v>
      </c>
      <c r="AY300" s="91"/>
      <c r="AZ300" s="91" t="s">
        <v>12</v>
      </c>
      <c r="BA300" s="91"/>
      <c r="BB300" s="91" t="s">
        <v>12</v>
      </c>
      <c r="BC300" s="91"/>
      <c r="BD300" s="91" t="s">
        <v>12</v>
      </c>
      <c r="BE300" s="2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c r="HZ300" s="12"/>
      <c r="IA300" s="12"/>
      <c r="IB300" s="12"/>
      <c r="IC300" s="12"/>
      <c r="ID300" s="12"/>
      <c r="IE300" s="12"/>
      <c r="IF300" s="12"/>
      <c r="IG300" s="12"/>
      <c r="IH300" s="12"/>
      <c r="II300" s="12"/>
      <c r="IJ300" s="12"/>
      <c r="IK300" s="12"/>
      <c r="IL300" s="12"/>
      <c r="IM300" s="12"/>
      <c r="IN300" s="12"/>
      <c r="IO300" s="12"/>
      <c r="IP300" s="12"/>
      <c r="IQ300" s="12"/>
      <c r="IR300" s="12"/>
      <c r="IS300" s="12"/>
      <c r="IT300" s="12"/>
      <c r="IU300" s="12"/>
      <c r="IV300" s="12"/>
      <c r="IW300" s="12"/>
      <c r="IX300" s="12"/>
      <c r="IY300" s="12"/>
      <c r="IZ300" s="12"/>
      <c r="JA300" s="12"/>
      <c r="JB300" s="12"/>
      <c r="JC300" s="12"/>
      <c r="JD300" s="12"/>
      <c r="JE300" s="12"/>
      <c r="JF300" s="12"/>
      <c r="JG300" s="12"/>
      <c r="JH300" s="12"/>
      <c r="JI300" s="12"/>
      <c r="JJ300" s="12"/>
      <c r="JK300" s="12"/>
      <c r="JL300" s="12"/>
      <c r="JM300" s="12"/>
      <c r="JN300" s="12"/>
      <c r="JO300" s="12"/>
      <c r="JP300" s="12"/>
      <c r="JQ300" s="12"/>
      <c r="JR300" s="12"/>
      <c r="JS300" s="12"/>
      <c r="JT300" s="12"/>
      <c r="JU300" s="12"/>
      <c r="JV300" s="12"/>
      <c r="JW300" s="12"/>
      <c r="JX300" s="12"/>
      <c r="JY300" s="12"/>
      <c r="JZ300" s="12"/>
      <c r="KA300" s="12"/>
      <c r="KB300" s="12"/>
      <c r="KC300" s="12"/>
      <c r="KD300" s="12"/>
      <c r="KE300" s="12"/>
      <c r="KF300" s="12"/>
      <c r="KG300" s="12"/>
      <c r="KH300" s="12"/>
      <c r="KI300" s="12"/>
      <c r="KJ300" s="12"/>
      <c r="KK300" s="12"/>
      <c r="KL300" s="12"/>
      <c r="KM300" s="12"/>
      <c r="KN300" s="12"/>
      <c r="KO300" s="12"/>
      <c r="KP300" s="12"/>
      <c r="KQ300" s="12"/>
      <c r="KR300" s="12"/>
      <c r="KS300" s="12"/>
      <c r="KT300" s="12"/>
      <c r="KU300" s="12"/>
      <c r="KV300" s="12"/>
      <c r="KW300" s="12"/>
      <c r="KX300" s="12"/>
      <c r="KY300" s="12"/>
      <c r="KZ300" s="12"/>
      <c r="LA300" s="12"/>
      <c r="LB300" s="12"/>
      <c r="LC300" s="12"/>
      <c r="LD300" s="12"/>
      <c r="LE300" s="12"/>
      <c r="LF300" s="12"/>
      <c r="LG300" s="12"/>
      <c r="LH300" s="12"/>
      <c r="LI300" s="12"/>
      <c r="LJ300" s="12"/>
      <c r="LK300" s="12"/>
      <c r="LL300" s="12"/>
      <c r="LM300" s="12"/>
      <c r="LN300" s="12"/>
      <c r="LO300" s="12"/>
      <c r="LP300" s="12"/>
      <c r="LQ300" s="12"/>
      <c r="LR300" s="12"/>
      <c r="LS300" s="12"/>
      <c r="LT300" s="12"/>
      <c r="LU300" s="12"/>
      <c r="LV300" s="12"/>
      <c r="LW300" s="12"/>
      <c r="LX300" s="12"/>
      <c r="LY300" s="12"/>
      <c r="LZ300" s="12"/>
      <c r="MA300" s="12"/>
      <c r="MB300" s="12"/>
      <c r="MC300" s="12"/>
      <c r="MD300" s="12"/>
      <c r="ME300" s="12"/>
      <c r="MF300" s="12"/>
      <c r="MG300" s="12"/>
      <c r="MH300" s="12"/>
      <c r="MI300" s="12"/>
      <c r="MJ300" s="12"/>
      <c r="MK300" s="12"/>
      <c r="ML300" s="12"/>
      <c r="MM300" s="12"/>
      <c r="MN300" s="12"/>
      <c r="MO300" s="12"/>
      <c r="MP300" s="12"/>
      <c r="MQ300" s="12"/>
      <c r="MR300" s="12"/>
      <c r="MS300" s="12"/>
      <c r="MT300" s="12"/>
      <c r="MU300" s="12"/>
      <c r="MV300" s="12"/>
      <c r="MW300" s="12"/>
      <c r="MX300" s="12"/>
      <c r="MY300" s="12"/>
      <c r="MZ300" s="12"/>
      <c r="NA300" s="12"/>
      <c r="NB300" s="12"/>
      <c r="NC300" s="12"/>
      <c r="ND300" s="12"/>
      <c r="NE300" s="12"/>
      <c r="NF300" s="12"/>
      <c r="NG300" s="12"/>
      <c r="NH300" s="12"/>
      <c r="NI300" s="12"/>
      <c r="NJ300" s="12"/>
      <c r="NK300" s="12"/>
      <c r="NL300" s="12"/>
      <c r="NM300" s="12"/>
      <c r="NN300" s="12"/>
      <c r="NO300" s="12"/>
      <c r="NP300" s="12"/>
      <c r="NQ300" s="12"/>
      <c r="NR300" s="12"/>
      <c r="NS300" s="12"/>
      <c r="NT300" s="12"/>
      <c r="NU300" s="12"/>
      <c r="NV300" s="12"/>
      <c r="NW300" s="12"/>
      <c r="NX300" s="12"/>
      <c r="NY300" s="12"/>
      <c r="NZ300" s="12"/>
      <c r="OA300" s="12"/>
      <c r="OB300" s="12"/>
      <c r="OC300" s="12"/>
      <c r="OD300" s="12"/>
      <c r="OE300" s="12"/>
      <c r="OF300" s="12"/>
      <c r="OG300" s="12"/>
      <c r="OH300" s="12"/>
      <c r="OI300" s="12"/>
      <c r="OJ300" s="12"/>
      <c r="OK300" s="12"/>
      <c r="OL300" s="12"/>
      <c r="OM300" s="12"/>
      <c r="ON300" s="12"/>
      <c r="OO300" s="12"/>
      <c r="OP300" s="12"/>
      <c r="OQ300" s="12"/>
      <c r="OR300" s="12"/>
      <c r="OS300" s="12"/>
      <c r="OT300" s="12"/>
      <c r="OU300" s="12"/>
      <c r="OV300" s="12"/>
      <c r="OW300" s="12"/>
      <c r="OX300" s="12"/>
      <c r="OY300" s="12"/>
      <c r="OZ300" s="12"/>
      <c r="PA300" s="12"/>
      <c r="PB300" s="12"/>
      <c r="PC300" s="12"/>
      <c r="PD300" s="12"/>
      <c r="PE300" s="12"/>
      <c r="PF300" s="12"/>
      <c r="PG300" s="12"/>
      <c r="PH300" s="12"/>
      <c r="PI300" s="12"/>
      <c r="PJ300" s="12"/>
      <c r="PK300" s="12"/>
      <c r="PL300" s="12"/>
      <c r="PM300" s="12"/>
      <c r="PN300" s="12"/>
      <c r="PO300" s="12"/>
      <c r="PP300" s="12"/>
      <c r="PQ300" s="12"/>
      <c r="PR300" s="12"/>
      <c r="PS300" s="12"/>
      <c r="PT300" s="12"/>
      <c r="PU300" s="12"/>
      <c r="PV300" s="12"/>
      <c r="PW300" s="12"/>
      <c r="PX300" s="12"/>
      <c r="PY300" s="12"/>
      <c r="PZ300" s="12"/>
      <c r="QA300" s="12"/>
      <c r="QB300" s="12"/>
      <c r="QC300" s="12"/>
      <c r="QD300" s="12"/>
      <c r="QE300" s="12"/>
      <c r="QF300" s="12"/>
      <c r="QG300" s="12"/>
      <c r="QH300" s="12"/>
      <c r="QI300" s="12"/>
      <c r="QJ300" s="12"/>
      <c r="QK300" s="12"/>
      <c r="QL300" s="12"/>
      <c r="QM300" s="12"/>
      <c r="QN300" s="12"/>
      <c r="QO300" s="12"/>
      <c r="QP300" s="12"/>
      <c r="QQ300" s="12"/>
      <c r="QR300" s="12"/>
      <c r="QS300" s="12"/>
      <c r="QT300" s="12"/>
      <c r="QU300" s="12"/>
      <c r="QV300" s="12"/>
      <c r="QW300" s="12"/>
      <c r="QX300" s="12"/>
      <c r="QY300" s="12"/>
      <c r="QZ300" s="12"/>
      <c r="RA300" s="12"/>
      <c r="RB300" s="12"/>
      <c r="RC300" s="12"/>
      <c r="RD300" s="12"/>
      <c r="RE300" s="12"/>
      <c r="RF300" s="12"/>
      <c r="RG300" s="12"/>
      <c r="RH300" s="12"/>
      <c r="RI300" s="12"/>
      <c r="RJ300" s="12"/>
      <c r="RK300" s="12"/>
      <c r="RL300" s="12"/>
      <c r="RM300" s="12"/>
      <c r="RN300" s="12"/>
      <c r="RO300" s="12"/>
      <c r="RP300" s="12"/>
      <c r="RQ300" s="12"/>
      <c r="RR300" s="12"/>
      <c r="RS300" s="12"/>
      <c r="RT300" s="12"/>
      <c r="RU300" s="12"/>
      <c r="RV300" s="12"/>
      <c r="RW300" s="12"/>
      <c r="RX300" s="12"/>
      <c r="RY300" s="12"/>
      <c r="RZ300" s="12"/>
      <c r="SA300" s="12"/>
      <c r="SB300" s="12"/>
      <c r="SC300" s="12"/>
      <c r="SD300" s="12"/>
      <c r="SE300" s="12"/>
      <c r="SF300" s="12"/>
      <c r="SG300" s="12"/>
      <c r="SH300" s="12"/>
      <c r="SI300" s="12"/>
      <c r="SJ300" s="12"/>
      <c r="SK300" s="12"/>
      <c r="SL300" s="12"/>
      <c r="SM300" s="12"/>
      <c r="SN300" s="12"/>
      <c r="SO300" s="12"/>
      <c r="SP300" s="12"/>
      <c r="SQ300" s="12"/>
      <c r="SR300" s="12"/>
      <c r="SS300" s="12"/>
      <c r="ST300" s="12"/>
      <c r="SU300" s="12"/>
      <c r="SV300" s="12"/>
      <c r="SW300" s="12"/>
      <c r="SX300" s="12"/>
      <c r="SY300" s="12"/>
      <c r="SZ300" s="12"/>
      <c r="TA300" s="12"/>
      <c r="TB300" s="12"/>
      <c r="TC300" s="12"/>
      <c r="TD300" s="12"/>
      <c r="TE300" s="12"/>
      <c r="TF300" s="12"/>
      <c r="TG300" s="12"/>
      <c r="TH300" s="12"/>
      <c r="TI300" s="12"/>
      <c r="TJ300" s="12"/>
      <c r="TK300" s="12"/>
      <c r="TL300" s="12"/>
      <c r="TM300" s="12"/>
      <c r="TN300" s="12"/>
      <c r="TO300" s="12"/>
      <c r="TP300" s="12"/>
      <c r="TQ300" s="12"/>
      <c r="TR300" s="12"/>
      <c r="TS300" s="12"/>
      <c r="TT300" s="12"/>
      <c r="TU300" s="12"/>
      <c r="TV300" s="12"/>
      <c r="TW300" s="12"/>
      <c r="TX300" s="12"/>
      <c r="TY300" s="12"/>
      <c r="TZ300" s="12"/>
      <c r="UA300" s="12"/>
      <c r="UB300" s="12"/>
      <c r="UC300" s="12"/>
      <c r="UD300" s="12"/>
      <c r="UE300" s="12"/>
      <c r="UF300" s="12"/>
      <c r="UG300" s="12"/>
      <c r="UH300" s="12"/>
      <c r="UI300" s="12"/>
      <c r="UJ300" s="12"/>
      <c r="UK300" s="12"/>
      <c r="UL300" s="12"/>
      <c r="UM300" s="12"/>
      <c r="UN300" s="12"/>
      <c r="UO300" s="12"/>
      <c r="UP300" s="12"/>
      <c r="UQ300" s="12"/>
      <c r="UR300" s="12"/>
      <c r="US300" s="12"/>
      <c r="UT300" s="12"/>
      <c r="UU300" s="12"/>
      <c r="UV300" s="12"/>
      <c r="UW300" s="12"/>
      <c r="UX300" s="12"/>
      <c r="UY300" s="12"/>
      <c r="UZ300" s="12"/>
      <c r="VA300" s="12"/>
      <c r="VB300" s="12"/>
      <c r="VC300" s="12"/>
      <c r="VD300" s="12"/>
      <c r="VE300" s="12"/>
      <c r="VF300" s="12"/>
      <c r="VG300" s="12"/>
      <c r="VH300" s="12"/>
      <c r="VI300" s="12"/>
      <c r="VJ300" s="12"/>
      <c r="VK300" s="12"/>
      <c r="VL300" s="12"/>
      <c r="VM300" s="12"/>
      <c r="VN300" s="12"/>
      <c r="VO300" s="12"/>
      <c r="VP300" s="12"/>
      <c r="VQ300" s="12"/>
      <c r="VR300" s="12"/>
      <c r="VS300" s="12"/>
      <c r="VT300" s="12"/>
      <c r="VU300" s="12"/>
      <c r="VV300" s="12"/>
      <c r="VW300" s="12"/>
      <c r="VX300" s="12"/>
      <c r="VY300" s="12"/>
      <c r="VZ300" s="12"/>
      <c r="WA300" s="12"/>
      <c r="WB300" s="12"/>
      <c r="WC300" s="12"/>
      <c r="WD300" s="12"/>
      <c r="WE300" s="12"/>
      <c r="WF300" s="12"/>
      <c r="WG300" s="12"/>
      <c r="WH300" s="12"/>
      <c r="WI300" s="12"/>
      <c r="WJ300" s="12"/>
      <c r="WK300" s="12"/>
      <c r="WL300" s="12"/>
      <c r="WM300" s="12"/>
      <c r="WN300" s="12"/>
      <c r="WO300" s="12"/>
      <c r="WP300" s="12"/>
      <c r="WQ300" s="12"/>
      <c r="WR300" s="12"/>
      <c r="WS300" s="12"/>
      <c r="WT300" s="12"/>
      <c r="WU300" s="12"/>
      <c r="WV300" s="12"/>
      <c r="WW300" s="12"/>
      <c r="WX300" s="12"/>
      <c r="WY300" s="12"/>
      <c r="WZ300" s="12"/>
      <c r="XA300" s="12"/>
      <c r="XB300" s="12"/>
      <c r="XC300" s="12"/>
      <c r="XD300" s="12"/>
      <c r="XE300" s="12"/>
      <c r="XF300" s="12"/>
      <c r="XG300" s="12"/>
      <c r="XH300" s="12"/>
      <c r="XI300" s="12"/>
      <c r="XJ300" s="12"/>
      <c r="XK300" s="12"/>
      <c r="XL300" s="12"/>
      <c r="XM300" s="12"/>
      <c r="XN300" s="12"/>
      <c r="XO300" s="12"/>
      <c r="XP300" s="12"/>
      <c r="XQ300" s="12"/>
      <c r="XR300" s="12"/>
      <c r="XS300" s="12"/>
      <c r="XT300" s="12"/>
      <c r="XU300" s="12"/>
      <c r="XV300" s="12"/>
      <c r="XW300" s="12"/>
      <c r="XX300" s="12"/>
      <c r="XY300" s="12"/>
      <c r="XZ300" s="12"/>
      <c r="YA300" s="12"/>
      <c r="YB300" s="12"/>
      <c r="YC300" s="12"/>
      <c r="YD300" s="12"/>
      <c r="YE300" s="12"/>
      <c r="YF300" s="12"/>
      <c r="YG300" s="12"/>
      <c r="YH300" s="12"/>
      <c r="YI300" s="12"/>
      <c r="YJ300" s="12"/>
      <c r="YK300" s="12"/>
      <c r="YL300" s="12"/>
      <c r="YM300" s="12"/>
      <c r="YN300" s="12"/>
      <c r="YO300" s="12"/>
      <c r="YP300" s="12"/>
      <c r="YQ300" s="12"/>
      <c r="YR300" s="12"/>
      <c r="YS300" s="12"/>
      <c r="YT300" s="12"/>
      <c r="YU300" s="12"/>
      <c r="YV300" s="12"/>
      <c r="YW300" s="12"/>
      <c r="YX300" s="12"/>
      <c r="YY300" s="12"/>
      <c r="YZ300" s="12"/>
      <c r="ZA300" s="12"/>
      <c r="ZB300" s="12"/>
      <c r="ZC300" s="12"/>
      <c r="ZD300" s="12"/>
      <c r="ZE300" s="12"/>
      <c r="ZF300" s="12"/>
      <c r="ZG300" s="12"/>
      <c r="ZH300" s="12"/>
      <c r="ZI300" s="12"/>
      <c r="ZJ300" s="12"/>
      <c r="ZK300" s="12"/>
      <c r="ZL300" s="12"/>
      <c r="ZM300" s="12"/>
      <c r="ZN300" s="12"/>
      <c r="ZO300" s="12"/>
      <c r="ZP300" s="12"/>
      <c r="ZQ300" s="12"/>
      <c r="ZR300" s="12"/>
      <c r="ZS300" s="12"/>
      <c r="ZT300" s="12"/>
      <c r="ZU300" s="12"/>
      <c r="ZV300" s="12"/>
      <c r="ZW300" s="12"/>
      <c r="ZX300" s="12"/>
      <c r="ZY300" s="12"/>
      <c r="ZZ300" s="12"/>
      <c r="AAA300" s="12"/>
      <c r="AAB300" s="12"/>
      <c r="AAC300" s="12"/>
      <c r="AAD300" s="12"/>
      <c r="AAE300" s="12"/>
      <c r="AAF300" s="12"/>
      <c r="AAG300" s="12"/>
      <c r="AAH300" s="12"/>
      <c r="AAI300" s="12"/>
      <c r="AAJ300" s="12"/>
      <c r="AAK300" s="12"/>
      <c r="AAL300" s="12"/>
      <c r="AAM300" s="12"/>
      <c r="AAN300" s="12"/>
      <c r="AAO300" s="12"/>
      <c r="AAP300" s="12"/>
      <c r="AAQ300" s="12"/>
      <c r="AAR300" s="12"/>
      <c r="AAS300" s="12"/>
      <c r="AAT300" s="12"/>
      <c r="AAU300" s="12"/>
      <c r="AAV300" s="12"/>
      <c r="AAW300" s="12"/>
      <c r="AAX300" s="12"/>
      <c r="AAY300" s="12"/>
      <c r="AAZ300" s="12"/>
      <c r="ABA300" s="12"/>
      <c r="ABB300" s="12"/>
      <c r="ABC300" s="12"/>
      <c r="ABD300" s="12"/>
      <c r="ABE300" s="12"/>
      <c r="ABF300" s="12"/>
      <c r="ABG300" s="12"/>
      <c r="ABH300" s="12"/>
      <c r="ABI300" s="12"/>
      <c r="ABJ300" s="12"/>
      <c r="ABK300" s="12"/>
      <c r="ABL300" s="12"/>
      <c r="ABM300" s="12"/>
      <c r="ABN300" s="12"/>
      <c r="ABO300" s="12"/>
      <c r="ABP300" s="12"/>
      <c r="ABQ300" s="12"/>
      <c r="ABR300" s="12"/>
      <c r="ABS300" s="12"/>
      <c r="ABT300" s="12"/>
      <c r="ABU300" s="12"/>
      <c r="ABV300" s="12"/>
      <c r="ABW300" s="12"/>
      <c r="ABX300" s="12"/>
      <c r="ABY300" s="12"/>
      <c r="ABZ300" s="12"/>
      <c r="ACA300" s="12"/>
      <c r="ACB300" s="12"/>
      <c r="ACC300" s="12"/>
      <c r="ACD300" s="12"/>
      <c r="ACE300" s="12"/>
      <c r="ACF300" s="12"/>
      <c r="ACG300" s="12"/>
      <c r="ACH300" s="12"/>
      <c r="ACI300" s="12"/>
      <c r="ACJ300" s="12"/>
      <c r="ACK300" s="12"/>
      <c r="ACL300" s="12"/>
      <c r="ACM300" s="12"/>
      <c r="ACN300" s="12"/>
      <c r="ACO300" s="12"/>
      <c r="ACP300" s="12"/>
      <c r="ACQ300" s="12"/>
      <c r="ACR300" s="12"/>
      <c r="ACS300" s="12"/>
      <c r="ACT300" s="12"/>
      <c r="ACU300" s="12"/>
      <c r="ACV300" s="12"/>
      <c r="ACW300" s="12"/>
      <c r="ACX300" s="12"/>
      <c r="ACY300" s="12"/>
      <c r="ACZ300" s="12"/>
      <c r="ADA300" s="12"/>
      <c r="ADB300" s="12"/>
      <c r="ADC300" s="12"/>
      <c r="ADD300" s="12"/>
      <c r="ADE300" s="12"/>
      <c r="ADF300" s="12"/>
      <c r="ADG300" s="12"/>
      <c r="ADH300" s="12"/>
      <c r="ADI300" s="12"/>
      <c r="ADJ300" s="12"/>
      <c r="ADK300" s="12"/>
      <c r="ADL300" s="12"/>
      <c r="ADM300" s="12"/>
      <c r="ADN300" s="12"/>
      <c r="ADO300" s="12"/>
      <c r="ADP300" s="12"/>
      <c r="ADQ300" s="12"/>
      <c r="ADR300" s="12"/>
      <c r="ADS300" s="12"/>
      <c r="ADT300" s="12"/>
      <c r="ADU300" s="12"/>
      <c r="ADV300" s="12"/>
      <c r="ADW300" s="12"/>
      <c r="ADX300" s="12"/>
      <c r="ADY300" s="12"/>
      <c r="ADZ300" s="12"/>
      <c r="AEA300" s="12"/>
      <c r="AEB300" s="12"/>
      <c r="AEC300" s="12"/>
      <c r="AED300" s="12"/>
      <c r="AEE300" s="12"/>
      <c r="AEF300" s="12"/>
      <c r="AEG300" s="12"/>
      <c r="AEH300" s="12"/>
      <c r="AEI300" s="12"/>
      <c r="AEJ300" s="12"/>
      <c r="AEK300" s="12"/>
      <c r="AEL300" s="12"/>
      <c r="AEM300" s="12"/>
      <c r="AEN300" s="12"/>
      <c r="AEO300" s="12"/>
      <c r="AEP300" s="12"/>
      <c r="AEQ300" s="12"/>
      <c r="AER300" s="12"/>
      <c r="AES300" s="12"/>
      <c r="AET300" s="12"/>
      <c r="AEU300" s="12"/>
      <c r="AEV300" s="12"/>
      <c r="AEW300" s="12"/>
      <c r="AEX300" s="12"/>
      <c r="AEY300" s="12"/>
      <c r="AEZ300" s="12"/>
      <c r="AFA300" s="12"/>
      <c r="AFB300" s="12"/>
      <c r="AFC300" s="12"/>
      <c r="AFD300" s="12"/>
      <c r="AFE300" s="12"/>
      <c r="AFF300" s="12"/>
      <c r="AFG300" s="12"/>
      <c r="AFH300" s="12"/>
      <c r="AFI300" s="12"/>
      <c r="AFJ300" s="12"/>
      <c r="AFK300" s="12"/>
      <c r="AFL300" s="12"/>
      <c r="AFM300" s="12"/>
      <c r="AFN300" s="12"/>
      <c r="AFO300" s="12"/>
      <c r="AFP300" s="12"/>
      <c r="AFQ300" s="12"/>
      <c r="AFR300" s="12"/>
      <c r="AFS300" s="12"/>
      <c r="AFT300" s="12"/>
      <c r="AFU300" s="12"/>
      <c r="AFV300" s="12"/>
      <c r="AFW300" s="12"/>
      <c r="AFX300" s="12"/>
      <c r="AFY300" s="12"/>
      <c r="AFZ300" s="12"/>
      <c r="AGA300" s="12"/>
      <c r="AGB300" s="12"/>
      <c r="AGC300" s="12"/>
      <c r="AGD300" s="12"/>
      <c r="AGE300" s="12"/>
      <c r="AGF300" s="12"/>
      <c r="AGG300" s="12"/>
      <c r="AGH300" s="12"/>
      <c r="AGI300" s="12"/>
      <c r="AGJ300" s="12"/>
      <c r="AGK300" s="12"/>
      <c r="AGL300" s="12"/>
      <c r="AGM300" s="12"/>
      <c r="AGN300" s="12"/>
      <c r="AGO300" s="12"/>
      <c r="AGP300" s="12"/>
      <c r="AGQ300" s="12"/>
      <c r="AGR300" s="12"/>
      <c r="AGS300" s="12"/>
      <c r="AGT300" s="12"/>
      <c r="AGU300" s="12"/>
      <c r="AGV300" s="12"/>
      <c r="AGW300" s="12"/>
      <c r="AGX300" s="12"/>
      <c r="AGY300" s="12"/>
      <c r="AGZ300" s="12"/>
      <c r="AHA300" s="12"/>
      <c r="AHB300" s="12"/>
      <c r="AHC300" s="12"/>
      <c r="AHD300" s="12"/>
      <c r="AHE300" s="12"/>
      <c r="AHF300" s="12"/>
      <c r="AHG300" s="12"/>
      <c r="AHH300" s="12"/>
      <c r="AHI300" s="12"/>
      <c r="AHJ300" s="12"/>
      <c r="AHK300" s="12"/>
      <c r="AHL300" s="12"/>
      <c r="AHM300" s="12"/>
      <c r="AHN300" s="12"/>
      <c r="AHO300" s="12"/>
      <c r="AHP300" s="12"/>
      <c r="AHQ300" s="12"/>
      <c r="AHR300" s="12"/>
      <c r="AHS300" s="12"/>
      <c r="AHT300" s="12"/>
      <c r="AHU300" s="12"/>
      <c r="AHV300" s="12"/>
      <c r="AHW300" s="12"/>
      <c r="AHX300" s="12"/>
      <c r="AHY300" s="12"/>
      <c r="AHZ300" s="12"/>
      <c r="AIA300" s="12"/>
      <c r="AIB300" s="12"/>
      <c r="AIC300" s="12"/>
      <c r="AID300" s="12"/>
      <c r="AIE300" s="12"/>
      <c r="AIF300" s="12"/>
      <c r="AIG300" s="12"/>
      <c r="AIH300" s="12"/>
      <c r="AII300" s="12"/>
      <c r="AIJ300" s="12"/>
      <c r="AIK300" s="12"/>
      <c r="AIL300" s="12"/>
      <c r="AIM300" s="12"/>
      <c r="AIN300" s="12"/>
      <c r="AIO300" s="12"/>
      <c r="AIP300" s="12"/>
      <c r="AIQ300" s="12"/>
      <c r="AIR300" s="12"/>
      <c r="AIS300" s="12"/>
      <c r="AIT300" s="12"/>
      <c r="AIU300" s="12"/>
      <c r="AIV300" s="12"/>
      <c r="AIW300" s="12"/>
      <c r="AIX300" s="12"/>
      <c r="AIY300" s="12"/>
      <c r="AIZ300" s="12"/>
      <c r="AJA300" s="12"/>
      <c r="AJB300" s="12"/>
      <c r="AJC300" s="12"/>
      <c r="AJD300" s="12"/>
      <c r="AJE300" s="12"/>
      <c r="AJF300" s="12"/>
      <c r="AJG300" s="12"/>
      <c r="AJH300" s="12"/>
      <c r="AJI300" s="12"/>
      <c r="AJJ300" s="12"/>
      <c r="AJK300" s="12"/>
      <c r="AJL300" s="12"/>
      <c r="AJM300" s="12"/>
      <c r="AJN300" s="12"/>
      <c r="AJO300" s="12"/>
      <c r="AJP300" s="12"/>
      <c r="AJQ300" s="12"/>
      <c r="AJR300" s="12"/>
      <c r="AJS300" s="12"/>
      <c r="AJT300" s="12"/>
      <c r="AJU300" s="12"/>
      <c r="AJV300" s="12"/>
      <c r="AJW300" s="12"/>
      <c r="AJX300" s="12"/>
      <c r="AJY300" s="12"/>
      <c r="AJZ300" s="12"/>
      <c r="AKA300" s="12"/>
      <c r="AKB300" s="12"/>
      <c r="AKC300" s="12"/>
      <c r="AKD300" s="12"/>
      <c r="AKE300" s="12"/>
      <c r="AKF300" s="12"/>
      <c r="AKG300" s="12"/>
      <c r="AKH300" s="12"/>
      <c r="AKI300" s="12"/>
      <c r="AKJ300" s="12"/>
      <c r="AKK300" s="12"/>
      <c r="AKL300" s="12"/>
      <c r="AKM300" s="12"/>
      <c r="AKN300" s="12"/>
      <c r="AKO300" s="12"/>
      <c r="AKP300" s="12"/>
      <c r="AKQ300" s="12"/>
      <c r="AKR300" s="12"/>
      <c r="AKS300" s="12"/>
      <c r="AKT300" s="12"/>
      <c r="AKU300" s="12"/>
      <c r="AKV300" s="12"/>
      <c r="AKW300" s="12"/>
      <c r="AKX300" s="12"/>
      <c r="AKY300" s="12"/>
      <c r="AKZ300" s="12"/>
      <c r="ALA300" s="12"/>
      <c r="ALB300" s="12"/>
      <c r="ALC300" s="12"/>
      <c r="ALD300" s="12"/>
      <c r="ALE300" s="12"/>
      <c r="ALF300" s="12"/>
      <c r="ALG300" s="12"/>
      <c r="ALH300" s="12"/>
      <c r="ALI300" s="12"/>
      <c r="ALJ300" s="12"/>
      <c r="ALK300" s="12"/>
      <c r="ALL300" s="12"/>
      <c r="ALM300" s="12"/>
      <c r="ALN300" s="12"/>
      <c r="ALO300" s="12"/>
      <c r="ALP300" s="12"/>
      <c r="ALQ300" s="12"/>
      <c r="ALR300" s="12"/>
      <c r="ALS300" s="12"/>
      <c r="ALT300" s="12"/>
      <c r="ALU300" s="12"/>
      <c r="ALV300" s="12"/>
      <c r="ALW300" s="12"/>
      <c r="ALX300" s="12"/>
      <c r="ALY300" s="12"/>
      <c r="ALZ300" s="12"/>
      <c r="AMA300" s="12"/>
      <c r="AMB300" s="12"/>
      <c r="AMC300" s="12"/>
      <c r="AMD300" s="12"/>
      <c r="AME300" s="12"/>
      <c r="AMF300" s="12"/>
      <c r="AMG300" s="12"/>
      <c r="AMH300" s="12"/>
      <c r="AMI300" s="12"/>
      <c r="AMJ300" s="12"/>
      <c r="AMK300" s="12"/>
      <c r="AML300" s="12"/>
      <c r="AMM300" s="12"/>
      <c r="AMN300" s="12"/>
      <c r="AMO300" s="12"/>
      <c r="AMP300" s="12"/>
      <c r="AMQ300" s="12"/>
      <c r="AMR300" s="12"/>
      <c r="AMS300" s="12"/>
      <c r="AMT300" s="12"/>
      <c r="AMU300" s="12"/>
      <c r="AMV300" s="12"/>
      <c r="AMW300" s="12"/>
      <c r="AMX300" s="12"/>
      <c r="AMY300" s="12"/>
      <c r="AMZ300" s="12"/>
      <c r="ANA300" s="12"/>
      <c r="ANB300" s="12"/>
      <c r="ANC300" s="12"/>
      <c r="AND300" s="12"/>
      <c r="ANE300" s="12"/>
      <c r="ANF300" s="12"/>
      <c r="ANG300" s="12"/>
      <c r="ANH300" s="12"/>
      <c r="ANI300" s="12"/>
      <c r="ANJ300" s="12"/>
      <c r="ANK300" s="12"/>
      <c r="ANL300" s="12"/>
      <c r="ANM300" s="12"/>
      <c r="ANN300" s="12"/>
      <c r="ANO300" s="12"/>
      <c r="ANP300" s="12"/>
      <c r="ANQ300" s="12"/>
      <c r="ANR300" s="12"/>
      <c r="ANS300" s="12"/>
      <c r="ANT300" s="12"/>
      <c r="ANU300" s="12"/>
      <c r="ANV300" s="12"/>
      <c r="ANW300" s="12"/>
      <c r="ANX300" s="12"/>
      <c r="ANY300" s="12"/>
      <c r="ANZ300" s="12"/>
      <c r="AOA300" s="12"/>
      <c r="AOB300" s="12"/>
      <c r="AOC300" s="12"/>
      <c r="AOD300" s="12"/>
      <c r="AOE300" s="12"/>
      <c r="AOF300" s="12"/>
      <c r="AOG300" s="12"/>
      <c r="AOH300" s="12"/>
      <c r="AOI300" s="12"/>
      <c r="AOJ300" s="12"/>
      <c r="AOK300" s="12"/>
      <c r="AOL300" s="12"/>
      <c r="AOM300" s="12"/>
      <c r="AON300" s="12"/>
      <c r="AOO300" s="12"/>
      <c r="AOP300" s="12"/>
      <c r="AOQ300" s="12"/>
      <c r="AOR300" s="12"/>
      <c r="AOS300" s="12"/>
      <c r="AOT300" s="12"/>
      <c r="AOU300" s="12"/>
      <c r="AOV300" s="12"/>
      <c r="AOW300" s="12"/>
      <c r="AOX300" s="12"/>
      <c r="AOY300" s="12"/>
      <c r="AOZ300" s="12"/>
      <c r="APA300" s="12"/>
      <c r="APB300" s="12"/>
      <c r="APC300" s="12"/>
      <c r="APD300" s="12"/>
      <c r="APE300" s="12"/>
      <c r="APF300" s="12"/>
      <c r="APG300" s="12"/>
      <c r="APH300" s="12"/>
      <c r="API300" s="12"/>
      <c r="APJ300" s="12"/>
      <c r="APK300" s="12"/>
      <c r="APL300" s="12"/>
      <c r="APM300" s="12"/>
      <c r="APN300" s="12"/>
      <c r="APO300" s="12"/>
      <c r="APP300" s="12"/>
      <c r="APQ300" s="12"/>
      <c r="APR300" s="12"/>
      <c r="APS300" s="12"/>
      <c r="APT300" s="12"/>
      <c r="APU300" s="12"/>
      <c r="APV300" s="12"/>
      <c r="APW300" s="12"/>
      <c r="APX300" s="12"/>
      <c r="APY300" s="12"/>
      <c r="APZ300" s="12"/>
      <c r="AQA300" s="12"/>
      <c r="AQB300" s="12"/>
      <c r="AQC300" s="12"/>
      <c r="AQD300" s="12"/>
      <c r="AQE300" s="12"/>
      <c r="AQF300" s="12"/>
      <c r="AQG300" s="12"/>
      <c r="AQH300" s="12"/>
      <c r="AQI300" s="12"/>
      <c r="AQJ300" s="12"/>
      <c r="AQK300" s="12"/>
      <c r="AQL300" s="12"/>
      <c r="AQM300" s="12"/>
      <c r="AQN300" s="12"/>
      <c r="AQO300" s="12"/>
      <c r="AQP300" s="12"/>
      <c r="AQQ300" s="12"/>
      <c r="AQR300" s="12"/>
      <c r="AQS300" s="12"/>
      <c r="AQT300" s="12"/>
      <c r="AQU300" s="12"/>
      <c r="AQV300" s="12"/>
      <c r="AQW300" s="12"/>
      <c r="AQX300" s="12"/>
      <c r="AQY300" s="12"/>
      <c r="AQZ300" s="12"/>
      <c r="ARA300" s="12"/>
      <c r="ARB300" s="12"/>
      <c r="ARC300" s="12"/>
      <c r="ARD300" s="12"/>
      <c r="ARE300" s="12"/>
      <c r="ARF300" s="12"/>
      <c r="ARG300" s="12"/>
      <c r="ARH300" s="12"/>
      <c r="ARI300" s="12"/>
      <c r="ARJ300" s="12"/>
      <c r="ARK300" s="12"/>
      <c r="ARL300" s="12"/>
      <c r="ARM300" s="12"/>
      <c r="ARN300" s="12"/>
      <c r="ARO300" s="12"/>
      <c r="ARP300" s="12"/>
      <c r="ARQ300" s="12"/>
      <c r="ARR300" s="12"/>
      <c r="ARS300" s="12"/>
      <c r="ART300" s="12"/>
      <c r="ARU300" s="12"/>
      <c r="ARV300" s="12"/>
      <c r="ARW300" s="12"/>
      <c r="ARX300" s="12"/>
      <c r="ARY300" s="12"/>
      <c r="ARZ300" s="12"/>
      <c r="ASA300" s="12"/>
      <c r="ASB300" s="12"/>
      <c r="ASC300" s="12"/>
      <c r="ASD300" s="12"/>
      <c r="ASE300" s="12"/>
      <c r="ASF300" s="12"/>
      <c r="ASG300" s="12"/>
      <c r="ASH300" s="12"/>
      <c r="ASI300" s="12"/>
      <c r="ASJ300" s="12"/>
      <c r="ASK300" s="12"/>
      <c r="ASL300" s="12"/>
      <c r="ASM300" s="12"/>
      <c r="ASN300" s="12"/>
      <c r="ASO300" s="12"/>
      <c r="ASP300" s="12"/>
      <c r="ASQ300" s="12"/>
      <c r="ASR300" s="12"/>
      <c r="ASS300" s="12"/>
      <c r="AST300" s="12"/>
      <c r="ASU300" s="12"/>
      <c r="ASV300" s="12"/>
      <c r="ASW300" s="12"/>
      <c r="ASX300" s="12"/>
      <c r="ASY300" s="12"/>
      <c r="ASZ300" s="12"/>
      <c r="ATA300" s="12"/>
      <c r="ATB300" s="12"/>
      <c r="ATC300" s="12"/>
      <c r="ATD300" s="12"/>
      <c r="ATE300" s="12"/>
      <c r="ATF300" s="12"/>
      <c r="ATG300" s="12"/>
      <c r="ATH300" s="12"/>
      <c r="ATI300" s="12"/>
      <c r="ATJ300" s="12"/>
      <c r="ATK300" s="12"/>
      <c r="ATL300" s="12"/>
      <c r="ATM300" s="12"/>
      <c r="ATN300" s="12"/>
      <c r="ATO300" s="12"/>
      <c r="ATP300" s="12"/>
      <c r="ATQ300" s="12"/>
      <c r="ATR300" s="12"/>
      <c r="ATS300" s="12"/>
      <c r="ATT300" s="12"/>
      <c r="ATU300" s="12"/>
      <c r="ATV300" s="12"/>
      <c r="ATW300" s="12"/>
      <c r="ATX300" s="12"/>
      <c r="ATY300" s="12"/>
      <c r="ATZ300" s="12"/>
      <c r="AUA300" s="12"/>
      <c r="AUB300" s="12"/>
      <c r="AUC300" s="12"/>
      <c r="AUD300" s="12"/>
      <c r="AUE300" s="12"/>
      <c r="AUF300" s="12"/>
      <c r="AUG300" s="12"/>
      <c r="AUH300" s="12"/>
      <c r="AUI300" s="12"/>
      <c r="AUJ300" s="12"/>
      <c r="AUK300" s="12"/>
      <c r="AUL300" s="12"/>
      <c r="AUM300" s="12"/>
      <c r="AUN300" s="12"/>
      <c r="AUO300" s="12"/>
      <c r="AUP300" s="12"/>
      <c r="AUQ300" s="12"/>
      <c r="AUR300" s="12"/>
      <c r="AUS300" s="12"/>
      <c r="AUT300" s="12"/>
      <c r="AUU300" s="12"/>
      <c r="AUV300" s="12"/>
      <c r="AUW300" s="12"/>
      <c r="AUX300" s="12"/>
      <c r="AUY300" s="12"/>
      <c r="AUZ300" s="12"/>
      <c r="AVA300" s="12"/>
      <c r="AVB300" s="12"/>
      <c r="AVC300" s="12"/>
      <c r="AVD300" s="12"/>
      <c r="AVE300" s="12"/>
      <c r="AVF300" s="12"/>
      <c r="AVG300" s="12"/>
      <c r="AVH300" s="12"/>
      <c r="AVI300" s="12"/>
      <c r="AVJ300" s="12"/>
      <c r="AVK300" s="12"/>
      <c r="AVL300" s="12"/>
      <c r="AVM300" s="12"/>
      <c r="AVN300" s="12"/>
      <c r="AVO300" s="12"/>
      <c r="AVP300" s="12"/>
      <c r="AVQ300" s="12"/>
      <c r="AVR300" s="12"/>
      <c r="AVS300" s="12"/>
      <c r="AVT300" s="12"/>
      <c r="AVU300" s="12"/>
      <c r="AVV300" s="12"/>
      <c r="AVW300" s="12"/>
      <c r="AVX300" s="12"/>
      <c r="AVY300" s="12"/>
      <c r="AVZ300" s="12"/>
      <c r="AWA300" s="12"/>
      <c r="AWB300" s="12"/>
      <c r="AWC300" s="12"/>
      <c r="AWD300" s="12"/>
      <c r="AWE300" s="12"/>
      <c r="AWF300" s="12"/>
      <c r="AWG300" s="12"/>
      <c r="AWH300" s="12"/>
      <c r="AWI300" s="12"/>
      <c r="AWJ300" s="12"/>
      <c r="AWK300" s="12"/>
      <c r="AWL300" s="12"/>
      <c r="AWM300" s="12"/>
      <c r="AWN300" s="12"/>
      <c r="AWO300" s="12"/>
      <c r="AWP300" s="12"/>
      <c r="AWQ300" s="12"/>
      <c r="AWR300" s="12"/>
      <c r="AWS300" s="12"/>
      <c r="AWT300" s="12"/>
      <c r="AWU300" s="12"/>
      <c r="AWV300" s="12"/>
      <c r="AWW300" s="12"/>
      <c r="AWX300" s="12"/>
      <c r="AWY300" s="12"/>
      <c r="AWZ300" s="12"/>
      <c r="AXA300" s="12"/>
      <c r="AXB300" s="12"/>
      <c r="AXC300" s="12"/>
      <c r="AXD300" s="12"/>
      <c r="AXE300" s="12"/>
      <c r="AXF300" s="12"/>
      <c r="AXG300" s="12"/>
      <c r="AXH300" s="12"/>
      <c r="AXI300" s="12"/>
      <c r="AXJ300" s="12"/>
      <c r="AXK300" s="12"/>
      <c r="AXL300" s="12"/>
      <c r="AXM300" s="12"/>
      <c r="AXN300" s="12"/>
      <c r="AXO300" s="12"/>
      <c r="AXP300" s="12"/>
      <c r="AXQ300" s="12"/>
      <c r="AXR300" s="12"/>
      <c r="AXS300" s="12"/>
      <c r="AXT300" s="12"/>
      <c r="AXU300" s="12"/>
      <c r="AXV300" s="12"/>
      <c r="AXW300" s="12"/>
      <c r="AXX300" s="12"/>
      <c r="AXY300" s="12"/>
      <c r="AXZ300" s="12"/>
      <c r="AYA300" s="12"/>
      <c r="AYB300" s="12"/>
      <c r="AYC300" s="12"/>
      <c r="AYD300" s="12"/>
      <c r="AYE300" s="12"/>
      <c r="AYF300" s="12"/>
      <c r="AYG300" s="12"/>
      <c r="AYH300" s="12"/>
      <c r="AYI300" s="12"/>
      <c r="AYJ300" s="12"/>
      <c r="AYK300" s="12"/>
      <c r="AYL300" s="12"/>
      <c r="AYM300" s="12"/>
      <c r="AYN300" s="12"/>
      <c r="AYO300" s="12"/>
      <c r="AYP300" s="12"/>
      <c r="AYQ300" s="12"/>
      <c r="AYR300" s="12"/>
      <c r="AYS300" s="12"/>
      <c r="AYT300" s="12"/>
      <c r="AYU300" s="12"/>
      <c r="AYV300" s="12"/>
      <c r="AYW300" s="12"/>
      <c r="AYX300" s="12"/>
      <c r="AYY300" s="12"/>
      <c r="AYZ300" s="12"/>
      <c r="AZA300" s="12"/>
      <c r="AZB300" s="12"/>
      <c r="AZC300" s="12"/>
      <c r="AZD300" s="12"/>
      <c r="AZE300" s="12"/>
      <c r="AZF300" s="12"/>
      <c r="AZG300" s="12"/>
      <c r="AZH300" s="12"/>
      <c r="AZI300" s="12"/>
      <c r="AZJ300" s="12"/>
      <c r="AZK300" s="12"/>
      <c r="AZL300" s="12"/>
      <c r="AZM300" s="12"/>
      <c r="AZN300" s="12"/>
      <c r="AZO300" s="12"/>
      <c r="AZP300" s="12"/>
      <c r="AZQ300" s="12"/>
      <c r="AZR300" s="12"/>
      <c r="AZS300" s="12"/>
      <c r="AZT300" s="12"/>
      <c r="AZU300" s="12"/>
      <c r="AZV300" s="12"/>
      <c r="AZW300" s="12"/>
      <c r="AZX300" s="12"/>
      <c r="AZY300" s="12"/>
      <c r="AZZ300" s="12"/>
      <c r="BAA300" s="12"/>
      <c r="BAB300" s="12"/>
      <c r="BAC300" s="12"/>
      <c r="BAD300" s="12"/>
      <c r="BAE300" s="12"/>
      <c r="BAF300" s="12"/>
      <c r="BAG300" s="12"/>
      <c r="BAH300" s="12"/>
      <c r="BAI300" s="12"/>
      <c r="BAJ300" s="12"/>
      <c r="BAK300" s="12"/>
      <c r="BAL300" s="12"/>
      <c r="BAM300" s="12"/>
      <c r="BAN300" s="12"/>
      <c r="BAO300" s="12"/>
      <c r="BAP300" s="12"/>
      <c r="BAQ300" s="12"/>
      <c r="BAR300" s="12"/>
      <c r="BAS300" s="12"/>
      <c r="BAT300" s="12"/>
      <c r="BAU300" s="12"/>
      <c r="BAV300" s="12"/>
      <c r="BAW300" s="12"/>
      <c r="BAX300" s="12"/>
      <c r="BAY300" s="12"/>
      <c r="BAZ300" s="12"/>
      <c r="BBA300" s="12"/>
      <c r="BBB300" s="12"/>
      <c r="BBC300" s="12"/>
      <c r="BBD300" s="12"/>
      <c r="BBE300" s="12"/>
      <c r="BBF300" s="12"/>
      <c r="BBG300" s="12"/>
      <c r="BBH300" s="12"/>
      <c r="BBI300" s="12"/>
      <c r="BBJ300" s="12"/>
      <c r="BBK300" s="12"/>
      <c r="BBL300" s="12"/>
      <c r="BBM300" s="12"/>
      <c r="BBN300" s="12"/>
      <c r="BBO300" s="12"/>
      <c r="BBP300" s="12"/>
      <c r="BBQ300" s="12"/>
      <c r="BBR300" s="12"/>
      <c r="BBS300" s="12"/>
      <c r="BBT300" s="12"/>
      <c r="BBU300" s="12"/>
      <c r="BBV300" s="12"/>
      <c r="BBW300" s="12"/>
      <c r="BBX300" s="12"/>
      <c r="BBY300" s="12"/>
      <c r="BBZ300" s="12"/>
      <c r="BCA300" s="12"/>
      <c r="BCB300" s="12"/>
      <c r="BCC300" s="12"/>
      <c r="BCD300" s="12"/>
      <c r="BCE300" s="12"/>
      <c r="BCF300" s="12"/>
      <c r="BCG300" s="12"/>
      <c r="BCH300" s="12"/>
      <c r="BCI300" s="12"/>
      <c r="BCJ300" s="12"/>
      <c r="BCK300" s="12"/>
      <c r="BCL300" s="12"/>
      <c r="BCM300" s="12"/>
      <c r="BCN300" s="12"/>
      <c r="BCO300" s="12"/>
      <c r="BCP300" s="12"/>
      <c r="BCQ300" s="12"/>
      <c r="BCR300" s="12"/>
      <c r="BCS300" s="12"/>
      <c r="BCT300" s="12"/>
      <c r="BCU300" s="12"/>
      <c r="BCV300" s="12"/>
      <c r="BCW300" s="12"/>
      <c r="BCX300" s="12"/>
      <c r="BCY300" s="12"/>
      <c r="BCZ300" s="12"/>
      <c r="BDA300" s="12"/>
      <c r="BDB300" s="12"/>
      <c r="BDC300" s="12"/>
      <c r="BDD300" s="12"/>
      <c r="BDE300" s="12"/>
      <c r="BDF300" s="12"/>
      <c r="BDG300" s="12"/>
      <c r="BDH300" s="12"/>
      <c r="BDI300" s="12"/>
      <c r="BDJ300" s="12"/>
      <c r="BDK300" s="12"/>
      <c r="BDL300" s="12"/>
      <c r="BDM300" s="12"/>
      <c r="BDN300" s="12"/>
      <c r="BDO300" s="12"/>
      <c r="BDP300" s="12"/>
      <c r="BDQ300" s="12"/>
      <c r="BDR300" s="12"/>
      <c r="BDS300" s="12"/>
      <c r="BDT300" s="12"/>
      <c r="BDU300" s="12"/>
      <c r="BDV300" s="12"/>
      <c r="BDW300" s="12"/>
      <c r="BDX300" s="12"/>
      <c r="BDY300" s="12"/>
      <c r="BDZ300" s="12"/>
      <c r="BEA300" s="12"/>
      <c r="BEB300" s="12"/>
      <c r="BEC300" s="12"/>
      <c r="BED300" s="12"/>
      <c r="BEE300" s="12"/>
      <c r="BEF300" s="12"/>
      <c r="BEG300" s="12"/>
      <c r="BEH300" s="12"/>
      <c r="BEI300" s="12"/>
      <c r="BEJ300" s="12"/>
      <c r="BEK300" s="12"/>
      <c r="BEL300" s="12"/>
      <c r="BEM300" s="12"/>
      <c r="BEN300" s="12"/>
      <c r="BEO300" s="12"/>
      <c r="BEP300" s="12"/>
      <c r="BEQ300" s="12"/>
      <c r="BER300" s="12"/>
      <c r="BES300" s="12"/>
      <c r="BET300" s="12"/>
      <c r="BEU300" s="12"/>
      <c r="BEV300" s="12"/>
      <c r="BEW300" s="12"/>
      <c r="BEX300" s="12"/>
      <c r="BEY300" s="12"/>
      <c r="BEZ300" s="12"/>
      <c r="BFA300" s="12"/>
      <c r="BFB300" s="12"/>
      <c r="BFC300" s="12"/>
      <c r="BFD300" s="12"/>
      <c r="BFE300" s="12"/>
      <c r="BFF300" s="12"/>
      <c r="BFG300" s="12"/>
      <c r="BFH300" s="12"/>
      <c r="BFI300" s="12"/>
      <c r="BFJ300" s="12"/>
      <c r="BFK300" s="12"/>
      <c r="BFL300" s="12"/>
      <c r="BFM300" s="12"/>
      <c r="BFN300" s="12"/>
      <c r="BFO300" s="12"/>
      <c r="BFP300" s="12"/>
      <c r="BFQ300" s="12"/>
      <c r="BFR300" s="12"/>
      <c r="BFS300" s="12"/>
      <c r="BFT300" s="12"/>
      <c r="BFU300" s="12"/>
      <c r="BFV300" s="12"/>
      <c r="BFW300" s="12"/>
      <c r="BFX300" s="12"/>
      <c r="BFY300" s="12"/>
      <c r="BFZ300" s="12"/>
      <c r="BGA300" s="12"/>
      <c r="BGB300" s="12"/>
      <c r="BGC300" s="12"/>
      <c r="BGD300" s="12"/>
      <c r="BGE300" s="12"/>
      <c r="BGF300" s="12"/>
      <c r="BGG300" s="12"/>
      <c r="BGH300" s="12"/>
      <c r="BGI300" s="12"/>
      <c r="BGJ300" s="12"/>
      <c r="BGK300" s="12"/>
      <c r="BGL300" s="12"/>
      <c r="BGM300" s="12"/>
      <c r="BGN300" s="12"/>
      <c r="BGO300" s="12"/>
      <c r="BGP300" s="12"/>
      <c r="BGQ300" s="12"/>
      <c r="BGR300" s="12"/>
    </row>
    <row r="301" spans="1:1552" s="11" customFormat="1" ht="15.75" customHeight="1" x14ac:dyDescent="0.25">
      <c r="A301" s="141"/>
      <c r="B301" s="130"/>
      <c r="C301" s="134">
        <v>2022</v>
      </c>
      <c r="D301" s="91" t="s">
        <v>12</v>
      </c>
      <c r="E301" s="91"/>
      <c r="F301" s="91" t="s">
        <v>12</v>
      </c>
      <c r="G301" s="91"/>
      <c r="H301" s="91" t="s">
        <v>12</v>
      </c>
      <c r="I301" s="91"/>
      <c r="J301" s="91" t="s">
        <v>12</v>
      </c>
      <c r="K301" s="91"/>
      <c r="L301" s="91" t="s">
        <v>12</v>
      </c>
      <c r="M301" s="91"/>
      <c r="N301" s="91" t="s">
        <v>13</v>
      </c>
      <c r="O301" s="91"/>
      <c r="P301" s="91" t="s">
        <v>12</v>
      </c>
      <c r="Q301" s="91"/>
      <c r="R301" s="91" t="s">
        <v>12</v>
      </c>
      <c r="S301" s="91"/>
      <c r="T301" s="91" t="s">
        <v>12</v>
      </c>
      <c r="U301" s="91"/>
      <c r="V301" s="91" t="s">
        <v>12</v>
      </c>
      <c r="W301" s="91"/>
      <c r="X301" s="91" t="s">
        <v>12</v>
      </c>
      <c r="Y301" s="91"/>
      <c r="Z301" s="91" t="s">
        <v>12</v>
      </c>
      <c r="AA301" s="91"/>
      <c r="AB301" s="91" t="s">
        <v>12</v>
      </c>
      <c r="AC301" s="91"/>
      <c r="AD301" s="91" t="s">
        <v>12</v>
      </c>
      <c r="AE301" s="91"/>
      <c r="AF301" s="91" t="s">
        <v>12</v>
      </c>
      <c r="AG301" s="91"/>
      <c r="AH301" s="91" t="s">
        <v>12</v>
      </c>
      <c r="AI301" s="91"/>
      <c r="AJ301" s="91" t="s">
        <v>12</v>
      </c>
      <c r="AK301" s="91"/>
      <c r="AL301" s="91" t="s">
        <v>12</v>
      </c>
      <c r="AM301" s="91"/>
      <c r="AN301" s="91" t="s">
        <v>12</v>
      </c>
      <c r="AO301" s="91"/>
      <c r="AP301" s="91" t="s">
        <v>12</v>
      </c>
      <c r="AQ301" s="91"/>
      <c r="AR301" s="91" t="s">
        <v>12</v>
      </c>
      <c r="AS301" s="91"/>
      <c r="AT301" s="91" t="s">
        <v>12</v>
      </c>
      <c r="AU301" s="91"/>
      <c r="AV301" s="91" t="s">
        <v>12</v>
      </c>
      <c r="AW301" s="91"/>
      <c r="AX301" s="91" t="s">
        <v>12</v>
      </c>
      <c r="AY301" s="91"/>
      <c r="AZ301" s="91" t="s">
        <v>12</v>
      </c>
      <c r="BA301" s="91"/>
      <c r="BB301" s="91" t="s">
        <v>12</v>
      </c>
      <c r="BC301" s="91"/>
      <c r="BD301" s="91" t="s">
        <v>12</v>
      </c>
      <c r="BE301" s="2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c r="HZ301" s="12"/>
      <c r="IA301" s="12"/>
      <c r="IB301" s="12"/>
      <c r="IC301" s="12"/>
      <c r="ID301" s="12"/>
      <c r="IE301" s="12"/>
      <c r="IF301" s="12"/>
      <c r="IG301" s="12"/>
      <c r="IH301" s="12"/>
      <c r="II301" s="12"/>
      <c r="IJ301" s="12"/>
      <c r="IK301" s="12"/>
      <c r="IL301" s="12"/>
      <c r="IM301" s="12"/>
      <c r="IN301" s="12"/>
      <c r="IO301" s="12"/>
      <c r="IP301" s="12"/>
      <c r="IQ301" s="12"/>
      <c r="IR301" s="12"/>
      <c r="IS301" s="12"/>
      <c r="IT301" s="12"/>
      <c r="IU301" s="12"/>
      <c r="IV301" s="12"/>
      <c r="IW301" s="12"/>
      <c r="IX301" s="12"/>
      <c r="IY301" s="12"/>
      <c r="IZ301" s="12"/>
      <c r="JA301" s="12"/>
      <c r="JB301" s="12"/>
      <c r="JC301" s="12"/>
      <c r="JD301" s="12"/>
      <c r="JE301" s="12"/>
      <c r="JF301" s="12"/>
      <c r="JG301" s="12"/>
      <c r="JH301" s="12"/>
      <c r="JI301" s="12"/>
      <c r="JJ301" s="12"/>
      <c r="JK301" s="12"/>
      <c r="JL301" s="12"/>
      <c r="JM301" s="12"/>
      <c r="JN301" s="12"/>
      <c r="JO301" s="12"/>
      <c r="JP301" s="12"/>
      <c r="JQ301" s="12"/>
      <c r="JR301" s="12"/>
      <c r="JS301" s="12"/>
      <c r="JT301" s="12"/>
      <c r="JU301" s="12"/>
      <c r="JV301" s="12"/>
      <c r="JW301" s="12"/>
      <c r="JX301" s="12"/>
      <c r="JY301" s="12"/>
      <c r="JZ301" s="12"/>
      <c r="KA301" s="12"/>
      <c r="KB301" s="12"/>
      <c r="KC301" s="12"/>
      <c r="KD301" s="12"/>
      <c r="KE301" s="12"/>
      <c r="KF301" s="12"/>
      <c r="KG301" s="12"/>
      <c r="KH301" s="12"/>
      <c r="KI301" s="12"/>
      <c r="KJ301" s="12"/>
      <c r="KK301" s="12"/>
      <c r="KL301" s="12"/>
      <c r="KM301" s="12"/>
      <c r="KN301" s="12"/>
      <c r="KO301" s="12"/>
      <c r="KP301" s="12"/>
      <c r="KQ301" s="12"/>
      <c r="KR301" s="12"/>
      <c r="KS301" s="12"/>
      <c r="KT301" s="12"/>
      <c r="KU301" s="12"/>
      <c r="KV301" s="12"/>
      <c r="KW301" s="12"/>
      <c r="KX301" s="12"/>
      <c r="KY301" s="12"/>
      <c r="KZ301" s="12"/>
      <c r="LA301" s="12"/>
      <c r="LB301" s="12"/>
      <c r="LC301" s="12"/>
      <c r="LD301" s="12"/>
      <c r="LE301" s="12"/>
      <c r="LF301" s="12"/>
      <c r="LG301" s="12"/>
      <c r="LH301" s="12"/>
      <c r="LI301" s="12"/>
      <c r="LJ301" s="12"/>
      <c r="LK301" s="12"/>
      <c r="LL301" s="12"/>
      <c r="LM301" s="12"/>
      <c r="LN301" s="12"/>
      <c r="LO301" s="12"/>
      <c r="LP301" s="12"/>
      <c r="LQ301" s="12"/>
      <c r="LR301" s="12"/>
      <c r="LS301" s="12"/>
      <c r="LT301" s="12"/>
      <c r="LU301" s="12"/>
      <c r="LV301" s="12"/>
      <c r="LW301" s="12"/>
      <c r="LX301" s="12"/>
      <c r="LY301" s="12"/>
      <c r="LZ301" s="12"/>
      <c r="MA301" s="12"/>
      <c r="MB301" s="12"/>
      <c r="MC301" s="12"/>
      <c r="MD301" s="12"/>
      <c r="ME301" s="12"/>
      <c r="MF301" s="12"/>
      <c r="MG301" s="12"/>
      <c r="MH301" s="12"/>
      <c r="MI301" s="12"/>
      <c r="MJ301" s="12"/>
      <c r="MK301" s="12"/>
      <c r="ML301" s="12"/>
      <c r="MM301" s="12"/>
      <c r="MN301" s="12"/>
      <c r="MO301" s="12"/>
      <c r="MP301" s="12"/>
      <c r="MQ301" s="12"/>
      <c r="MR301" s="12"/>
      <c r="MS301" s="12"/>
      <c r="MT301" s="12"/>
      <c r="MU301" s="12"/>
      <c r="MV301" s="12"/>
      <c r="MW301" s="12"/>
      <c r="MX301" s="12"/>
      <c r="MY301" s="12"/>
      <c r="MZ301" s="12"/>
      <c r="NA301" s="12"/>
      <c r="NB301" s="12"/>
      <c r="NC301" s="12"/>
      <c r="ND301" s="12"/>
      <c r="NE301" s="12"/>
      <c r="NF301" s="12"/>
      <c r="NG301" s="12"/>
      <c r="NH301" s="12"/>
      <c r="NI301" s="12"/>
      <c r="NJ301" s="12"/>
      <c r="NK301" s="12"/>
      <c r="NL301" s="12"/>
      <c r="NM301" s="12"/>
      <c r="NN301" s="12"/>
      <c r="NO301" s="12"/>
      <c r="NP301" s="12"/>
      <c r="NQ301" s="12"/>
      <c r="NR301" s="12"/>
      <c r="NS301" s="12"/>
      <c r="NT301" s="12"/>
      <c r="NU301" s="12"/>
      <c r="NV301" s="12"/>
      <c r="NW301" s="12"/>
      <c r="NX301" s="12"/>
      <c r="NY301" s="12"/>
      <c r="NZ301" s="12"/>
      <c r="OA301" s="12"/>
      <c r="OB301" s="12"/>
      <c r="OC301" s="12"/>
      <c r="OD301" s="12"/>
      <c r="OE301" s="12"/>
      <c r="OF301" s="12"/>
      <c r="OG301" s="12"/>
      <c r="OH301" s="12"/>
      <c r="OI301" s="12"/>
      <c r="OJ301" s="12"/>
      <c r="OK301" s="12"/>
      <c r="OL301" s="12"/>
      <c r="OM301" s="12"/>
      <c r="ON301" s="12"/>
      <c r="OO301" s="12"/>
      <c r="OP301" s="12"/>
      <c r="OQ301" s="12"/>
      <c r="OR301" s="12"/>
      <c r="OS301" s="12"/>
      <c r="OT301" s="12"/>
      <c r="OU301" s="12"/>
      <c r="OV301" s="12"/>
      <c r="OW301" s="12"/>
      <c r="OX301" s="12"/>
      <c r="OY301" s="12"/>
      <c r="OZ301" s="12"/>
      <c r="PA301" s="12"/>
      <c r="PB301" s="12"/>
      <c r="PC301" s="12"/>
      <c r="PD301" s="12"/>
      <c r="PE301" s="12"/>
      <c r="PF301" s="12"/>
      <c r="PG301" s="12"/>
      <c r="PH301" s="12"/>
      <c r="PI301" s="12"/>
      <c r="PJ301" s="12"/>
      <c r="PK301" s="12"/>
      <c r="PL301" s="12"/>
      <c r="PM301" s="12"/>
      <c r="PN301" s="12"/>
      <c r="PO301" s="12"/>
      <c r="PP301" s="12"/>
      <c r="PQ301" s="12"/>
      <c r="PR301" s="12"/>
      <c r="PS301" s="12"/>
      <c r="PT301" s="12"/>
      <c r="PU301" s="12"/>
      <c r="PV301" s="12"/>
      <c r="PW301" s="12"/>
      <c r="PX301" s="12"/>
      <c r="PY301" s="12"/>
      <c r="PZ301" s="12"/>
      <c r="QA301" s="12"/>
      <c r="QB301" s="12"/>
      <c r="QC301" s="12"/>
      <c r="QD301" s="12"/>
      <c r="QE301" s="12"/>
      <c r="QF301" s="12"/>
      <c r="QG301" s="12"/>
      <c r="QH301" s="12"/>
      <c r="QI301" s="12"/>
      <c r="QJ301" s="12"/>
      <c r="QK301" s="12"/>
      <c r="QL301" s="12"/>
      <c r="QM301" s="12"/>
      <c r="QN301" s="12"/>
      <c r="QO301" s="12"/>
      <c r="QP301" s="12"/>
      <c r="QQ301" s="12"/>
      <c r="QR301" s="12"/>
      <c r="QS301" s="12"/>
      <c r="QT301" s="12"/>
      <c r="QU301" s="12"/>
      <c r="QV301" s="12"/>
      <c r="QW301" s="12"/>
      <c r="QX301" s="12"/>
      <c r="QY301" s="12"/>
      <c r="QZ301" s="12"/>
      <c r="RA301" s="12"/>
      <c r="RB301" s="12"/>
      <c r="RC301" s="12"/>
      <c r="RD301" s="12"/>
      <c r="RE301" s="12"/>
      <c r="RF301" s="12"/>
      <c r="RG301" s="12"/>
      <c r="RH301" s="12"/>
      <c r="RI301" s="12"/>
      <c r="RJ301" s="12"/>
      <c r="RK301" s="12"/>
      <c r="RL301" s="12"/>
      <c r="RM301" s="12"/>
      <c r="RN301" s="12"/>
      <c r="RO301" s="12"/>
      <c r="RP301" s="12"/>
      <c r="RQ301" s="12"/>
      <c r="RR301" s="12"/>
      <c r="RS301" s="12"/>
      <c r="RT301" s="12"/>
      <c r="RU301" s="12"/>
      <c r="RV301" s="12"/>
      <c r="RW301" s="12"/>
      <c r="RX301" s="12"/>
      <c r="RY301" s="12"/>
      <c r="RZ301" s="12"/>
      <c r="SA301" s="12"/>
      <c r="SB301" s="12"/>
      <c r="SC301" s="12"/>
      <c r="SD301" s="12"/>
      <c r="SE301" s="12"/>
      <c r="SF301" s="12"/>
      <c r="SG301" s="12"/>
      <c r="SH301" s="12"/>
      <c r="SI301" s="12"/>
      <c r="SJ301" s="12"/>
      <c r="SK301" s="12"/>
      <c r="SL301" s="12"/>
      <c r="SM301" s="12"/>
      <c r="SN301" s="12"/>
      <c r="SO301" s="12"/>
      <c r="SP301" s="12"/>
      <c r="SQ301" s="12"/>
      <c r="SR301" s="12"/>
      <c r="SS301" s="12"/>
      <c r="ST301" s="12"/>
      <c r="SU301" s="12"/>
      <c r="SV301" s="12"/>
      <c r="SW301" s="12"/>
      <c r="SX301" s="12"/>
      <c r="SY301" s="12"/>
      <c r="SZ301" s="12"/>
      <c r="TA301" s="12"/>
      <c r="TB301" s="12"/>
      <c r="TC301" s="12"/>
      <c r="TD301" s="12"/>
      <c r="TE301" s="12"/>
      <c r="TF301" s="12"/>
      <c r="TG301" s="12"/>
      <c r="TH301" s="12"/>
      <c r="TI301" s="12"/>
      <c r="TJ301" s="12"/>
      <c r="TK301" s="12"/>
      <c r="TL301" s="12"/>
      <c r="TM301" s="12"/>
      <c r="TN301" s="12"/>
      <c r="TO301" s="12"/>
      <c r="TP301" s="12"/>
      <c r="TQ301" s="12"/>
      <c r="TR301" s="12"/>
      <c r="TS301" s="12"/>
      <c r="TT301" s="12"/>
      <c r="TU301" s="12"/>
      <c r="TV301" s="12"/>
      <c r="TW301" s="12"/>
      <c r="TX301" s="12"/>
      <c r="TY301" s="12"/>
      <c r="TZ301" s="12"/>
      <c r="UA301" s="12"/>
      <c r="UB301" s="12"/>
      <c r="UC301" s="12"/>
      <c r="UD301" s="12"/>
      <c r="UE301" s="12"/>
      <c r="UF301" s="12"/>
      <c r="UG301" s="12"/>
      <c r="UH301" s="12"/>
      <c r="UI301" s="12"/>
      <c r="UJ301" s="12"/>
      <c r="UK301" s="12"/>
      <c r="UL301" s="12"/>
      <c r="UM301" s="12"/>
      <c r="UN301" s="12"/>
      <c r="UO301" s="12"/>
      <c r="UP301" s="12"/>
      <c r="UQ301" s="12"/>
      <c r="UR301" s="12"/>
      <c r="US301" s="12"/>
      <c r="UT301" s="12"/>
      <c r="UU301" s="12"/>
      <c r="UV301" s="12"/>
      <c r="UW301" s="12"/>
      <c r="UX301" s="12"/>
      <c r="UY301" s="12"/>
      <c r="UZ301" s="12"/>
      <c r="VA301" s="12"/>
      <c r="VB301" s="12"/>
      <c r="VC301" s="12"/>
      <c r="VD301" s="12"/>
      <c r="VE301" s="12"/>
      <c r="VF301" s="12"/>
      <c r="VG301" s="12"/>
      <c r="VH301" s="12"/>
      <c r="VI301" s="12"/>
      <c r="VJ301" s="12"/>
      <c r="VK301" s="12"/>
      <c r="VL301" s="12"/>
      <c r="VM301" s="12"/>
      <c r="VN301" s="12"/>
      <c r="VO301" s="12"/>
      <c r="VP301" s="12"/>
      <c r="VQ301" s="12"/>
      <c r="VR301" s="12"/>
      <c r="VS301" s="12"/>
      <c r="VT301" s="12"/>
      <c r="VU301" s="12"/>
      <c r="VV301" s="12"/>
      <c r="VW301" s="12"/>
      <c r="VX301" s="12"/>
      <c r="VY301" s="12"/>
      <c r="VZ301" s="12"/>
      <c r="WA301" s="12"/>
      <c r="WB301" s="12"/>
      <c r="WC301" s="12"/>
      <c r="WD301" s="12"/>
      <c r="WE301" s="12"/>
      <c r="WF301" s="12"/>
      <c r="WG301" s="12"/>
      <c r="WH301" s="12"/>
      <c r="WI301" s="12"/>
      <c r="WJ301" s="12"/>
      <c r="WK301" s="12"/>
      <c r="WL301" s="12"/>
      <c r="WM301" s="12"/>
      <c r="WN301" s="12"/>
      <c r="WO301" s="12"/>
      <c r="WP301" s="12"/>
      <c r="WQ301" s="12"/>
      <c r="WR301" s="12"/>
      <c r="WS301" s="12"/>
      <c r="WT301" s="12"/>
      <c r="WU301" s="12"/>
      <c r="WV301" s="12"/>
      <c r="WW301" s="12"/>
      <c r="WX301" s="12"/>
      <c r="WY301" s="12"/>
      <c r="WZ301" s="12"/>
      <c r="XA301" s="12"/>
      <c r="XB301" s="12"/>
      <c r="XC301" s="12"/>
      <c r="XD301" s="12"/>
      <c r="XE301" s="12"/>
      <c r="XF301" s="12"/>
      <c r="XG301" s="12"/>
      <c r="XH301" s="12"/>
      <c r="XI301" s="12"/>
      <c r="XJ301" s="12"/>
      <c r="XK301" s="12"/>
      <c r="XL301" s="12"/>
      <c r="XM301" s="12"/>
      <c r="XN301" s="12"/>
      <c r="XO301" s="12"/>
      <c r="XP301" s="12"/>
      <c r="XQ301" s="12"/>
      <c r="XR301" s="12"/>
      <c r="XS301" s="12"/>
      <c r="XT301" s="12"/>
      <c r="XU301" s="12"/>
      <c r="XV301" s="12"/>
      <c r="XW301" s="12"/>
      <c r="XX301" s="12"/>
      <c r="XY301" s="12"/>
      <c r="XZ301" s="12"/>
      <c r="YA301" s="12"/>
      <c r="YB301" s="12"/>
      <c r="YC301" s="12"/>
      <c r="YD301" s="12"/>
      <c r="YE301" s="12"/>
      <c r="YF301" s="12"/>
      <c r="YG301" s="12"/>
      <c r="YH301" s="12"/>
      <c r="YI301" s="12"/>
      <c r="YJ301" s="12"/>
      <c r="YK301" s="12"/>
      <c r="YL301" s="12"/>
      <c r="YM301" s="12"/>
      <c r="YN301" s="12"/>
      <c r="YO301" s="12"/>
      <c r="YP301" s="12"/>
      <c r="YQ301" s="12"/>
      <c r="YR301" s="12"/>
      <c r="YS301" s="12"/>
      <c r="YT301" s="12"/>
      <c r="YU301" s="12"/>
      <c r="YV301" s="12"/>
      <c r="YW301" s="12"/>
      <c r="YX301" s="12"/>
      <c r="YY301" s="12"/>
      <c r="YZ301" s="12"/>
      <c r="ZA301" s="12"/>
      <c r="ZB301" s="12"/>
      <c r="ZC301" s="12"/>
      <c r="ZD301" s="12"/>
      <c r="ZE301" s="12"/>
      <c r="ZF301" s="12"/>
      <c r="ZG301" s="12"/>
      <c r="ZH301" s="12"/>
      <c r="ZI301" s="12"/>
      <c r="ZJ301" s="12"/>
      <c r="ZK301" s="12"/>
      <c r="ZL301" s="12"/>
      <c r="ZM301" s="12"/>
      <c r="ZN301" s="12"/>
      <c r="ZO301" s="12"/>
      <c r="ZP301" s="12"/>
      <c r="ZQ301" s="12"/>
      <c r="ZR301" s="12"/>
      <c r="ZS301" s="12"/>
      <c r="ZT301" s="12"/>
      <c r="ZU301" s="12"/>
      <c r="ZV301" s="12"/>
      <c r="ZW301" s="12"/>
      <c r="ZX301" s="12"/>
      <c r="ZY301" s="12"/>
      <c r="ZZ301" s="12"/>
      <c r="AAA301" s="12"/>
      <c r="AAB301" s="12"/>
      <c r="AAC301" s="12"/>
      <c r="AAD301" s="12"/>
      <c r="AAE301" s="12"/>
      <c r="AAF301" s="12"/>
      <c r="AAG301" s="12"/>
      <c r="AAH301" s="12"/>
      <c r="AAI301" s="12"/>
      <c r="AAJ301" s="12"/>
      <c r="AAK301" s="12"/>
      <c r="AAL301" s="12"/>
      <c r="AAM301" s="12"/>
      <c r="AAN301" s="12"/>
      <c r="AAO301" s="12"/>
      <c r="AAP301" s="12"/>
      <c r="AAQ301" s="12"/>
      <c r="AAR301" s="12"/>
      <c r="AAS301" s="12"/>
      <c r="AAT301" s="12"/>
      <c r="AAU301" s="12"/>
      <c r="AAV301" s="12"/>
      <c r="AAW301" s="12"/>
      <c r="AAX301" s="12"/>
      <c r="AAY301" s="12"/>
      <c r="AAZ301" s="12"/>
      <c r="ABA301" s="12"/>
      <c r="ABB301" s="12"/>
      <c r="ABC301" s="12"/>
      <c r="ABD301" s="12"/>
      <c r="ABE301" s="12"/>
      <c r="ABF301" s="12"/>
      <c r="ABG301" s="12"/>
      <c r="ABH301" s="12"/>
      <c r="ABI301" s="12"/>
      <c r="ABJ301" s="12"/>
      <c r="ABK301" s="12"/>
      <c r="ABL301" s="12"/>
      <c r="ABM301" s="12"/>
      <c r="ABN301" s="12"/>
      <c r="ABO301" s="12"/>
      <c r="ABP301" s="12"/>
      <c r="ABQ301" s="12"/>
      <c r="ABR301" s="12"/>
      <c r="ABS301" s="12"/>
      <c r="ABT301" s="12"/>
      <c r="ABU301" s="12"/>
      <c r="ABV301" s="12"/>
      <c r="ABW301" s="12"/>
      <c r="ABX301" s="12"/>
      <c r="ABY301" s="12"/>
      <c r="ABZ301" s="12"/>
      <c r="ACA301" s="12"/>
      <c r="ACB301" s="12"/>
      <c r="ACC301" s="12"/>
      <c r="ACD301" s="12"/>
      <c r="ACE301" s="12"/>
      <c r="ACF301" s="12"/>
      <c r="ACG301" s="12"/>
      <c r="ACH301" s="12"/>
      <c r="ACI301" s="12"/>
      <c r="ACJ301" s="12"/>
      <c r="ACK301" s="12"/>
      <c r="ACL301" s="12"/>
      <c r="ACM301" s="12"/>
      <c r="ACN301" s="12"/>
      <c r="ACO301" s="12"/>
      <c r="ACP301" s="12"/>
      <c r="ACQ301" s="12"/>
      <c r="ACR301" s="12"/>
      <c r="ACS301" s="12"/>
      <c r="ACT301" s="12"/>
      <c r="ACU301" s="12"/>
      <c r="ACV301" s="12"/>
      <c r="ACW301" s="12"/>
      <c r="ACX301" s="12"/>
      <c r="ACY301" s="12"/>
      <c r="ACZ301" s="12"/>
      <c r="ADA301" s="12"/>
      <c r="ADB301" s="12"/>
      <c r="ADC301" s="12"/>
      <c r="ADD301" s="12"/>
      <c r="ADE301" s="12"/>
      <c r="ADF301" s="12"/>
      <c r="ADG301" s="12"/>
      <c r="ADH301" s="12"/>
      <c r="ADI301" s="12"/>
      <c r="ADJ301" s="12"/>
      <c r="ADK301" s="12"/>
      <c r="ADL301" s="12"/>
      <c r="ADM301" s="12"/>
      <c r="ADN301" s="12"/>
      <c r="ADO301" s="12"/>
      <c r="ADP301" s="12"/>
      <c r="ADQ301" s="12"/>
      <c r="ADR301" s="12"/>
      <c r="ADS301" s="12"/>
      <c r="ADT301" s="12"/>
      <c r="ADU301" s="12"/>
      <c r="ADV301" s="12"/>
      <c r="ADW301" s="12"/>
      <c r="ADX301" s="12"/>
      <c r="ADY301" s="12"/>
      <c r="ADZ301" s="12"/>
      <c r="AEA301" s="12"/>
      <c r="AEB301" s="12"/>
      <c r="AEC301" s="12"/>
      <c r="AED301" s="12"/>
      <c r="AEE301" s="12"/>
      <c r="AEF301" s="12"/>
      <c r="AEG301" s="12"/>
      <c r="AEH301" s="12"/>
      <c r="AEI301" s="12"/>
      <c r="AEJ301" s="12"/>
      <c r="AEK301" s="12"/>
      <c r="AEL301" s="12"/>
      <c r="AEM301" s="12"/>
      <c r="AEN301" s="12"/>
      <c r="AEO301" s="12"/>
      <c r="AEP301" s="12"/>
      <c r="AEQ301" s="12"/>
      <c r="AER301" s="12"/>
      <c r="AES301" s="12"/>
      <c r="AET301" s="12"/>
      <c r="AEU301" s="12"/>
      <c r="AEV301" s="12"/>
      <c r="AEW301" s="12"/>
      <c r="AEX301" s="12"/>
      <c r="AEY301" s="12"/>
      <c r="AEZ301" s="12"/>
      <c r="AFA301" s="12"/>
      <c r="AFB301" s="12"/>
      <c r="AFC301" s="12"/>
      <c r="AFD301" s="12"/>
      <c r="AFE301" s="12"/>
      <c r="AFF301" s="12"/>
      <c r="AFG301" s="12"/>
      <c r="AFH301" s="12"/>
      <c r="AFI301" s="12"/>
      <c r="AFJ301" s="12"/>
      <c r="AFK301" s="12"/>
      <c r="AFL301" s="12"/>
      <c r="AFM301" s="12"/>
      <c r="AFN301" s="12"/>
      <c r="AFO301" s="12"/>
      <c r="AFP301" s="12"/>
      <c r="AFQ301" s="12"/>
      <c r="AFR301" s="12"/>
      <c r="AFS301" s="12"/>
      <c r="AFT301" s="12"/>
      <c r="AFU301" s="12"/>
      <c r="AFV301" s="12"/>
      <c r="AFW301" s="12"/>
      <c r="AFX301" s="12"/>
      <c r="AFY301" s="12"/>
      <c r="AFZ301" s="12"/>
      <c r="AGA301" s="12"/>
      <c r="AGB301" s="12"/>
      <c r="AGC301" s="12"/>
      <c r="AGD301" s="12"/>
      <c r="AGE301" s="12"/>
      <c r="AGF301" s="12"/>
      <c r="AGG301" s="12"/>
      <c r="AGH301" s="12"/>
      <c r="AGI301" s="12"/>
      <c r="AGJ301" s="12"/>
      <c r="AGK301" s="12"/>
      <c r="AGL301" s="12"/>
      <c r="AGM301" s="12"/>
      <c r="AGN301" s="12"/>
      <c r="AGO301" s="12"/>
      <c r="AGP301" s="12"/>
      <c r="AGQ301" s="12"/>
      <c r="AGR301" s="12"/>
      <c r="AGS301" s="12"/>
      <c r="AGT301" s="12"/>
      <c r="AGU301" s="12"/>
      <c r="AGV301" s="12"/>
      <c r="AGW301" s="12"/>
      <c r="AGX301" s="12"/>
      <c r="AGY301" s="12"/>
      <c r="AGZ301" s="12"/>
      <c r="AHA301" s="12"/>
      <c r="AHB301" s="12"/>
      <c r="AHC301" s="12"/>
      <c r="AHD301" s="12"/>
      <c r="AHE301" s="12"/>
      <c r="AHF301" s="12"/>
      <c r="AHG301" s="12"/>
      <c r="AHH301" s="12"/>
      <c r="AHI301" s="12"/>
      <c r="AHJ301" s="12"/>
      <c r="AHK301" s="12"/>
      <c r="AHL301" s="12"/>
      <c r="AHM301" s="12"/>
      <c r="AHN301" s="12"/>
      <c r="AHO301" s="12"/>
      <c r="AHP301" s="12"/>
      <c r="AHQ301" s="12"/>
      <c r="AHR301" s="12"/>
      <c r="AHS301" s="12"/>
      <c r="AHT301" s="12"/>
      <c r="AHU301" s="12"/>
      <c r="AHV301" s="12"/>
      <c r="AHW301" s="12"/>
      <c r="AHX301" s="12"/>
      <c r="AHY301" s="12"/>
      <c r="AHZ301" s="12"/>
      <c r="AIA301" s="12"/>
      <c r="AIB301" s="12"/>
      <c r="AIC301" s="12"/>
      <c r="AID301" s="12"/>
      <c r="AIE301" s="12"/>
      <c r="AIF301" s="12"/>
      <c r="AIG301" s="12"/>
      <c r="AIH301" s="12"/>
      <c r="AII301" s="12"/>
      <c r="AIJ301" s="12"/>
      <c r="AIK301" s="12"/>
      <c r="AIL301" s="12"/>
      <c r="AIM301" s="12"/>
      <c r="AIN301" s="12"/>
      <c r="AIO301" s="12"/>
      <c r="AIP301" s="12"/>
      <c r="AIQ301" s="12"/>
      <c r="AIR301" s="12"/>
      <c r="AIS301" s="12"/>
      <c r="AIT301" s="12"/>
      <c r="AIU301" s="12"/>
      <c r="AIV301" s="12"/>
      <c r="AIW301" s="12"/>
      <c r="AIX301" s="12"/>
      <c r="AIY301" s="12"/>
      <c r="AIZ301" s="12"/>
      <c r="AJA301" s="12"/>
      <c r="AJB301" s="12"/>
      <c r="AJC301" s="12"/>
      <c r="AJD301" s="12"/>
      <c r="AJE301" s="12"/>
      <c r="AJF301" s="12"/>
      <c r="AJG301" s="12"/>
      <c r="AJH301" s="12"/>
      <c r="AJI301" s="12"/>
      <c r="AJJ301" s="12"/>
      <c r="AJK301" s="12"/>
      <c r="AJL301" s="12"/>
      <c r="AJM301" s="12"/>
      <c r="AJN301" s="12"/>
      <c r="AJO301" s="12"/>
      <c r="AJP301" s="12"/>
      <c r="AJQ301" s="12"/>
      <c r="AJR301" s="12"/>
      <c r="AJS301" s="12"/>
      <c r="AJT301" s="12"/>
      <c r="AJU301" s="12"/>
      <c r="AJV301" s="12"/>
      <c r="AJW301" s="12"/>
      <c r="AJX301" s="12"/>
      <c r="AJY301" s="12"/>
      <c r="AJZ301" s="12"/>
      <c r="AKA301" s="12"/>
      <c r="AKB301" s="12"/>
      <c r="AKC301" s="12"/>
      <c r="AKD301" s="12"/>
      <c r="AKE301" s="12"/>
      <c r="AKF301" s="12"/>
      <c r="AKG301" s="12"/>
      <c r="AKH301" s="12"/>
      <c r="AKI301" s="12"/>
      <c r="AKJ301" s="12"/>
      <c r="AKK301" s="12"/>
      <c r="AKL301" s="12"/>
      <c r="AKM301" s="12"/>
      <c r="AKN301" s="12"/>
      <c r="AKO301" s="12"/>
      <c r="AKP301" s="12"/>
      <c r="AKQ301" s="12"/>
      <c r="AKR301" s="12"/>
      <c r="AKS301" s="12"/>
      <c r="AKT301" s="12"/>
      <c r="AKU301" s="12"/>
      <c r="AKV301" s="12"/>
      <c r="AKW301" s="12"/>
      <c r="AKX301" s="12"/>
      <c r="AKY301" s="12"/>
      <c r="AKZ301" s="12"/>
      <c r="ALA301" s="12"/>
      <c r="ALB301" s="12"/>
      <c r="ALC301" s="12"/>
      <c r="ALD301" s="12"/>
      <c r="ALE301" s="12"/>
      <c r="ALF301" s="12"/>
      <c r="ALG301" s="12"/>
      <c r="ALH301" s="12"/>
      <c r="ALI301" s="12"/>
      <c r="ALJ301" s="12"/>
      <c r="ALK301" s="12"/>
      <c r="ALL301" s="12"/>
      <c r="ALM301" s="12"/>
      <c r="ALN301" s="12"/>
      <c r="ALO301" s="12"/>
      <c r="ALP301" s="12"/>
      <c r="ALQ301" s="12"/>
      <c r="ALR301" s="12"/>
      <c r="ALS301" s="12"/>
      <c r="ALT301" s="12"/>
      <c r="ALU301" s="12"/>
      <c r="ALV301" s="12"/>
      <c r="ALW301" s="12"/>
      <c r="ALX301" s="12"/>
      <c r="ALY301" s="12"/>
      <c r="ALZ301" s="12"/>
      <c r="AMA301" s="12"/>
      <c r="AMB301" s="12"/>
      <c r="AMC301" s="12"/>
      <c r="AMD301" s="12"/>
      <c r="AME301" s="12"/>
      <c r="AMF301" s="12"/>
      <c r="AMG301" s="12"/>
      <c r="AMH301" s="12"/>
      <c r="AMI301" s="12"/>
      <c r="AMJ301" s="12"/>
      <c r="AMK301" s="12"/>
      <c r="AML301" s="12"/>
      <c r="AMM301" s="12"/>
      <c r="AMN301" s="12"/>
      <c r="AMO301" s="12"/>
      <c r="AMP301" s="12"/>
      <c r="AMQ301" s="12"/>
      <c r="AMR301" s="12"/>
      <c r="AMS301" s="12"/>
      <c r="AMT301" s="12"/>
      <c r="AMU301" s="12"/>
      <c r="AMV301" s="12"/>
      <c r="AMW301" s="12"/>
      <c r="AMX301" s="12"/>
      <c r="AMY301" s="12"/>
      <c r="AMZ301" s="12"/>
      <c r="ANA301" s="12"/>
      <c r="ANB301" s="12"/>
      <c r="ANC301" s="12"/>
      <c r="AND301" s="12"/>
      <c r="ANE301" s="12"/>
      <c r="ANF301" s="12"/>
      <c r="ANG301" s="12"/>
      <c r="ANH301" s="12"/>
      <c r="ANI301" s="12"/>
      <c r="ANJ301" s="12"/>
      <c r="ANK301" s="12"/>
      <c r="ANL301" s="12"/>
      <c r="ANM301" s="12"/>
      <c r="ANN301" s="12"/>
      <c r="ANO301" s="12"/>
      <c r="ANP301" s="12"/>
      <c r="ANQ301" s="12"/>
      <c r="ANR301" s="12"/>
      <c r="ANS301" s="12"/>
      <c r="ANT301" s="12"/>
      <c r="ANU301" s="12"/>
      <c r="ANV301" s="12"/>
      <c r="ANW301" s="12"/>
      <c r="ANX301" s="12"/>
      <c r="ANY301" s="12"/>
      <c r="ANZ301" s="12"/>
      <c r="AOA301" s="12"/>
      <c r="AOB301" s="12"/>
      <c r="AOC301" s="12"/>
      <c r="AOD301" s="12"/>
      <c r="AOE301" s="12"/>
      <c r="AOF301" s="12"/>
      <c r="AOG301" s="12"/>
      <c r="AOH301" s="12"/>
      <c r="AOI301" s="12"/>
      <c r="AOJ301" s="12"/>
      <c r="AOK301" s="12"/>
      <c r="AOL301" s="12"/>
      <c r="AOM301" s="12"/>
      <c r="AON301" s="12"/>
      <c r="AOO301" s="12"/>
      <c r="AOP301" s="12"/>
      <c r="AOQ301" s="12"/>
      <c r="AOR301" s="12"/>
      <c r="AOS301" s="12"/>
      <c r="AOT301" s="12"/>
      <c r="AOU301" s="12"/>
      <c r="AOV301" s="12"/>
      <c r="AOW301" s="12"/>
      <c r="AOX301" s="12"/>
      <c r="AOY301" s="12"/>
      <c r="AOZ301" s="12"/>
      <c r="APA301" s="12"/>
      <c r="APB301" s="12"/>
      <c r="APC301" s="12"/>
      <c r="APD301" s="12"/>
      <c r="APE301" s="12"/>
      <c r="APF301" s="12"/>
      <c r="APG301" s="12"/>
      <c r="APH301" s="12"/>
      <c r="API301" s="12"/>
      <c r="APJ301" s="12"/>
      <c r="APK301" s="12"/>
      <c r="APL301" s="12"/>
      <c r="APM301" s="12"/>
      <c r="APN301" s="12"/>
      <c r="APO301" s="12"/>
      <c r="APP301" s="12"/>
      <c r="APQ301" s="12"/>
      <c r="APR301" s="12"/>
      <c r="APS301" s="12"/>
      <c r="APT301" s="12"/>
      <c r="APU301" s="12"/>
      <c r="APV301" s="12"/>
      <c r="APW301" s="12"/>
      <c r="APX301" s="12"/>
      <c r="APY301" s="12"/>
      <c r="APZ301" s="12"/>
      <c r="AQA301" s="12"/>
      <c r="AQB301" s="12"/>
      <c r="AQC301" s="12"/>
      <c r="AQD301" s="12"/>
      <c r="AQE301" s="12"/>
      <c r="AQF301" s="12"/>
      <c r="AQG301" s="12"/>
      <c r="AQH301" s="12"/>
      <c r="AQI301" s="12"/>
      <c r="AQJ301" s="12"/>
      <c r="AQK301" s="12"/>
      <c r="AQL301" s="12"/>
      <c r="AQM301" s="12"/>
      <c r="AQN301" s="12"/>
      <c r="AQO301" s="12"/>
      <c r="AQP301" s="12"/>
      <c r="AQQ301" s="12"/>
      <c r="AQR301" s="12"/>
      <c r="AQS301" s="12"/>
      <c r="AQT301" s="12"/>
      <c r="AQU301" s="12"/>
      <c r="AQV301" s="12"/>
      <c r="AQW301" s="12"/>
      <c r="AQX301" s="12"/>
      <c r="AQY301" s="12"/>
      <c r="AQZ301" s="12"/>
      <c r="ARA301" s="12"/>
      <c r="ARB301" s="12"/>
      <c r="ARC301" s="12"/>
      <c r="ARD301" s="12"/>
      <c r="ARE301" s="12"/>
      <c r="ARF301" s="12"/>
      <c r="ARG301" s="12"/>
      <c r="ARH301" s="12"/>
      <c r="ARI301" s="12"/>
      <c r="ARJ301" s="12"/>
      <c r="ARK301" s="12"/>
      <c r="ARL301" s="12"/>
      <c r="ARM301" s="12"/>
      <c r="ARN301" s="12"/>
      <c r="ARO301" s="12"/>
      <c r="ARP301" s="12"/>
      <c r="ARQ301" s="12"/>
      <c r="ARR301" s="12"/>
      <c r="ARS301" s="12"/>
      <c r="ART301" s="12"/>
      <c r="ARU301" s="12"/>
      <c r="ARV301" s="12"/>
      <c r="ARW301" s="12"/>
      <c r="ARX301" s="12"/>
      <c r="ARY301" s="12"/>
      <c r="ARZ301" s="12"/>
      <c r="ASA301" s="12"/>
      <c r="ASB301" s="12"/>
      <c r="ASC301" s="12"/>
      <c r="ASD301" s="12"/>
      <c r="ASE301" s="12"/>
      <c r="ASF301" s="12"/>
      <c r="ASG301" s="12"/>
      <c r="ASH301" s="12"/>
      <c r="ASI301" s="12"/>
      <c r="ASJ301" s="12"/>
      <c r="ASK301" s="12"/>
      <c r="ASL301" s="12"/>
      <c r="ASM301" s="12"/>
      <c r="ASN301" s="12"/>
      <c r="ASO301" s="12"/>
      <c r="ASP301" s="12"/>
      <c r="ASQ301" s="12"/>
      <c r="ASR301" s="12"/>
      <c r="ASS301" s="12"/>
      <c r="AST301" s="12"/>
      <c r="ASU301" s="12"/>
      <c r="ASV301" s="12"/>
      <c r="ASW301" s="12"/>
      <c r="ASX301" s="12"/>
      <c r="ASY301" s="12"/>
      <c r="ASZ301" s="12"/>
      <c r="ATA301" s="12"/>
      <c r="ATB301" s="12"/>
      <c r="ATC301" s="12"/>
      <c r="ATD301" s="12"/>
      <c r="ATE301" s="12"/>
      <c r="ATF301" s="12"/>
      <c r="ATG301" s="12"/>
      <c r="ATH301" s="12"/>
      <c r="ATI301" s="12"/>
      <c r="ATJ301" s="12"/>
      <c r="ATK301" s="12"/>
      <c r="ATL301" s="12"/>
      <c r="ATM301" s="12"/>
      <c r="ATN301" s="12"/>
      <c r="ATO301" s="12"/>
      <c r="ATP301" s="12"/>
      <c r="ATQ301" s="12"/>
      <c r="ATR301" s="12"/>
      <c r="ATS301" s="12"/>
      <c r="ATT301" s="12"/>
      <c r="ATU301" s="12"/>
      <c r="ATV301" s="12"/>
      <c r="ATW301" s="12"/>
      <c r="ATX301" s="12"/>
      <c r="ATY301" s="12"/>
      <c r="ATZ301" s="12"/>
      <c r="AUA301" s="12"/>
      <c r="AUB301" s="12"/>
      <c r="AUC301" s="12"/>
      <c r="AUD301" s="12"/>
      <c r="AUE301" s="12"/>
      <c r="AUF301" s="12"/>
      <c r="AUG301" s="12"/>
      <c r="AUH301" s="12"/>
      <c r="AUI301" s="12"/>
      <c r="AUJ301" s="12"/>
      <c r="AUK301" s="12"/>
      <c r="AUL301" s="12"/>
      <c r="AUM301" s="12"/>
      <c r="AUN301" s="12"/>
      <c r="AUO301" s="12"/>
      <c r="AUP301" s="12"/>
      <c r="AUQ301" s="12"/>
      <c r="AUR301" s="12"/>
      <c r="AUS301" s="12"/>
      <c r="AUT301" s="12"/>
      <c r="AUU301" s="12"/>
      <c r="AUV301" s="12"/>
      <c r="AUW301" s="12"/>
      <c r="AUX301" s="12"/>
      <c r="AUY301" s="12"/>
      <c r="AUZ301" s="12"/>
      <c r="AVA301" s="12"/>
      <c r="AVB301" s="12"/>
      <c r="AVC301" s="12"/>
      <c r="AVD301" s="12"/>
      <c r="AVE301" s="12"/>
      <c r="AVF301" s="12"/>
      <c r="AVG301" s="12"/>
      <c r="AVH301" s="12"/>
      <c r="AVI301" s="12"/>
      <c r="AVJ301" s="12"/>
      <c r="AVK301" s="12"/>
      <c r="AVL301" s="12"/>
      <c r="AVM301" s="12"/>
      <c r="AVN301" s="12"/>
      <c r="AVO301" s="12"/>
      <c r="AVP301" s="12"/>
      <c r="AVQ301" s="12"/>
      <c r="AVR301" s="12"/>
      <c r="AVS301" s="12"/>
      <c r="AVT301" s="12"/>
      <c r="AVU301" s="12"/>
      <c r="AVV301" s="12"/>
      <c r="AVW301" s="12"/>
      <c r="AVX301" s="12"/>
      <c r="AVY301" s="12"/>
      <c r="AVZ301" s="12"/>
      <c r="AWA301" s="12"/>
      <c r="AWB301" s="12"/>
      <c r="AWC301" s="12"/>
      <c r="AWD301" s="12"/>
      <c r="AWE301" s="12"/>
      <c r="AWF301" s="12"/>
      <c r="AWG301" s="12"/>
      <c r="AWH301" s="12"/>
      <c r="AWI301" s="12"/>
      <c r="AWJ301" s="12"/>
      <c r="AWK301" s="12"/>
      <c r="AWL301" s="12"/>
      <c r="AWM301" s="12"/>
      <c r="AWN301" s="12"/>
      <c r="AWO301" s="12"/>
      <c r="AWP301" s="12"/>
      <c r="AWQ301" s="12"/>
      <c r="AWR301" s="12"/>
      <c r="AWS301" s="12"/>
      <c r="AWT301" s="12"/>
      <c r="AWU301" s="12"/>
      <c r="AWV301" s="12"/>
      <c r="AWW301" s="12"/>
      <c r="AWX301" s="12"/>
      <c r="AWY301" s="12"/>
      <c r="AWZ301" s="12"/>
      <c r="AXA301" s="12"/>
      <c r="AXB301" s="12"/>
      <c r="AXC301" s="12"/>
      <c r="AXD301" s="12"/>
      <c r="AXE301" s="12"/>
      <c r="AXF301" s="12"/>
      <c r="AXG301" s="12"/>
      <c r="AXH301" s="12"/>
      <c r="AXI301" s="12"/>
      <c r="AXJ301" s="12"/>
      <c r="AXK301" s="12"/>
      <c r="AXL301" s="12"/>
      <c r="AXM301" s="12"/>
      <c r="AXN301" s="12"/>
      <c r="AXO301" s="12"/>
      <c r="AXP301" s="12"/>
      <c r="AXQ301" s="12"/>
      <c r="AXR301" s="12"/>
      <c r="AXS301" s="12"/>
      <c r="AXT301" s="12"/>
      <c r="AXU301" s="12"/>
      <c r="AXV301" s="12"/>
      <c r="AXW301" s="12"/>
      <c r="AXX301" s="12"/>
      <c r="AXY301" s="12"/>
      <c r="AXZ301" s="12"/>
      <c r="AYA301" s="12"/>
      <c r="AYB301" s="12"/>
      <c r="AYC301" s="12"/>
      <c r="AYD301" s="12"/>
      <c r="AYE301" s="12"/>
      <c r="AYF301" s="12"/>
      <c r="AYG301" s="12"/>
      <c r="AYH301" s="12"/>
      <c r="AYI301" s="12"/>
      <c r="AYJ301" s="12"/>
      <c r="AYK301" s="12"/>
      <c r="AYL301" s="12"/>
      <c r="AYM301" s="12"/>
      <c r="AYN301" s="12"/>
      <c r="AYO301" s="12"/>
      <c r="AYP301" s="12"/>
      <c r="AYQ301" s="12"/>
      <c r="AYR301" s="12"/>
      <c r="AYS301" s="12"/>
      <c r="AYT301" s="12"/>
      <c r="AYU301" s="12"/>
      <c r="AYV301" s="12"/>
      <c r="AYW301" s="12"/>
      <c r="AYX301" s="12"/>
      <c r="AYY301" s="12"/>
      <c r="AYZ301" s="12"/>
      <c r="AZA301" s="12"/>
      <c r="AZB301" s="12"/>
      <c r="AZC301" s="12"/>
      <c r="AZD301" s="12"/>
      <c r="AZE301" s="12"/>
      <c r="AZF301" s="12"/>
      <c r="AZG301" s="12"/>
      <c r="AZH301" s="12"/>
      <c r="AZI301" s="12"/>
      <c r="AZJ301" s="12"/>
      <c r="AZK301" s="12"/>
      <c r="AZL301" s="12"/>
      <c r="AZM301" s="12"/>
      <c r="AZN301" s="12"/>
      <c r="AZO301" s="12"/>
      <c r="AZP301" s="12"/>
      <c r="AZQ301" s="12"/>
      <c r="AZR301" s="12"/>
      <c r="AZS301" s="12"/>
      <c r="AZT301" s="12"/>
      <c r="AZU301" s="12"/>
      <c r="AZV301" s="12"/>
      <c r="AZW301" s="12"/>
      <c r="AZX301" s="12"/>
      <c r="AZY301" s="12"/>
      <c r="AZZ301" s="12"/>
      <c r="BAA301" s="12"/>
      <c r="BAB301" s="12"/>
      <c r="BAC301" s="12"/>
      <c r="BAD301" s="12"/>
      <c r="BAE301" s="12"/>
      <c r="BAF301" s="12"/>
      <c r="BAG301" s="12"/>
      <c r="BAH301" s="12"/>
      <c r="BAI301" s="12"/>
      <c r="BAJ301" s="12"/>
      <c r="BAK301" s="12"/>
      <c r="BAL301" s="12"/>
      <c r="BAM301" s="12"/>
      <c r="BAN301" s="12"/>
      <c r="BAO301" s="12"/>
      <c r="BAP301" s="12"/>
      <c r="BAQ301" s="12"/>
      <c r="BAR301" s="12"/>
      <c r="BAS301" s="12"/>
      <c r="BAT301" s="12"/>
      <c r="BAU301" s="12"/>
      <c r="BAV301" s="12"/>
      <c r="BAW301" s="12"/>
      <c r="BAX301" s="12"/>
      <c r="BAY301" s="12"/>
      <c r="BAZ301" s="12"/>
      <c r="BBA301" s="12"/>
      <c r="BBB301" s="12"/>
      <c r="BBC301" s="12"/>
      <c r="BBD301" s="12"/>
      <c r="BBE301" s="12"/>
      <c r="BBF301" s="12"/>
      <c r="BBG301" s="12"/>
      <c r="BBH301" s="12"/>
      <c r="BBI301" s="12"/>
      <c r="BBJ301" s="12"/>
      <c r="BBK301" s="12"/>
      <c r="BBL301" s="12"/>
      <c r="BBM301" s="12"/>
      <c r="BBN301" s="12"/>
      <c r="BBO301" s="12"/>
      <c r="BBP301" s="12"/>
      <c r="BBQ301" s="12"/>
      <c r="BBR301" s="12"/>
      <c r="BBS301" s="12"/>
      <c r="BBT301" s="12"/>
      <c r="BBU301" s="12"/>
      <c r="BBV301" s="12"/>
      <c r="BBW301" s="12"/>
      <c r="BBX301" s="12"/>
      <c r="BBY301" s="12"/>
      <c r="BBZ301" s="12"/>
      <c r="BCA301" s="12"/>
      <c r="BCB301" s="12"/>
      <c r="BCC301" s="12"/>
      <c r="BCD301" s="12"/>
      <c r="BCE301" s="12"/>
      <c r="BCF301" s="12"/>
      <c r="BCG301" s="12"/>
      <c r="BCH301" s="12"/>
      <c r="BCI301" s="12"/>
      <c r="BCJ301" s="12"/>
      <c r="BCK301" s="12"/>
      <c r="BCL301" s="12"/>
      <c r="BCM301" s="12"/>
      <c r="BCN301" s="12"/>
      <c r="BCO301" s="12"/>
      <c r="BCP301" s="12"/>
      <c r="BCQ301" s="12"/>
      <c r="BCR301" s="12"/>
      <c r="BCS301" s="12"/>
      <c r="BCT301" s="12"/>
      <c r="BCU301" s="12"/>
      <c r="BCV301" s="12"/>
      <c r="BCW301" s="12"/>
      <c r="BCX301" s="12"/>
      <c r="BCY301" s="12"/>
      <c r="BCZ301" s="12"/>
      <c r="BDA301" s="12"/>
      <c r="BDB301" s="12"/>
      <c r="BDC301" s="12"/>
      <c r="BDD301" s="12"/>
      <c r="BDE301" s="12"/>
      <c r="BDF301" s="12"/>
      <c r="BDG301" s="12"/>
      <c r="BDH301" s="12"/>
      <c r="BDI301" s="12"/>
      <c r="BDJ301" s="12"/>
      <c r="BDK301" s="12"/>
      <c r="BDL301" s="12"/>
      <c r="BDM301" s="12"/>
      <c r="BDN301" s="12"/>
      <c r="BDO301" s="12"/>
      <c r="BDP301" s="12"/>
      <c r="BDQ301" s="12"/>
      <c r="BDR301" s="12"/>
      <c r="BDS301" s="12"/>
      <c r="BDT301" s="12"/>
      <c r="BDU301" s="12"/>
      <c r="BDV301" s="12"/>
      <c r="BDW301" s="12"/>
      <c r="BDX301" s="12"/>
      <c r="BDY301" s="12"/>
      <c r="BDZ301" s="12"/>
      <c r="BEA301" s="12"/>
      <c r="BEB301" s="12"/>
      <c r="BEC301" s="12"/>
      <c r="BED301" s="12"/>
      <c r="BEE301" s="12"/>
      <c r="BEF301" s="12"/>
      <c r="BEG301" s="12"/>
      <c r="BEH301" s="12"/>
      <c r="BEI301" s="12"/>
      <c r="BEJ301" s="12"/>
      <c r="BEK301" s="12"/>
      <c r="BEL301" s="12"/>
      <c r="BEM301" s="12"/>
      <c r="BEN301" s="12"/>
      <c r="BEO301" s="12"/>
      <c r="BEP301" s="12"/>
      <c r="BEQ301" s="12"/>
      <c r="BER301" s="12"/>
      <c r="BES301" s="12"/>
      <c r="BET301" s="12"/>
      <c r="BEU301" s="12"/>
      <c r="BEV301" s="12"/>
      <c r="BEW301" s="12"/>
      <c r="BEX301" s="12"/>
      <c r="BEY301" s="12"/>
      <c r="BEZ301" s="12"/>
      <c r="BFA301" s="12"/>
      <c r="BFB301" s="12"/>
      <c r="BFC301" s="12"/>
      <c r="BFD301" s="12"/>
      <c r="BFE301" s="12"/>
      <c r="BFF301" s="12"/>
      <c r="BFG301" s="12"/>
      <c r="BFH301" s="12"/>
      <c r="BFI301" s="12"/>
      <c r="BFJ301" s="12"/>
      <c r="BFK301" s="12"/>
      <c r="BFL301" s="12"/>
      <c r="BFM301" s="12"/>
      <c r="BFN301" s="12"/>
      <c r="BFO301" s="12"/>
      <c r="BFP301" s="12"/>
      <c r="BFQ301" s="12"/>
      <c r="BFR301" s="12"/>
      <c r="BFS301" s="12"/>
      <c r="BFT301" s="12"/>
      <c r="BFU301" s="12"/>
      <c r="BFV301" s="12"/>
      <c r="BFW301" s="12"/>
      <c r="BFX301" s="12"/>
      <c r="BFY301" s="12"/>
      <c r="BFZ301" s="12"/>
      <c r="BGA301" s="12"/>
      <c r="BGB301" s="12"/>
      <c r="BGC301" s="12"/>
      <c r="BGD301" s="12"/>
      <c r="BGE301" s="12"/>
      <c r="BGF301" s="12"/>
      <c r="BGG301" s="12"/>
      <c r="BGH301" s="12"/>
      <c r="BGI301" s="12"/>
      <c r="BGJ301" s="12"/>
      <c r="BGK301" s="12"/>
      <c r="BGL301" s="12"/>
      <c r="BGM301" s="12"/>
      <c r="BGN301" s="12"/>
      <c r="BGO301" s="12"/>
      <c r="BGP301" s="12"/>
      <c r="BGQ301" s="12"/>
      <c r="BGR301" s="12"/>
    </row>
    <row r="302" spans="1:1552" s="25" customFormat="1" ht="15.75" customHeight="1" x14ac:dyDescent="0.25">
      <c r="A302" s="106"/>
      <c r="B302" s="98"/>
      <c r="C302" s="94">
        <v>2023</v>
      </c>
      <c r="D302" s="95" t="s">
        <v>12</v>
      </c>
      <c r="E302" s="96"/>
      <c r="F302" s="96" t="s">
        <v>12</v>
      </c>
      <c r="G302" s="96"/>
      <c r="H302" s="96" t="s">
        <v>12</v>
      </c>
      <c r="I302" s="96"/>
      <c r="J302" s="96" t="s">
        <v>12</v>
      </c>
      <c r="K302" s="96"/>
      <c r="L302" s="96">
        <v>1908</v>
      </c>
      <c r="M302" s="96"/>
      <c r="N302" s="96">
        <v>961</v>
      </c>
      <c r="O302" s="96"/>
      <c r="P302" s="96" t="s">
        <v>12</v>
      </c>
      <c r="Q302" s="96"/>
      <c r="R302" s="96" t="s">
        <v>12</v>
      </c>
      <c r="S302" s="96"/>
      <c r="T302" s="96" t="s">
        <v>12</v>
      </c>
      <c r="U302" s="96"/>
      <c r="V302" s="96" t="s">
        <v>12</v>
      </c>
      <c r="W302" s="96"/>
      <c r="X302" s="96" t="s">
        <v>12</v>
      </c>
      <c r="Y302" s="96"/>
      <c r="Z302" s="96" t="s">
        <v>12</v>
      </c>
      <c r="AA302" s="96"/>
      <c r="AB302" s="96" t="s">
        <v>12</v>
      </c>
      <c r="AC302" s="96"/>
      <c r="AD302" s="96" t="s">
        <v>12</v>
      </c>
      <c r="AE302" s="96"/>
      <c r="AF302" s="96" t="s">
        <v>12</v>
      </c>
      <c r="AG302" s="96"/>
      <c r="AH302" s="96" t="s">
        <v>12</v>
      </c>
      <c r="AI302" s="96"/>
      <c r="AJ302" s="96" t="s">
        <v>12</v>
      </c>
      <c r="AK302" s="96"/>
      <c r="AL302" s="96" t="s">
        <v>12</v>
      </c>
      <c r="AM302" s="96"/>
      <c r="AN302" s="96" t="s">
        <v>12</v>
      </c>
      <c r="AO302" s="96"/>
      <c r="AP302" s="96" t="s">
        <v>12</v>
      </c>
      <c r="AQ302" s="96"/>
      <c r="AR302" s="96" t="s">
        <v>12</v>
      </c>
      <c r="AS302" s="96"/>
      <c r="AT302" s="96" t="s">
        <v>12</v>
      </c>
      <c r="AU302" s="96"/>
      <c r="AV302" s="96" t="s">
        <v>12</v>
      </c>
      <c r="AW302" s="96"/>
      <c r="AX302" s="96" t="s">
        <v>12</v>
      </c>
      <c r="AY302" s="96"/>
      <c r="AZ302" s="96">
        <v>1044</v>
      </c>
      <c r="BA302" s="96"/>
      <c r="BB302" s="96">
        <v>419</v>
      </c>
      <c r="BC302" s="96"/>
      <c r="BD302" s="96" t="s">
        <v>12</v>
      </c>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27"/>
      <c r="DY302" s="27"/>
      <c r="DZ302" s="27"/>
      <c r="EA302" s="27"/>
      <c r="EB302" s="27"/>
      <c r="EC302" s="27"/>
      <c r="ED302" s="27"/>
      <c r="EE302" s="27"/>
      <c r="EF302" s="27"/>
      <c r="EG302" s="27"/>
      <c r="EH302" s="27"/>
      <c r="EI302" s="27"/>
      <c r="EJ302" s="27"/>
      <c r="EK302" s="27"/>
      <c r="EL302" s="27"/>
      <c r="EM302" s="27"/>
      <c r="EN302" s="27"/>
      <c r="EO302" s="27"/>
      <c r="EP302" s="27"/>
      <c r="EQ302" s="27"/>
      <c r="ER302" s="27"/>
      <c r="ES302" s="27"/>
      <c r="ET302" s="27"/>
      <c r="EU302" s="27"/>
      <c r="EV302" s="27"/>
      <c r="EW302" s="27"/>
      <c r="EX302" s="27"/>
      <c r="EY302" s="27"/>
      <c r="EZ302" s="27"/>
      <c r="FA302" s="27"/>
      <c r="FB302" s="27"/>
      <c r="FC302" s="27"/>
      <c r="FD302" s="27"/>
      <c r="FE302" s="27"/>
      <c r="FF302" s="27"/>
      <c r="FG302" s="27"/>
      <c r="FH302" s="27"/>
      <c r="FI302" s="27"/>
      <c r="FJ302" s="27"/>
      <c r="FK302" s="27"/>
      <c r="FL302" s="27"/>
      <c r="FM302" s="27"/>
      <c r="FN302" s="27"/>
      <c r="FO302" s="27"/>
      <c r="FP302" s="27"/>
      <c r="FQ302" s="27"/>
      <c r="FR302" s="27"/>
      <c r="FS302" s="27"/>
      <c r="FT302" s="27"/>
      <c r="FU302" s="27"/>
      <c r="FV302" s="27"/>
      <c r="FW302" s="27"/>
      <c r="FX302" s="27"/>
      <c r="FY302" s="27"/>
      <c r="FZ302" s="27"/>
      <c r="GA302" s="27"/>
      <c r="GB302" s="27"/>
      <c r="GC302" s="27"/>
      <c r="GD302" s="27"/>
      <c r="GE302" s="27"/>
      <c r="GF302" s="27"/>
      <c r="GG302" s="27"/>
      <c r="GH302" s="27"/>
      <c r="GI302" s="27"/>
      <c r="GJ302" s="27"/>
      <c r="GK302" s="27"/>
      <c r="GL302" s="27"/>
      <c r="GM302" s="27"/>
      <c r="GN302" s="27"/>
      <c r="GO302" s="27"/>
      <c r="GP302" s="27"/>
      <c r="GQ302" s="27"/>
      <c r="GR302" s="27"/>
      <c r="GS302" s="27"/>
      <c r="GT302" s="27"/>
      <c r="GU302" s="27"/>
      <c r="GV302" s="27"/>
      <c r="GW302" s="27"/>
      <c r="GX302" s="27"/>
      <c r="GY302" s="27"/>
      <c r="GZ302" s="27"/>
      <c r="HA302" s="27"/>
      <c r="HB302" s="27"/>
      <c r="HC302" s="27"/>
      <c r="HD302" s="27"/>
      <c r="HE302" s="27"/>
      <c r="HF302" s="27"/>
      <c r="HG302" s="27"/>
      <c r="HH302" s="27"/>
      <c r="HI302" s="27"/>
      <c r="HJ302" s="27"/>
      <c r="HK302" s="27"/>
      <c r="HL302" s="27"/>
      <c r="HM302" s="27"/>
      <c r="HN302" s="27"/>
      <c r="HO302" s="27"/>
      <c r="HP302" s="27"/>
      <c r="HQ302" s="27"/>
      <c r="HR302" s="27"/>
      <c r="HS302" s="27"/>
      <c r="HT302" s="27"/>
      <c r="HU302" s="27"/>
      <c r="HV302" s="27"/>
      <c r="HW302" s="27"/>
      <c r="HX302" s="27"/>
      <c r="HY302" s="27"/>
      <c r="HZ302" s="27"/>
      <c r="IA302" s="27"/>
      <c r="IB302" s="27"/>
      <c r="IC302" s="27"/>
      <c r="ID302" s="27"/>
      <c r="IE302" s="27"/>
      <c r="IF302" s="27"/>
      <c r="IG302" s="27"/>
      <c r="IH302" s="27"/>
      <c r="II302" s="27"/>
      <c r="IJ302" s="27"/>
      <c r="IK302" s="27"/>
      <c r="IL302" s="27"/>
      <c r="IM302" s="27"/>
      <c r="IN302" s="27"/>
      <c r="IO302" s="27"/>
      <c r="IP302" s="27"/>
      <c r="IQ302" s="27"/>
      <c r="IR302" s="27"/>
      <c r="IS302" s="27"/>
      <c r="IT302" s="27"/>
      <c r="IU302" s="27"/>
      <c r="IV302" s="27"/>
      <c r="IW302" s="27"/>
      <c r="IX302" s="27"/>
      <c r="IY302" s="27"/>
      <c r="IZ302" s="27"/>
      <c r="JA302" s="27"/>
      <c r="JB302" s="27"/>
      <c r="JC302" s="27"/>
      <c r="JD302" s="27"/>
      <c r="JE302" s="27"/>
      <c r="JF302" s="27"/>
      <c r="JG302" s="27"/>
      <c r="JH302" s="27"/>
      <c r="JI302" s="27"/>
      <c r="JJ302" s="27"/>
      <c r="JK302" s="27"/>
      <c r="JL302" s="27"/>
      <c r="JM302" s="27"/>
      <c r="JN302" s="27"/>
      <c r="JO302" s="27"/>
      <c r="JP302" s="27"/>
      <c r="JQ302" s="27"/>
      <c r="JR302" s="27"/>
      <c r="JS302" s="27"/>
      <c r="JT302" s="27"/>
      <c r="JU302" s="27"/>
      <c r="JV302" s="27"/>
      <c r="JW302" s="27"/>
      <c r="JX302" s="27"/>
      <c r="JY302" s="27"/>
      <c r="JZ302" s="27"/>
      <c r="KA302" s="27"/>
      <c r="KB302" s="27"/>
      <c r="KC302" s="27"/>
      <c r="KD302" s="27"/>
      <c r="KE302" s="27"/>
      <c r="KF302" s="27"/>
      <c r="KG302" s="27"/>
      <c r="KH302" s="27"/>
      <c r="KI302" s="27"/>
      <c r="KJ302" s="27"/>
      <c r="KK302" s="27"/>
      <c r="KL302" s="27"/>
      <c r="KM302" s="27"/>
      <c r="KN302" s="27"/>
      <c r="KO302" s="27"/>
      <c r="KP302" s="27"/>
      <c r="KQ302" s="27"/>
      <c r="KR302" s="27"/>
      <c r="KS302" s="27"/>
      <c r="KT302" s="27"/>
      <c r="KU302" s="27"/>
      <c r="KV302" s="27"/>
      <c r="KW302" s="27"/>
      <c r="KX302" s="27"/>
      <c r="KY302" s="27"/>
      <c r="KZ302" s="27"/>
      <c r="LA302" s="27"/>
      <c r="LB302" s="27"/>
      <c r="LC302" s="27"/>
      <c r="LD302" s="27"/>
      <c r="LE302" s="27"/>
      <c r="LF302" s="27"/>
      <c r="LG302" s="27"/>
      <c r="LH302" s="27"/>
      <c r="LI302" s="27"/>
      <c r="LJ302" s="27"/>
      <c r="LK302" s="27"/>
      <c r="LL302" s="27"/>
      <c r="LM302" s="27"/>
      <c r="LN302" s="27"/>
      <c r="LO302" s="27"/>
      <c r="LP302" s="27"/>
      <c r="LQ302" s="27"/>
      <c r="LR302" s="27"/>
      <c r="LS302" s="27"/>
      <c r="LT302" s="27"/>
      <c r="LU302" s="27"/>
      <c r="LV302" s="27"/>
      <c r="LW302" s="27"/>
      <c r="LX302" s="27"/>
      <c r="LY302" s="27"/>
      <c r="LZ302" s="27"/>
      <c r="MA302" s="27"/>
      <c r="MB302" s="27"/>
      <c r="MC302" s="27"/>
      <c r="MD302" s="27"/>
      <c r="ME302" s="27"/>
      <c r="MF302" s="27"/>
      <c r="MG302" s="27"/>
      <c r="MH302" s="27"/>
      <c r="MI302" s="27"/>
      <c r="MJ302" s="27"/>
      <c r="MK302" s="27"/>
      <c r="ML302" s="27"/>
      <c r="MM302" s="27"/>
      <c r="MN302" s="27"/>
      <c r="MO302" s="27"/>
      <c r="MP302" s="27"/>
      <c r="MQ302" s="27"/>
      <c r="MR302" s="27"/>
      <c r="MS302" s="27"/>
      <c r="MT302" s="27"/>
      <c r="MU302" s="27"/>
      <c r="MV302" s="27"/>
      <c r="MW302" s="27"/>
      <c r="MX302" s="27"/>
      <c r="MY302" s="27"/>
      <c r="MZ302" s="27"/>
      <c r="NA302" s="27"/>
      <c r="NB302" s="27"/>
      <c r="NC302" s="27"/>
      <c r="ND302" s="27"/>
      <c r="NE302" s="27"/>
      <c r="NF302" s="27"/>
      <c r="NG302" s="27"/>
      <c r="NH302" s="27"/>
      <c r="NI302" s="27"/>
      <c r="NJ302" s="27"/>
      <c r="NK302" s="27"/>
      <c r="NL302" s="27"/>
      <c r="NM302" s="27"/>
      <c r="NN302" s="27"/>
      <c r="NO302" s="27"/>
      <c r="NP302" s="27"/>
      <c r="NQ302" s="27"/>
      <c r="NR302" s="27"/>
      <c r="NS302" s="27"/>
      <c r="NT302" s="27"/>
      <c r="NU302" s="27"/>
      <c r="NV302" s="27"/>
      <c r="NW302" s="27"/>
      <c r="NX302" s="27"/>
      <c r="NY302" s="27"/>
      <c r="NZ302" s="27"/>
      <c r="OA302" s="27"/>
      <c r="OB302" s="27"/>
      <c r="OC302" s="27"/>
      <c r="OD302" s="27"/>
      <c r="OE302" s="27"/>
      <c r="OF302" s="27"/>
      <c r="OG302" s="27"/>
      <c r="OH302" s="27"/>
      <c r="OI302" s="27"/>
      <c r="OJ302" s="27"/>
      <c r="OK302" s="27"/>
      <c r="OL302" s="27"/>
      <c r="OM302" s="27"/>
      <c r="ON302" s="27"/>
      <c r="OO302" s="27"/>
      <c r="OP302" s="27"/>
      <c r="OQ302" s="27"/>
      <c r="OR302" s="27"/>
      <c r="OS302" s="27"/>
      <c r="OT302" s="27"/>
      <c r="OU302" s="27"/>
      <c r="OV302" s="27"/>
      <c r="OW302" s="27"/>
      <c r="OX302" s="27"/>
      <c r="OY302" s="27"/>
      <c r="OZ302" s="27"/>
      <c r="PA302" s="27"/>
      <c r="PB302" s="27"/>
      <c r="PC302" s="27"/>
      <c r="PD302" s="27"/>
      <c r="PE302" s="27"/>
      <c r="PF302" s="27"/>
      <c r="PG302" s="27"/>
      <c r="PH302" s="27"/>
      <c r="PI302" s="27"/>
      <c r="PJ302" s="27"/>
      <c r="PK302" s="27"/>
      <c r="PL302" s="27"/>
      <c r="PM302" s="27"/>
      <c r="PN302" s="27"/>
      <c r="PO302" s="27"/>
      <c r="PP302" s="27"/>
      <c r="PQ302" s="27"/>
      <c r="PR302" s="27"/>
      <c r="PS302" s="27"/>
      <c r="PT302" s="27"/>
      <c r="PU302" s="27"/>
      <c r="PV302" s="27"/>
      <c r="PW302" s="27"/>
      <c r="PX302" s="27"/>
      <c r="PY302" s="27"/>
      <c r="PZ302" s="27"/>
      <c r="QA302" s="27"/>
      <c r="QB302" s="27"/>
      <c r="QC302" s="27"/>
      <c r="QD302" s="27"/>
      <c r="QE302" s="27"/>
      <c r="QF302" s="27"/>
      <c r="QG302" s="27"/>
      <c r="QH302" s="27"/>
      <c r="QI302" s="27"/>
      <c r="QJ302" s="27"/>
      <c r="QK302" s="27"/>
      <c r="QL302" s="27"/>
      <c r="QM302" s="27"/>
      <c r="QN302" s="27"/>
      <c r="QO302" s="27"/>
      <c r="QP302" s="27"/>
      <c r="QQ302" s="27"/>
      <c r="QR302" s="27"/>
      <c r="QS302" s="27"/>
      <c r="QT302" s="27"/>
      <c r="QU302" s="27"/>
      <c r="QV302" s="27"/>
      <c r="QW302" s="27"/>
      <c r="QX302" s="27"/>
      <c r="QY302" s="27"/>
      <c r="QZ302" s="27"/>
      <c r="RA302" s="27"/>
      <c r="RB302" s="27"/>
      <c r="RC302" s="27"/>
      <c r="RD302" s="27"/>
      <c r="RE302" s="27"/>
      <c r="RF302" s="27"/>
      <c r="RG302" s="27"/>
      <c r="RH302" s="27"/>
      <c r="RI302" s="27"/>
      <c r="RJ302" s="27"/>
      <c r="RK302" s="27"/>
      <c r="RL302" s="27"/>
      <c r="RM302" s="27"/>
      <c r="RN302" s="27"/>
      <c r="RO302" s="27"/>
      <c r="RP302" s="27"/>
      <c r="RQ302" s="27"/>
      <c r="RR302" s="27"/>
      <c r="RS302" s="27"/>
      <c r="RT302" s="27"/>
      <c r="RU302" s="27"/>
      <c r="RV302" s="27"/>
      <c r="RW302" s="27"/>
      <c r="RX302" s="27"/>
      <c r="RY302" s="27"/>
      <c r="RZ302" s="27"/>
      <c r="SA302" s="27"/>
      <c r="SB302" s="27"/>
      <c r="SC302" s="27"/>
      <c r="SD302" s="27"/>
      <c r="SE302" s="27"/>
      <c r="SF302" s="27"/>
      <c r="SG302" s="27"/>
      <c r="SH302" s="27"/>
      <c r="SI302" s="27"/>
      <c r="SJ302" s="27"/>
      <c r="SK302" s="27"/>
      <c r="SL302" s="27"/>
      <c r="SM302" s="27"/>
      <c r="SN302" s="27"/>
      <c r="SO302" s="27"/>
      <c r="SP302" s="27"/>
      <c r="SQ302" s="27"/>
      <c r="SR302" s="27"/>
      <c r="SS302" s="27"/>
      <c r="ST302" s="27"/>
      <c r="SU302" s="27"/>
      <c r="SV302" s="27"/>
      <c r="SW302" s="27"/>
      <c r="SX302" s="27"/>
      <c r="SY302" s="27"/>
      <c r="SZ302" s="27"/>
      <c r="TA302" s="27"/>
      <c r="TB302" s="27"/>
      <c r="TC302" s="27"/>
      <c r="TD302" s="27"/>
      <c r="TE302" s="27"/>
      <c r="TF302" s="27"/>
      <c r="TG302" s="27"/>
      <c r="TH302" s="27"/>
      <c r="TI302" s="27"/>
      <c r="TJ302" s="27"/>
      <c r="TK302" s="27"/>
      <c r="TL302" s="27"/>
      <c r="TM302" s="27"/>
      <c r="TN302" s="27"/>
      <c r="TO302" s="27"/>
      <c r="TP302" s="27"/>
      <c r="TQ302" s="27"/>
      <c r="TR302" s="27"/>
      <c r="TS302" s="27"/>
      <c r="TT302" s="27"/>
      <c r="TU302" s="27"/>
      <c r="TV302" s="27"/>
      <c r="TW302" s="27"/>
      <c r="TX302" s="27"/>
      <c r="TY302" s="27"/>
      <c r="TZ302" s="27"/>
      <c r="UA302" s="27"/>
      <c r="UB302" s="27"/>
      <c r="UC302" s="27"/>
      <c r="UD302" s="27"/>
      <c r="UE302" s="27"/>
      <c r="UF302" s="27"/>
      <c r="UG302" s="27"/>
      <c r="UH302" s="27"/>
      <c r="UI302" s="27"/>
      <c r="UJ302" s="27"/>
      <c r="UK302" s="27"/>
      <c r="UL302" s="27"/>
      <c r="UM302" s="27"/>
      <c r="UN302" s="27"/>
      <c r="UO302" s="27"/>
      <c r="UP302" s="27"/>
      <c r="UQ302" s="27"/>
      <c r="UR302" s="27"/>
      <c r="US302" s="27"/>
      <c r="UT302" s="27"/>
      <c r="UU302" s="27"/>
      <c r="UV302" s="27"/>
      <c r="UW302" s="27"/>
      <c r="UX302" s="27"/>
      <c r="UY302" s="27"/>
      <c r="UZ302" s="27"/>
      <c r="VA302" s="27"/>
      <c r="VB302" s="27"/>
      <c r="VC302" s="27"/>
      <c r="VD302" s="27"/>
      <c r="VE302" s="27"/>
      <c r="VF302" s="27"/>
      <c r="VG302" s="27"/>
      <c r="VH302" s="27"/>
      <c r="VI302" s="27"/>
      <c r="VJ302" s="27"/>
      <c r="VK302" s="27"/>
      <c r="VL302" s="27"/>
      <c r="VM302" s="27"/>
      <c r="VN302" s="27"/>
      <c r="VO302" s="27"/>
      <c r="VP302" s="27"/>
      <c r="VQ302" s="27"/>
      <c r="VR302" s="27"/>
      <c r="VS302" s="27"/>
      <c r="VT302" s="27"/>
      <c r="VU302" s="27"/>
      <c r="VV302" s="27"/>
      <c r="VW302" s="27"/>
      <c r="VX302" s="27"/>
      <c r="VY302" s="27"/>
      <c r="VZ302" s="27"/>
      <c r="WA302" s="27"/>
      <c r="WB302" s="27"/>
      <c r="WC302" s="27"/>
      <c r="WD302" s="27"/>
      <c r="WE302" s="27"/>
      <c r="WF302" s="27"/>
      <c r="WG302" s="27"/>
      <c r="WH302" s="27"/>
      <c r="WI302" s="27"/>
      <c r="WJ302" s="27"/>
      <c r="WK302" s="27"/>
      <c r="WL302" s="27"/>
      <c r="WM302" s="27"/>
      <c r="WN302" s="27"/>
      <c r="WO302" s="27"/>
      <c r="WP302" s="27"/>
      <c r="WQ302" s="27"/>
      <c r="WR302" s="27"/>
      <c r="WS302" s="27"/>
      <c r="WT302" s="27"/>
      <c r="WU302" s="27"/>
      <c r="WV302" s="27"/>
      <c r="WW302" s="27"/>
      <c r="WX302" s="27"/>
      <c r="WY302" s="27"/>
      <c r="WZ302" s="27"/>
      <c r="XA302" s="27"/>
      <c r="XB302" s="27"/>
      <c r="XC302" s="27"/>
      <c r="XD302" s="27"/>
      <c r="XE302" s="27"/>
      <c r="XF302" s="27"/>
      <c r="XG302" s="27"/>
      <c r="XH302" s="27"/>
      <c r="XI302" s="27"/>
      <c r="XJ302" s="27"/>
      <c r="XK302" s="27"/>
      <c r="XL302" s="27"/>
      <c r="XM302" s="27"/>
      <c r="XN302" s="27"/>
      <c r="XO302" s="27"/>
      <c r="XP302" s="27"/>
      <c r="XQ302" s="27"/>
      <c r="XR302" s="27"/>
      <c r="XS302" s="27"/>
      <c r="XT302" s="27"/>
      <c r="XU302" s="27"/>
      <c r="XV302" s="27"/>
      <c r="XW302" s="27"/>
      <c r="XX302" s="27"/>
      <c r="XY302" s="27"/>
      <c r="XZ302" s="27"/>
      <c r="YA302" s="27"/>
      <c r="YB302" s="27"/>
      <c r="YC302" s="27"/>
      <c r="YD302" s="27"/>
      <c r="YE302" s="27"/>
      <c r="YF302" s="27"/>
      <c r="YG302" s="27"/>
      <c r="YH302" s="27"/>
      <c r="YI302" s="27"/>
      <c r="YJ302" s="27"/>
      <c r="YK302" s="27"/>
      <c r="YL302" s="27"/>
      <c r="YM302" s="27"/>
      <c r="YN302" s="27"/>
      <c r="YO302" s="27"/>
      <c r="YP302" s="27"/>
      <c r="YQ302" s="27"/>
      <c r="YR302" s="27"/>
      <c r="YS302" s="27"/>
      <c r="YT302" s="27"/>
      <c r="YU302" s="27"/>
      <c r="YV302" s="27"/>
      <c r="YW302" s="27"/>
      <c r="YX302" s="27"/>
      <c r="YY302" s="27"/>
      <c r="YZ302" s="27"/>
      <c r="ZA302" s="27"/>
      <c r="ZB302" s="27"/>
      <c r="ZC302" s="27"/>
      <c r="ZD302" s="27"/>
      <c r="ZE302" s="27"/>
      <c r="ZF302" s="27"/>
      <c r="ZG302" s="27"/>
      <c r="ZH302" s="27"/>
      <c r="ZI302" s="27"/>
      <c r="ZJ302" s="27"/>
      <c r="ZK302" s="27"/>
      <c r="ZL302" s="27"/>
      <c r="ZM302" s="27"/>
      <c r="ZN302" s="27"/>
      <c r="ZO302" s="27"/>
      <c r="ZP302" s="27"/>
      <c r="ZQ302" s="27"/>
      <c r="ZR302" s="27"/>
      <c r="ZS302" s="27"/>
      <c r="ZT302" s="27"/>
      <c r="ZU302" s="27"/>
      <c r="ZV302" s="27"/>
      <c r="ZW302" s="27"/>
      <c r="ZX302" s="27"/>
      <c r="ZY302" s="27"/>
      <c r="ZZ302" s="27"/>
      <c r="AAA302" s="27"/>
      <c r="AAB302" s="27"/>
      <c r="AAC302" s="27"/>
      <c r="AAD302" s="27"/>
      <c r="AAE302" s="27"/>
      <c r="AAF302" s="27"/>
      <c r="AAG302" s="27"/>
      <c r="AAH302" s="27"/>
      <c r="AAI302" s="27"/>
      <c r="AAJ302" s="27"/>
      <c r="AAK302" s="27"/>
      <c r="AAL302" s="27"/>
      <c r="AAM302" s="27"/>
      <c r="AAN302" s="27"/>
      <c r="AAO302" s="27"/>
      <c r="AAP302" s="27"/>
      <c r="AAQ302" s="27"/>
      <c r="AAR302" s="27"/>
      <c r="AAS302" s="27"/>
      <c r="AAT302" s="27"/>
      <c r="AAU302" s="27"/>
      <c r="AAV302" s="27"/>
      <c r="AAW302" s="27"/>
      <c r="AAX302" s="27"/>
      <c r="AAY302" s="27"/>
      <c r="AAZ302" s="27"/>
      <c r="ABA302" s="27"/>
      <c r="ABB302" s="27"/>
      <c r="ABC302" s="27"/>
      <c r="ABD302" s="27"/>
      <c r="ABE302" s="27"/>
      <c r="ABF302" s="27"/>
      <c r="ABG302" s="27"/>
      <c r="ABH302" s="27"/>
      <c r="ABI302" s="27"/>
      <c r="ABJ302" s="27"/>
      <c r="ABK302" s="27"/>
      <c r="ABL302" s="27"/>
      <c r="ABM302" s="27"/>
      <c r="ABN302" s="27"/>
      <c r="ABO302" s="27"/>
      <c r="ABP302" s="27"/>
      <c r="ABQ302" s="27"/>
      <c r="ABR302" s="27"/>
      <c r="ABS302" s="27"/>
      <c r="ABT302" s="27"/>
      <c r="ABU302" s="27"/>
      <c r="ABV302" s="27"/>
      <c r="ABW302" s="27"/>
      <c r="ABX302" s="27"/>
      <c r="ABY302" s="27"/>
      <c r="ABZ302" s="27"/>
      <c r="ACA302" s="27"/>
      <c r="ACB302" s="27"/>
      <c r="ACC302" s="27"/>
      <c r="ACD302" s="27"/>
      <c r="ACE302" s="27"/>
      <c r="ACF302" s="27"/>
      <c r="ACG302" s="27"/>
      <c r="ACH302" s="27"/>
      <c r="ACI302" s="27"/>
      <c r="ACJ302" s="27"/>
      <c r="ACK302" s="27"/>
      <c r="ACL302" s="27"/>
      <c r="ACM302" s="27"/>
      <c r="ACN302" s="27"/>
      <c r="ACO302" s="27"/>
      <c r="ACP302" s="27"/>
      <c r="ACQ302" s="27"/>
      <c r="ACR302" s="27"/>
      <c r="ACS302" s="27"/>
      <c r="ACT302" s="27"/>
      <c r="ACU302" s="27"/>
      <c r="ACV302" s="27"/>
      <c r="ACW302" s="27"/>
      <c r="ACX302" s="27"/>
      <c r="ACY302" s="27"/>
      <c r="ACZ302" s="27"/>
      <c r="ADA302" s="27"/>
      <c r="ADB302" s="27"/>
      <c r="ADC302" s="27"/>
      <c r="ADD302" s="27"/>
      <c r="ADE302" s="27"/>
      <c r="ADF302" s="27"/>
      <c r="ADG302" s="27"/>
      <c r="ADH302" s="27"/>
      <c r="ADI302" s="27"/>
      <c r="ADJ302" s="27"/>
      <c r="ADK302" s="27"/>
      <c r="ADL302" s="27"/>
      <c r="ADM302" s="27"/>
      <c r="ADN302" s="27"/>
      <c r="ADO302" s="27"/>
      <c r="ADP302" s="27"/>
      <c r="ADQ302" s="27"/>
      <c r="ADR302" s="27"/>
      <c r="ADS302" s="27"/>
      <c r="ADT302" s="27"/>
      <c r="ADU302" s="27"/>
      <c r="ADV302" s="27"/>
      <c r="ADW302" s="27"/>
      <c r="ADX302" s="27"/>
      <c r="ADY302" s="27"/>
      <c r="ADZ302" s="27"/>
      <c r="AEA302" s="27"/>
      <c r="AEB302" s="27"/>
      <c r="AEC302" s="27"/>
      <c r="AED302" s="27"/>
      <c r="AEE302" s="27"/>
      <c r="AEF302" s="27"/>
      <c r="AEG302" s="27"/>
      <c r="AEH302" s="27"/>
      <c r="AEI302" s="27"/>
      <c r="AEJ302" s="27"/>
      <c r="AEK302" s="27"/>
      <c r="AEL302" s="27"/>
      <c r="AEM302" s="27"/>
      <c r="AEN302" s="27"/>
      <c r="AEO302" s="27"/>
      <c r="AEP302" s="27"/>
      <c r="AEQ302" s="27"/>
      <c r="AER302" s="27"/>
      <c r="AES302" s="27"/>
      <c r="AET302" s="27"/>
      <c r="AEU302" s="27"/>
      <c r="AEV302" s="27"/>
      <c r="AEW302" s="27"/>
      <c r="AEX302" s="27"/>
      <c r="AEY302" s="27"/>
      <c r="AEZ302" s="27"/>
      <c r="AFA302" s="27"/>
      <c r="AFB302" s="27"/>
      <c r="AFC302" s="27"/>
      <c r="AFD302" s="27"/>
      <c r="AFE302" s="27"/>
      <c r="AFF302" s="27"/>
      <c r="AFG302" s="27"/>
      <c r="AFH302" s="27"/>
      <c r="AFI302" s="27"/>
      <c r="AFJ302" s="27"/>
      <c r="AFK302" s="27"/>
      <c r="AFL302" s="27"/>
      <c r="AFM302" s="27"/>
      <c r="AFN302" s="27"/>
      <c r="AFO302" s="27"/>
      <c r="AFP302" s="27"/>
      <c r="AFQ302" s="27"/>
      <c r="AFR302" s="27"/>
      <c r="AFS302" s="27"/>
      <c r="AFT302" s="27"/>
      <c r="AFU302" s="27"/>
      <c r="AFV302" s="27"/>
      <c r="AFW302" s="27"/>
      <c r="AFX302" s="27"/>
      <c r="AFY302" s="27"/>
      <c r="AFZ302" s="27"/>
      <c r="AGA302" s="27"/>
      <c r="AGB302" s="27"/>
      <c r="AGC302" s="27"/>
      <c r="AGD302" s="27"/>
      <c r="AGE302" s="27"/>
      <c r="AGF302" s="27"/>
      <c r="AGG302" s="27"/>
      <c r="AGH302" s="27"/>
      <c r="AGI302" s="27"/>
      <c r="AGJ302" s="27"/>
      <c r="AGK302" s="27"/>
      <c r="AGL302" s="27"/>
      <c r="AGM302" s="27"/>
      <c r="AGN302" s="27"/>
      <c r="AGO302" s="27"/>
      <c r="AGP302" s="27"/>
      <c r="AGQ302" s="27"/>
      <c r="AGR302" s="27"/>
      <c r="AGS302" s="27"/>
      <c r="AGT302" s="27"/>
      <c r="AGU302" s="27"/>
      <c r="AGV302" s="27"/>
      <c r="AGW302" s="27"/>
      <c r="AGX302" s="27"/>
      <c r="AGY302" s="27"/>
      <c r="AGZ302" s="27"/>
      <c r="AHA302" s="27"/>
      <c r="AHB302" s="27"/>
      <c r="AHC302" s="27"/>
      <c r="AHD302" s="27"/>
      <c r="AHE302" s="27"/>
      <c r="AHF302" s="27"/>
      <c r="AHG302" s="27"/>
      <c r="AHH302" s="27"/>
      <c r="AHI302" s="27"/>
      <c r="AHJ302" s="27"/>
      <c r="AHK302" s="27"/>
      <c r="AHL302" s="27"/>
      <c r="AHM302" s="27"/>
      <c r="AHN302" s="27"/>
      <c r="AHO302" s="27"/>
      <c r="AHP302" s="27"/>
      <c r="AHQ302" s="27"/>
      <c r="AHR302" s="27"/>
      <c r="AHS302" s="27"/>
      <c r="AHT302" s="27"/>
      <c r="AHU302" s="27"/>
      <c r="AHV302" s="27"/>
      <c r="AHW302" s="27"/>
      <c r="AHX302" s="27"/>
      <c r="AHY302" s="27"/>
      <c r="AHZ302" s="27"/>
      <c r="AIA302" s="27"/>
      <c r="AIB302" s="27"/>
      <c r="AIC302" s="27"/>
      <c r="AID302" s="27"/>
      <c r="AIE302" s="27"/>
      <c r="AIF302" s="27"/>
      <c r="AIG302" s="27"/>
      <c r="AIH302" s="27"/>
      <c r="AII302" s="27"/>
      <c r="AIJ302" s="27"/>
      <c r="AIK302" s="27"/>
      <c r="AIL302" s="27"/>
      <c r="AIM302" s="27"/>
      <c r="AIN302" s="27"/>
      <c r="AIO302" s="27"/>
      <c r="AIP302" s="27"/>
      <c r="AIQ302" s="27"/>
      <c r="AIR302" s="27"/>
      <c r="AIS302" s="27"/>
      <c r="AIT302" s="27"/>
      <c r="AIU302" s="27"/>
      <c r="AIV302" s="27"/>
      <c r="AIW302" s="27"/>
      <c r="AIX302" s="27"/>
      <c r="AIY302" s="27"/>
      <c r="AIZ302" s="27"/>
      <c r="AJA302" s="27"/>
      <c r="AJB302" s="27"/>
      <c r="AJC302" s="27"/>
      <c r="AJD302" s="27"/>
      <c r="AJE302" s="27"/>
      <c r="AJF302" s="27"/>
      <c r="AJG302" s="27"/>
      <c r="AJH302" s="27"/>
      <c r="AJI302" s="27"/>
      <c r="AJJ302" s="27"/>
      <c r="AJK302" s="27"/>
      <c r="AJL302" s="27"/>
      <c r="AJM302" s="27"/>
      <c r="AJN302" s="27"/>
      <c r="AJO302" s="27"/>
      <c r="AJP302" s="27"/>
      <c r="AJQ302" s="27"/>
      <c r="AJR302" s="27"/>
      <c r="AJS302" s="27"/>
      <c r="AJT302" s="27"/>
      <c r="AJU302" s="27"/>
      <c r="AJV302" s="27"/>
      <c r="AJW302" s="27"/>
      <c r="AJX302" s="27"/>
      <c r="AJY302" s="27"/>
      <c r="AJZ302" s="27"/>
      <c r="AKA302" s="27"/>
      <c r="AKB302" s="27"/>
      <c r="AKC302" s="27"/>
      <c r="AKD302" s="27"/>
      <c r="AKE302" s="27"/>
      <c r="AKF302" s="27"/>
      <c r="AKG302" s="27"/>
      <c r="AKH302" s="27"/>
      <c r="AKI302" s="27"/>
      <c r="AKJ302" s="27"/>
      <c r="AKK302" s="27"/>
      <c r="AKL302" s="27"/>
      <c r="AKM302" s="27"/>
      <c r="AKN302" s="27"/>
      <c r="AKO302" s="27"/>
      <c r="AKP302" s="27"/>
      <c r="AKQ302" s="27"/>
      <c r="AKR302" s="27"/>
      <c r="AKS302" s="27"/>
      <c r="AKT302" s="27"/>
      <c r="AKU302" s="27"/>
      <c r="AKV302" s="27"/>
      <c r="AKW302" s="27"/>
      <c r="AKX302" s="27"/>
      <c r="AKY302" s="27"/>
      <c r="AKZ302" s="27"/>
      <c r="ALA302" s="27"/>
      <c r="ALB302" s="27"/>
      <c r="ALC302" s="27"/>
      <c r="ALD302" s="27"/>
      <c r="ALE302" s="27"/>
      <c r="ALF302" s="27"/>
      <c r="ALG302" s="27"/>
      <c r="ALH302" s="27"/>
      <c r="ALI302" s="27"/>
      <c r="ALJ302" s="27"/>
      <c r="ALK302" s="27"/>
      <c r="ALL302" s="27"/>
      <c r="ALM302" s="27"/>
      <c r="ALN302" s="27"/>
      <c r="ALO302" s="27"/>
      <c r="ALP302" s="27"/>
      <c r="ALQ302" s="27"/>
      <c r="ALR302" s="27"/>
      <c r="ALS302" s="27"/>
      <c r="ALT302" s="27"/>
      <c r="ALU302" s="27"/>
      <c r="ALV302" s="27"/>
      <c r="ALW302" s="27"/>
      <c r="ALX302" s="27"/>
      <c r="ALY302" s="27"/>
      <c r="ALZ302" s="27"/>
      <c r="AMA302" s="27"/>
      <c r="AMB302" s="27"/>
      <c r="AMC302" s="27"/>
      <c r="AMD302" s="27"/>
      <c r="AME302" s="27"/>
      <c r="AMF302" s="27"/>
      <c r="AMG302" s="27"/>
      <c r="AMH302" s="27"/>
      <c r="AMI302" s="27"/>
      <c r="AMJ302" s="27"/>
      <c r="AMK302" s="27"/>
      <c r="AML302" s="27"/>
      <c r="AMM302" s="27"/>
      <c r="AMN302" s="27"/>
      <c r="AMO302" s="27"/>
      <c r="AMP302" s="27"/>
      <c r="AMQ302" s="27"/>
      <c r="AMR302" s="27"/>
      <c r="AMS302" s="27"/>
      <c r="AMT302" s="27"/>
      <c r="AMU302" s="27"/>
      <c r="AMV302" s="27"/>
      <c r="AMW302" s="27"/>
      <c r="AMX302" s="27"/>
      <c r="AMY302" s="27"/>
      <c r="AMZ302" s="27"/>
      <c r="ANA302" s="27"/>
      <c r="ANB302" s="27"/>
      <c r="ANC302" s="27"/>
      <c r="AND302" s="27"/>
      <c r="ANE302" s="27"/>
      <c r="ANF302" s="27"/>
      <c r="ANG302" s="27"/>
      <c r="ANH302" s="27"/>
      <c r="ANI302" s="27"/>
      <c r="ANJ302" s="27"/>
      <c r="ANK302" s="27"/>
      <c r="ANL302" s="27"/>
      <c r="ANM302" s="27"/>
      <c r="ANN302" s="27"/>
      <c r="ANO302" s="27"/>
      <c r="ANP302" s="27"/>
      <c r="ANQ302" s="27"/>
      <c r="ANR302" s="27"/>
      <c r="ANS302" s="27"/>
      <c r="ANT302" s="27"/>
      <c r="ANU302" s="27"/>
      <c r="ANV302" s="27"/>
      <c r="ANW302" s="27"/>
      <c r="ANX302" s="27"/>
      <c r="ANY302" s="27"/>
      <c r="ANZ302" s="27"/>
      <c r="AOA302" s="27"/>
      <c r="AOB302" s="27"/>
      <c r="AOC302" s="27"/>
      <c r="AOD302" s="27"/>
      <c r="AOE302" s="27"/>
      <c r="AOF302" s="27"/>
      <c r="AOG302" s="27"/>
      <c r="AOH302" s="27"/>
      <c r="AOI302" s="27"/>
      <c r="AOJ302" s="27"/>
      <c r="AOK302" s="27"/>
      <c r="AOL302" s="27"/>
      <c r="AOM302" s="27"/>
      <c r="AON302" s="27"/>
      <c r="AOO302" s="27"/>
      <c r="AOP302" s="27"/>
      <c r="AOQ302" s="27"/>
      <c r="AOR302" s="27"/>
      <c r="AOS302" s="27"/>
      <c r="AOT302" s="27"/>
      <c r="AOU302" s="27"/>
      <c r="AOV302" s="27"/>
      <c r="AOW302" s="27"/>
      <c r="AOX302" s="27"/>
      <c r="AOY302" s="27"/>
      <c r="AOZ302" s="27"/>
      <c r="APA302" s="27"/>
      <c r="APB302" s="27"/>
      <c r="APC302" s="27"/>
      <c r="APD302" s="27"/>
      <c r="APE302" s="27"/>
      <c r="APF302" s="27"/>
      <c r="APG302" s="27"/>
      <c r="APH302" s="27"/>
      <c r="API302" s="27"/>
      <c r="APJ302" s="27"/>
      <c r="APK302" s="27"/>
      <c r="APL302" s="27"/>
      <c r="APM302" s="27"/>
      <c r="APN302" s="27"/>
      <c r="APO302" s="27"/>
      <c r="APP302" s="27"/>
      <c r="APQ302" s="27"/>
      <c r="APR302" s="27"/>
      <c r="APS302" s="27"/>
      <c r="APT302" s="27"/>
      <c r="APU302" s="27"/>
      <c r="APV302" s="27"/>
      <c r="APW302" s="27"/>
      <c r="APX302" s="27"/>
      <c r="APY302" s="27"/>
      <c r="APZ302" s="27"/>
      <c r="AQA302" s="27"/>
      <c r="AQB302" s="27"/>
      <c r="AQC302" s="27"/>
      <c r="AQD302" s="27"/>
      <c r="AQE302" s="27"/>
      <c r="AQF302" s="27"/>
      <c r="AQG302" s="27"/>
      <c r="AQH302" s="27"/>
      <c r="AQI302" s="27"/>
      <c r="AQJ302" s="27"/>
      <c r="AQK302" s="27"/>
      <c r="AQL302" s="27"/>
      <c r="AQM302" s="27"/>
      <c r="AQN302" s="27"/>
      <c r="AQO302" s="27"/>
      <c r="AQP302" s="27"/>
      <c r="AQQ302" s="27"/>
      <c r="AQR302" s="27"/>
      <c r="AQS302" s="27"/>
      <c r="AQT302" s="27"/>
      <c r="AQU302" s="27"/>
      <c r="AQV302" s="27"/>
      <c r="AQW302" s="27"/>
      <c r="AQX302" s="27"/>
      <c r="AQY302" s="27"/>
      <c r="AQZ302" s="27"/>
      <c r="ARA302" s="27"/>
      <c r="ARB302" s="27"/>
      <c r="ARC302" s="27"/>
      <c r="ARD302" s="27"/>
      <c r="ARE302" s="27"/>
      <c r="ARF302" s="27"/>
      <c r="ARG302" s="27"/>
      <c r="ARH302" s="27"/>
      <c r="ARI302" s="27"/>
      <c r="ARJ302" s="27"/>
      <c r="ARK302" s="27"/>
      <c r="ARL302" s="27"/>
      <c r="ARM302" s="27"/>
      <c r="ARN302" s="27"/>
      <c r="ARO302" s="27"/>
      <c r="ARP302" s="27"/>
      <c r="ARQ302" s="27"/>
      <c r="ARR302" s="27"/>
      <c r="ARS302" s="27"/>
      <c r="ART302" s="27"/>
      <c r="ARU302" s="27"/>
      <c r="ARV302" s="27"/>
      <c r="ARW302" s="27"/>
      <c r="ARX302" s="27"/>
      <c r="ARY302" s="27"/>
      <c r="ARZ302" s="27"/>
      <c r="ASA302" s="27"/>
      <c r="ASB302" s="27"/>
      <c r="ASC302" s="27"/>
      <c r="ASD302" s="27"/>
      <c r="ASE302" s="27"/>
      <c r="ASF302" s="27"/>
      <c r="ASG302" s="27"/>
      <c r="ASH302" s="27"/>
      <c r="ASI302" s="27"/>
      <c r="ASJ302" s="27"/>
      <c r="ASK302" s="27"/>
      <c r="ASL302" s="27"/>
      <c r="ASM302" s="27"/>
      <c r="ASN302" s="27"/>
      <c r="ASO302" s="27"/>
      <c r="ASP302" s="27"/>
      <c r="ASQ302" s="27"/>
      <c r="ASR302" s="27"/>
      <c r="ASS302" s="27"/>
      <c r="AST302" s="27"/>
      <c r="ASU302" s="27"/>
      <c r="ASV302" s="27"/>
      <c r="ASW302" s="27"/>
      <c r="ASX302" s="27"/>
      <c r="ASY302" s="27"/>
      <c r="ASZ302" s="27"/>
      <c r="ATA302" s="27"/>
      <c r="ATB302" s="27"/>
      <c r="ATC302" s="27"/>
      <c r="ATD302" s="27"/>
      <c r="ATE302" s="27"/>
      <c r="ATF302" s="27"/>
      <c r="ATG302" s="27"/>
      <c r="ATH302" s="27"/>
      <c r="ATI302" s="27"/>
      <c r="ATJ302" s="27"/>
      <c r="ATK302" s="27"/>
      <c r="ATL302" s="27"/>
      <c r="ATM302" s="27"/>
      <c r="ATN302" s="27"/>
      <c r="ATO302" s="27"/>
      <c r="ATP302" s="27"/>
      <c r="ATQ302" s="27"/>
      <c r="ATR302" s="27"/>
      <c r="ATS302" s="27"/>
      <c r="ATT302" s="27"/>
      <c r="ATU302" s="27"/>
      <c r="ATV302" s="27"/>
      <c r="ATW302" s="27"/>
      <c r="ATX302" s="27"/>
      <c r="ATY302" s="27"/>
      <c r="ATZ302" s="27"/>
      <c r="AUA302" s="27"/>
      <c r="AUB302" s="27"/>
      <c r="AUC302" s="27"/>
      <c r="AUD302" s="27"/>
      <c r="AUE302" s="27"/>
      <c r="AUF302" s="27"/>
      <c r="AUG302" s="27"/>
      <c r="AUH302" s="27"/>
      <c r="AUI302" s="27"/>
      <c r="AUJ302" s="27"/>
      <c r="AUK302" s="27"/>
      <c r="AUL302" s="27"/>
      <c r="AUM302" s="27"/>
      <c r="AUN302" s="27"/>
      <c r="AUO302" s="27"/>
      <c r="AUP302" s="27"/>
      <c r="AUQ302" s="27"/>
      <c r="AUR302" s="27"/>
      <c r="AUS302" s="27"/>
      <c r="AUT302" s="27"/>
      <c r="AUU302" s="27"/>
      <c r="AUV302" s="27"/>
      <c r="AUW302" s="27"/>
      <c r="AUX302" s="27"/>
      <c r="AUY302" s="27"/>
      <c r="AUZ302" s="27"/>
      <c r="AVA302" s="27"/>
      <c r="AVB302" s="27"/>
      <c r="AVC302" s="27"/>
      <c r="AVD302" s="27"/>
      <c r="AVE302" s="27"/>
      <c r="AVF302" s="27"/>
      <c r="AVG302" s="27"/>
      <c r="AVH302" s="27"/>
      <c r="AVI302" s="27"/>
      <c r="AVJ302" s="27"/>
      <c r="AVK302" s="27"/>
      <c r="AVL302" s="27"/>
      <c r="AVM302" s="27"/>
      <c r="AVN302" s="27"/>
      <c r="AVO302" s="27"/>
      <c r="AVP302" s="27"/>
      <c r="AVQ302" s="27"/>
      <c r="AVR302" s="27"/>
      <c r="AVS302" s="27"/>
      <c r="AVT302" s="27"/>
      <c r="AVU302" s="27"/>
      <c r="AVV302" s="27"/>
      <c r="AVW302" s="27"/>
      <c r="AVX302" s="27"/>
      <c r="AVY302" s="27"/>
      <c r="AVZ302" s="27"/>
      <c r="AWA302" s="27"/>
      <c r="AWB302" s="27"/>
      <c r="AWC302" s="27"/>
      <c r="AWD302" s="27"/>
      <c r="AWE302" s="27"/>
      <c r="AWF302" s="27"/>
      <c r="AWG302" s="27"/>
      <c r="AWH302" s="27"/>
      <c r="AWI302" s="27"/>
      <c r="AWJ302" s="27"/>
      <c r="AWK302" s="27"/>
      <c r="AWL302" s="27"/>
      <c r="AWM302" s="27"/>
      <c r="AWN302" s="27"/>
      <c r="AWO302" s="27"/>
      <c r="AWP302" s="27"/>
      <c r="AWQ302" s="27"/>
      <c r="AWR302" s="27"/>
      <c r="AWS302" s="27"/>
      <c r="AWT302" s="27"/>
      <c r="AWU302" s="27"/>
      <c r="AWV302" s="27"/>
      <c r="AWW302" s="27"/>
      <c r="AWX302" s="27"/>
      <c r="AWY302" s="27"/>
      <c r="AWZ302" s="27"/>
      <c r="AXA302" s="27"/>
      <c r="AXB302" s="27"/>
      <c r="AXC302" s="27"/>
      <c r="AXD302" s="27"/>
      <c r="AXE302" s="27"/>
      <c r="AXF302" s="27"/>
      <c r="AXG302" s="27"/>
      <c r="AXH302" s="27"/>
      <c r="AXI302" s="27"/>
      <c r="AXJ302" s="27"/>
      <c r="AXK302" s="27"/>
      <c r="AXL302" s="27"/>
      <c r="AXM302" s="27"/>
      <c r="AXN302" s="27"/>
      <c r="AXO302" s="27"/>
      <c r="AXP302" s="27"/>
      <c r="AXQ302" s="27"/>
      <c r="AXR302" s="27"/>
      <c r="AXS302" s="27"/>
      <c r="AXT302" s="27"/>
      <c r="AXU302" s="27"/>
      <c r="AXV302" s="27"/>
      <c r="AXW302" s="27"/>
      <c r="AXX302" s="27"/>
      <c r="AXY302" s="27"/>
      <c r="AXZ302" s="27"/>
      <c r="AYA302" s="27"/>
      <c r="AYB302" s="27"/>
      <c r="AYC302" s="27"/>
      <c r="AYD302" s="27"/>
      <c r="AYE302" s="27"/>
      <c r="AYF302" s="27"/>
      <c r="AYG302" s="27"/>
      <c r="AYH302" s="27"/>
      <c r="AYI302" s="27"/>
      <c r="AYJ302" s="27"/>
      <c r="AYK302" s="27"/>
      <c r="AYL302" s="27"/>
      <c r="AYM302" s="27"/>
      <c r="AYN302" s="27"/>
      <c r="AYO302" s="27"/>
      <c r="AYP302" s="27"/>
      <c r="AYQ302" s="27"/>
      <c r="AYR302" s="27"/>
      <c r="AYS302" s="27"/>
      <c r="AYT302" s="27"/>
      <c r="AYU302" s="27"/>
      <c r="AYV302" s="27"/>
      <c r="AYW302" s="27"/>
      <c r="AYX302" s="27"/>
      <c r="AYY302" s="27"/>
      <c r="AYZ302" s="27"/>
      <c r="AZA302" s="27"/>
      <c r="AZB302" s="27"/>
      <c r="AZC302" s="27"/>
      <c r="AZD302" s="27"/>
      <c r="AZE302" s="27"/>
      <c r="AZF302" s="27"/>
      <c r="AZG302" s="27"/>
      <c r="AZH302" s="27"/>
      <c r="AZI302" s="27"/>
      <c r="AZJ302" s="27"/>
      <c r="AZK302" s="27"/>
      <c r="AZL302" s="27"/>
      <c r="AZM302" s="27"/>
      <c r="AZN302" s="27"/>
      <c r="AZO302" s="27"/>
      <c r="AZP302" s="27"/>
      <c r="AZQ302" s="27"/>
      <c r="AZR302" s="27"/>
      <c r="AZS302" s="27"/>
      <c r="AZT302" s="27"/>
      <c r="AZU302" s="27"/>
      <c r="AZV302" s="27"/>
      <c r="AZW302" s="27"/>
      <c r="AZX302" s="27"/>
      <c r="AZY302" s="27"/>
      <c r="AZZ302" s="27"/>
      <c r="BAA302" s="27"/>
      <c r="BAB302" s="27"/>
      <c r="BAC302" s="27"/>
      <c r="BAD302" s="27"/>
      <c r="BAE302" s="27"/>
      <c r="BAF302" s="27"/>
      <c r="BAG302" s="27"/>
      <c r="BAH302" s="27"/>
      <c r="BAI302" s="27"/>
      <c r="BAJ302" s="27"/>
      <c r="BAK302" s="27"/>
      <c r="BAL302" s="27"/>
      <c r="BAM302" s="27"/>
      <c r="BAN302" s="27"/>
      <c r="BAO302" s="27"/>
      <c r="BAP302" s="27"/>
      <c r="BAQ302" s="27"/>
      <c r="BAR302" s="27"/>
      <c r="BAS302" s="27"/>
      <c r="BAT302" s="27"/>
      <c r="BAU302" s="27"/>
      <c r="BAV302" s="27"/>
      <c r="BAW302" s="27"/>
      <c r="BAX302" s="27"/>
      <c r="BAY302" s="27"/>
      <c r="BAZ302" s="27"/>
      <c r="BBA302" s="27"/>
      <c r="BBB302" s="27"/>
      <c r="BBC302" s="27"/>
      <c r="BBD302" s="27"/>
      <c r="BBE302" s="27"/>
      <c r="BBF302" s="27"/>
      <c r="BBG302" s="27"/>
      <c r="BBH302" s="27"/>
      <c r="BBI302" s="27"/>
      <c r="BBJ302" s="27"/>
      <c r="BBK302" s="27"/>
      <c r="BBL302" s="27"/>
      <c r="BBM302" s="27"/>
      <c r="BBN302" s="27"/>
      <c r="BBO302" s="27"/>
      <c r="BBP302" s="27"/>
      <c r="BBQ302" s="27"/>
      <c r="BBR302" s="27"/>
      <c r="BBS302" s="27"/>
      <c r="BBT302" s="27"/>
      <c r="BBU302" s="27"/>
      <c r="BBV302" s="27"/>
      <c r="BBW302" s="27"/>
      <c r="BBX302" s="27"/>
      <c r="BBY302" s="27"/>
      <c r="BBZ302" s="27"/>
      <c r="BCA302" s="27"/>
      <c r="BCB302" s="27"/>
      <c r="BCC302" s="27"/>
      <c r="BCD302" s="27"/>
      <c r="BCE302" s="27"/>
      <c r="BCF302" s="27"/>
      <c r="BCG302" s="27"/>
      <c r="BCH302" s="27"/>
      <c r="BCI302" s="27"/>
      <c r="BCJ302" s="27"/>
      <c r="BCK302" s="27"/>
      <c r="BCL302" s="27"/>
      <c r="BCM302" s="27"/>
      <c r="BCN302" s="27"/>
      <c r="BCO302" s="27"/>
      <c r="BCP302" s="27"/>
      <c r="BCQ302" s="27"/>
      <c r="BCR302" s="27"/>
      <c r="BCS302" s="27"/>
      <c r="BCT302" s="27"/>
      <c r="BCU302" s="27"/>
      <c r="BCV302" s="27"/>
      <c r="BCW302" s="27"/>
      <c r="BCX302" s="27"/>
      <c r="BCY302" s="27"/>
      <c r="BCZ302" s="27"/>
      <c r="BDA302" s="27"/>
      <c r="BDB302" s="27"/>
      <c r="BDC302" s="27"/>
      <c r="BDD302" s="27"/>
      <c r="BDE302" s="27"/>
      <c r="BDF302" s="27"/>
      <c r="BDG302" s="27"/>
      <c r="BDH302" s="27"/>
      <c r="BDI302" s="27"/>
      <c r="BDJ302" s="27"/>
      <c r="BDK302" s="27"/>
      <c r="BDL302" s="27"/>
      <c r="BDM302" s="27"/>
      <c r="BDN302" s="27"/>
      <c r="BDO302" s="27"/>
      <c r="BDP302" s="27"/>
      <c r="BDQ302" s="27"/>
      <c r="BDR302" s="27"/>
      <c r="BDS302" s="27"/>
      <c r="BDT302" s="27"/>
      <c r="BDU302" s="27"/>
      <c r="BDV302" s="27"/>
      <c r="BDW302" s="27"/>
      <c r="BDX302" s="27"/>
      <c r="BDY302" s="27"/>
      <c r="BDZ302" s="27"/>
      <c r="BEA302" s="27"/>
      <c r="BEB302" s="27"/>
      <c r="BEC302" s="27"/>
      <c r="BED302" s="27"/>
      <c r="BEE302" s="27"/>
      <c r="BEF302" s="27"/>
      <c r="BEG302" s="27"/>
      <c r="BEH302" s="27"/>
      <c r="BEI302" s="27"/>
      <c r="BEJ302" s="27"/>
      <c r="BEK302" s="27"/>
      <c r="BEL302" s="27"/>
      <c r="BEM302" s="27"/>
      <c r="BEN302" s="27"/>
      <c r="BEO302" s="27"/>
      <c r="BEP302" s="27"/>
      <c r="BEQ302" s="27"/>
      <c r="BER302" s="27"/>
      <c r="BES302" s="27"/>
      <c r="BET302" s="27"/>
      <c r="BEU302" s="27"/>
      <c r="BEV302" s="27"/>
      <c r="BEW302" s="27"/>
      <c r="BEX302" s="27"/>
      <c r="BEY302" s="27"/>
      <c r="BEZ302" s="27"/>
      <c r="BFA302" s="27"/>
      <c r="BFB302" s="27"/>
      <c r="BFC302" s="27"/>
      <c r="BFD302" s="27"/>
      <c r="BFE302" s="27"/>
      <c r="BFF302" s="27"/>
      <c r="BFG302" s="27"/>
      <c r="BFH302" s="27"/>
      <c r="BFI302" s="27"/>
      <c r="BFJ302" s="27"/>
      <c r="BFK302" s="27"/>
      <c r="BFL302" s="27"/>
      <c r="BFM302" s="27"/>
      <c r="BFN302" s="27"/>
      <c r="BFO302" s="27"/>
      <c r="BFP302" s="27"/>
      <c r="BFQ302" s="27"/>
      <c r="BFR302" s="27"/>
      <c r="BFS302" s="27"/>
      <c r="BFT302" s="27"/>
      <c r="BFU302" s="27"/>
      <c r="BFV302" s="27"/>
      <c r="BFW302" s="27"/>
      <c r="BFX302" s="27"/>
      <c r="BFY302" s="27"/>
      <c r="BFZ302" s="27"/>
      <c r="BGA302" s="27"/>
      <c r="BGB302" s="27"/>
      <c r="BGC302" s="27"/>
      <c r="BGD302" s="27"/>
      <c r="BGE302" s="27"/>
      <c r="BGF302" s="27"/>
      <c r="BGG302" s="27"/>
      <c r="BGH302" s="27"/>
      <c r="BGI302" s="27"/>
      <c r="BGJ302" s="27"/>
      <c r="BGK302" s="27"/>
      <c r="BGL302" s="27"/>
      <c r="BGM302" s="27"/>
      <c r="BGN302" s="27"/>
      <c r="BGO302" s="27"/>
      <c r="BGP302" s="27"/>
      <c r="BGQ302" s="27"/>
      <c r="BGR302" s="27"/>
    </row>
    <row r="303" spans="1:1552" s="3" customFormat="1" ht="15.75" customHeight="1" x14ac:dyDescent="0.25">
      <c r="A303" s="141"/>
      <c r="B303" s="130" t="s">
        <v>79</v>
      </c>
      <c r="C303" s="131">
        <v>2019</v>
      </c>
      <c r="D303" s="91" t="s">
        <v>12</v>
      </c>
      <c r="E303" s="91"/>
      <c r="F303" s="91" t="s">
        <v>12</v>
      </c>
      <c r="G303" s="91"/>
      <c r="H303" s="91" t="s">
        <v>12</v>
      </c>
      <c r="I303" s="91"/>
      <c r="J303" s="91" t="s">
        <v>12</v>
      </c>
      <c r="K303" s="91"/>
      <c r="L303" s="91" t="s">
        <v>13</v>
      </c>
      <c r="M303" s="91"/>
      <c r="N303" s="91" t="s">
        <v>12</v>
      </c>
      <c r="O303" s="91"/>
      <c r="P303" s="91" t="s">
        <v>12</v>
      </c>
      <c r="Q303" s="91"/>
      <c r="R303" s="91" t="s">
        <v>12</v>
      </c>
      <c r="S303" s="91"/>
      <c r="T303" s="91" t="s">
        <v>12</v>
      </c>
      <c r="U303" s="91"/>
      <c r="V303" s="91" t="s">
        <v>12</v>
      </c>
      <c r="W303" s="91"/>
      <c r="X303" s="91" t="s">
        <v>12</v>
      </c>
      <c r="Y303" s="91"/>
      <c r="Z303" s="91" t="s">
        <v>12</v>
      </c>
      <c r="AA303" s="91"/>
      <c r="AB303" s="91" t="s">
        <v>12</v>
      </c>
      <c r="AC303" s="91"/>
      <c r="AD303" s="91" t="s">
        <v>12</v>
      </c>
      <c r="AE303" s="91"/>
      <c r="AF303" s="91" t="s">
        <v>12</v>
      </c>
      <c r="AG303" s="91"/>
      <c r="AH303" s="91" t="s">
        <v>12</v>
      </c>
      <c r="AI303" s="91"/>
      <c r="AJ303" s="91" t="s">
        <v>12</v>
      </c>
      <c r="AK303" s="91"/>
      <c r="AL303" s="91" t="s">
        <v>12</v>
      </c>
      <c r="AM303" s="91"/>
      <c r="AN303" s="91" t="s">
        <v>12</v>
      </c>
      <c r="AO303" s="91"/>
      <c r="AP303" s="91" t="s">
        <v>12</v>
      </c>
      <c r="AQ303" s="91"/>
      <c r="AR303" s="91" t="s">
        <v>12</v>
      </c>
      <c r="AS303" s="91"/>
      <c r="AT303" s="91" t="s">
        <v>12</v>
      </c>
      <c r="AU303" s="91"/>
      <c r="AV303" s="91" t="s">
        <v>12</v>
      </c>
      <c r="AW303" s="91"/>
      <c r="AX303" s="91" t="s">
        <v>12</v>
      </c>
      <c r="AY303" s="91"/>
      <c r="AZ303" s="91">
        <v>1</v>
      </c>
      <c r="BA303" s="91"/>
      <c r="BB303" s="91" t="s">
        <v>13</v>
      </c>
      <c r="BC303" s="91"/>
      <c r="BD303" s="91" t="s">
        <v>12</v>
      </c>
      <c r="BE303" s="2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c r="HR303" s="12"/>
      <c r="HS303" s="12"/>
      <c r="HT303" s="12"/>
      <c r="HU303" s="12"/>
      <c r="HV303" s="12"/>
      <c r="HW303" s="12"/>
      <c r="HX303" s="12"/>
      <c r="HY303" s="12"/>
      <c r="HZ303" s="12"/>
      <c r="IA303" s="12"/>
      <c r="IB303" s="12"/>
      <c r="IC303" s="12"/>
      <c r="ID303" s="12"/>
      <c r="IE303" s="12"/>
      <c r="IF303" s="12"/>
      <c r="IG303" s="12"/>
      <c r="IH303" s="12"/>
      <c r="II303" s="12"/>
      <c r="IJ303" s="12"/>
      <c r="IK303" s="12"/>
      <c r="IL303" s="12"/>
      <c r="IM303" s="12"/>
      <c r="IN303" s="12"/>
      <c r="IO303" s="12"/>
      <c r="IP303" s="12"/>
      <c r="IQ303" s="12"/>
      <c r="IR303" s="12"/>
      <c r="IS303" s="12"/>
      <c r="IT303" s="12"/>
      <c r="IU303" s="12"/>
      <c r="IV303" s="12"/>
      <c r="IW303" s="12"/>
      <c r="IX303" s="12"/>
      <c r="IY303" s="12"/>
      <c r="IZ303" s="12"/>
      <c r="JA303" s="12"/>
      <c r="JB303" s="12"/>
      <c r="JC303" s="12"/>
      <c r="JD303" s="12"/>
      <c r="JE303" s="12"/>
      <c r="JF303" s="12"/>
      <c r="JG303" s="12"/>
      <c r="JH303" s="12"/>
      <c r="JI303" s="12"/>
      <c r="JJ303" s="12"/>
      <c r="JK303" s="12"/>
      <c r="JL303" s="12"/>
      <c r="JM303" s="12"/>
      <c r="JN303" s="12"/>
      <c r="JO303" s="12"/>
      <c r="JP303" s="12"/>
      <c r="JQ303" s="12"/>
      <c r="JR303" s="12"/>
      <c r="JS303" s="12"/>
      <c r="JT303" s="12"/>
      <c r="JU303" s="12"/>
      <c r="JV303" s="12"/>
      <c r="JW303" s="12"/>
      <c r="JX303" s="12"/>
      <c r="JY303" s="12"/>
      <c r="JZ303" s="12"/>
      <c r="KA303" s="12"/>
      <c r="KB303" s="12"/>
      <c r="KC303" s="12"/>
      <c r="KD303" s="12"/>
      <c r="KE303" s="12"/>
      <c r="KF303" s="12"/>
      <c r="KG303" s="12"/>
      <c r="KH303" s="12"/>
      <c r="KI303" s="12"/>
      <c r="KJ303" s="12"/>
      <c r="KK303" s="12"/>
      <c r="KL303" s="12"/>
      <c r="KM303" s="12"/>
      <c r="KN303" s="12"/>
      <c r="KO303" s="12"/>
      <c r="KP303" s="12"/>
      <c r="KQ303" s="12"/>
      <c r="KR303" s="12"/>
      <c r="KS303" s="12"/>
      <c r="KT303" s="12"/>
      <c r="KU303" s="12"/>
      <c r="KV303" s="12"/>
      <c r="KW303" s="12"/>
      <c r="KX303" s="12"/>
      <c r="KY303" s="12"/>
      <c r="KZ303" s="12"/>
      <c r="LA303" s="12"/>
      <c r="LB303" s="12"/>
      <c r="LC303" s="12"/>
      <c r="LD303" s="12"/>
      <c r="LE303" s="12"/>
      <c r="LF303" s="12"/>
      <c r="LG303" s="12"/>
      <c r="LH303" s="12"/>
      <c r="LI303" s="12"/>
      <c r="LJ303" s="12"/>
      <c r="LK303" s="12"/>
      <c r="LL303" s="12"/>
      <c r="LM303" s="12"/>
      <c r="LN303" s="12"/>
      <c r="LO303" s="12"/>
      <c r="LP303" s="12"/>
      <c r="LQ303" s="12"/>
      <c r="LR303" s="12"/>
      <c r="LS303" s="12"/>
      <c r="LT303" s="12"/>
      <c r="LU303" s="12"/>
      <c r="LV303" s="12"/>
      <c r="LW303" s="12"/>
      <c r="LX303" s="12"/>
      <c r="LY303" s="12"/>
      <c r="LZ303" s="12"/>
      <c r="MA303" s="12"/>
      <c r="MB303" s="12"/>
      <c r="MC303" s="12"/>
      <c r="MD303" s="12"/>
      <c r="ME303" s="12"/>
      <c r="MF303" s="12"/>
      <c r="MG303" s="12"/>
      <c r="MH303" s="12"/>
      <c r="MI303" s="12"/>
      <c r="MJ303" s="12"/>
      <c r="MK303" s="12"/>
      <c r="ML303" s="12"/>
      <c r="MM303" s="12"/>
      <c r="MN303" s="12"/>
      <c r="MO303" s="12"/>
      <c r="MP303" s="12"/>
      <c r="MQ303" s="12"/>
      <c r="MR303" s="12"/>
      <c r="MS303" s="12"/>
      <c r="MT303" s="12"/>
      <c r="MU303" s="12"/>
      <c r="MV303" s="12"/>
      <c r="MW303" s="12"/>
      <c r="MX303" s="12"/>
      <c r="MY303" s="12"/>
      <c r="MZ303" s="12"/>
      <c r="NA303" s="12"/>
      <c r="NB303" s="12"/>
      <c r="NC303" s="12"/>
      <c r="ND303" s="12"/>
      <c r="NE303" s="12"/>
      <c r="NF303" s="12"/>
      <c r="NG303" s="12"/>
      <c r="NH303" s="12"/>
      <c r="NI303" s="12"/>
      <c r="NJ303" s="12"/>
      <c r="NK303" s="12"/>
      <c r="NL303" s="12"/>
      <c r="NM303" s="12"/>
      <c r="NN303" s="12"/>
      <c r="NO303" s="12"/>
      <c r="NP303" s="12"/>
      <c r="NQ303" s="12"/>
      <c r="NR303" s="12"/>
      <c r="NS303" s="12"/>
      <c r="NT303" s="12"/>
      <c r="NU303" s="12"/>
      <c r="NV303" s="12"/>
      <c r="NW303" s="12"/>
      <c r="NX303" s="12"/>
      <c r="NY303" s="12"/>
      <c r="NZ303" s="12"/>
      <c r="OA303" s="12"/>
      <c r="OB303" s="12"/>
      <c r="OC303" s="12"/>
      <c r="OD303" s="12"/>
      <c r="OE303" s="12"/>
      <c r="OF303" s="12"/>
      <c r="OG303" s="12"/>
      <c r="OH303" s="12"/>
      <c r="OI303" s="12"/>
      <c r="OJ303" s="12"/>
      <c r="OK303" s="12"/>
      <c r="OL303" s="12"/>
      <c r="OM303" s="12"/>
      <c r="ON303" s="12"/>
      <c r="OO303" s="12"/>
      <c r="OP303" s="12"/>
      <c r="OQ303" s="12"/>
      <c r="OR303" s="12"/>
      <c r="OS303" s="12"/>
      <c r="OT303" s="12"/>
      <c r="OU303" s="12"/>
      <c r="OV303" s="12"/>
      <c r="OW303" s="12"/>
      <c r="OX303" s="12"/>
      <c r="OY303" s="12"/>
      <c r="OZ303" s="12"/>
      <c r="PA303" s="12"/>
      <c r="PB303" s="12"/>
      <c r="PC303" s="12"/>
      <c r="PD303" s="12"/>
      <c r="PE303" s="12"/>
      <c r="PF303" s="12"/>
      <c r="PG303" s="12"/>
      <c r="PH303" s="12"/>
      <c r="PI303" s="12"/>
      <c r="PJ303" s="12"/>
      <c r="PK303" s="12"/>
      <c r="PL303" s="12"/>
      <c r="PM303" s="12"/>
      <c r="PN303" s="12"/>
      <c r="PO303" s="12"/>
      <c r="PP303" s="12"/>
      <c r="PQ303" s="12"/>
      <c r="PR303" s="12"/>
      <c r="PS303" s="12"/>
      <c r="PT303" s="12"/>
      <c r="PU303" s="12"/>
      <c r="PV303" s="12"/>
      <c r="PW303" s="12"/>
      <c r="PX303" s="12"/>
      <c r="PY303" s="12"/>
      <c r="PZ303" s="12"/>
      <c r="QA303" s="12"/>
      <c r="QB303" s="12"/>
      <c r="QC303" s="12"/>
      <c r="QD303" s="12"/>
      <c r="QE303" s="12"/>
      <c r="QF303" s="12"/>
      <c r="QG303" s="12"/>
      <c r="QH303" s="12"/>
      <c r="QI303" s="12"/>
      <c r="QJ303" s="12"/>
      <c r="QK303" s="12"/>
      <c r="QL303" s="12"/>
      <c r="QM303" s="12"/>
      <c r="QN303" s="12"/>
      <c r="QO303" s="12"/>
      <c r="QP303" s="12"/>
      <c r="QQ303" s="12"/>
      <c r="QR303" s="12"/>
      <c r="QS303" s="12"/>
      <c r="QT303" s="12"/>
      <c r="QU303" s="12"/>
      <c r="QV303" s="12"/>
      <c r="QW303" s="12"/>
      <c r="QX303" s="12"/>
      <c r="QY303" s="12"/>
      <c r="QZ303" s="12"/>
      <c r="RA303" s="12"/>
      <c r="RB303" s="12"/>
      <c r="RC303" s="12"/>
      <c r="RD303" s="12"/>
      <c r="RE303" s="12"/>
      <c r="RF303" s="12"/>
      <c r="RG303" s="12"/>
      <c r="RH303" s="12"/>
      <c r="RI303" s="12"/>
      <c r="RJ303" s="12"/>
      <c r="RK303" s="12"/>
      <c r="RL303" s="12"/>
      <c r="RM303" s="12"/>
      <c r="RN303" s="12"/>
      <c r="RO303" s="12"/>
      <c r="RP303" s="12"/>
      <c r="RQ303" s="12"/>
      <c r="RR303" s="12"/>
      <c r="RS303" s="12"/>
      <c r="RT303" s="12"/>
      <c r="RU303" s="12"/>
      <c r="RV303" s="12"/>
      <c r="RW303" s="12"/>
      <c r="RX303" s="12"/>
      <c r="RY303" s="12"/>
      <c r="RZ303" s="12"/>
      <c r="SA303" s="12"/>
      <c r="SB303" s="12"/>
      <c r="SC303" s="12"/>
      <c r="SD303" s="12"/>
      <c r="SE303" s="12"/>
      <c r="SF303" s="12"/>
      <c r="SG303" s="12"/>
      <c r="SH303" s="12"/>
      <c r="SI303" s="12"/>
      <c r="SJ303" s="12"/>
      <c r="SK303" s="12"/>
      <c r="SL303" s="12"/>
      <c r="SM303" s="12"/>
      <c r="SN303" s="12"/>
      <c r="SO303" s="12"/>
      <c r="SP303" s="12"/>
      <c r="SQ303" s="12"/>
      <c r="SR303" s="12"/>
      <c r="SS303" s="12"/>
      <c r="ST303" s="12"/>
      <c r="SU303" s="12"/>
      <c r="SV303" s="12"/>
      <c r="SW303" s="12"/>
      <c r="SX303" s="12"/>
      <c r="SY303" s="12"/>
      <c r="SZ303" s="12"/>
      <c r="TA303" s="12"/>
      <c r="TB303" s="12"/>
      <c r="TC303" s="12"/>
      <c r="TD303" s="12"/>
      <c r="TE303" s="12"/>
      <c r="TF303" s="12"/>
      <c r="TG303" s="12"/>
      <c r="TH303" s="12"/>
      <c r="TI303" s="12"/>
      <c r="TJ303" s="12"/>
      <c r="TK303" s="12"/>
      <c r="TL303" s="12"/>
      <c r="TM303" s="12"/>
      <c r="TN303" s="12"/>
      <c r="TO303" s="12"/>
      <c r="TP303" s="12"/>
      <c r="TQ303" s="12"/>
      <c r="TR303" s="12"/>
      <c r="TS303" s="12"/>
      <c r="TT303" s="12"/>
      <c r="TU303" s="12"/>
      <c r="TV303" s="12"/>
      <c r="TW303" s="12"/>
      <c r="TX303" s="12"/>
      <c r="TY303" s="12"/>
      <c r="TZ303" s="12"/>
      <c r="UA303" s="12"/>
      <c r="UB303" s="12"/>
      <c r="UC303" s="12"/>
      <c r="UD303" s="12"/>
      <c r="UE303" s="12"/>
      <c r="UF303" s="12"/>
      <c r="UG303" s="12"/>
      <c r="UH303" s="12"/>
      <c r="UI303" s="12"/>
      <c r="UJ303" s="12"/>
      <c r="UK303" s="12"/>
      <c r="UL303" s="12"/>
      <c r="UM303" s="12"/>
      <c r="UN303" s="12"/>
      <c r="UO303" s="12"/>
      <c r="UP303" s="12"/>
      <c r="UQ303" s="12"/>
      <c r="UR303" s="12"/>
      <c r="US303" s="12"/>
      <c r="UT303" s="12"/>
      <c r="UU303" s="12"/>
      <c r="UV303" s="12"/>
      <c r="UW303" s="12"/>
      <c r="UX303" s="12"/>
      <c r="UY303" s="12"/>
      <c r="UZ303" s="12"/>
      <c r="VA303" s="12"/>
      <c r="VB303" s="12"/>
      <c r="VC303" s="12"/>
      <c r="VD303" s="12"/>
      <c r="VE303" s="12"/>
      <c r="VF303" s="12"/>
      <c r="VG303" s="12"/>
      <c r="VH303" s="12"/>
      <c r="VI303" s="12"/>
      <c r="VJ303" s="12"/>
      <c r="VK303" s="12"/>
      <c r="VL303" s="12"/>
      <c r="VM303" s="12"/>
      <c r="VN303" s="12"/>
      <c r="VO303" s="12"/>
      <c r="VP303" s="12"/>
      <c r="VQ303" s="12"/>
      <c r="VR303" s="12"/>
      <c r="VS303" s="12"/>
      <c r="VT303" s="12"/>
      <c r="VU303" s="12"/>
      <c r="VV303" s="12"/>
      <c r="VW303" s="12"/>
      <c r="VX303" s="12"/>
      <c r="VY303" s="12"/>
      <c r="VZ303" s="12"/>
      <c r="WA303" s="12"/>
      <c r="WB303" s="12"/>
      <c r="WC303" s="12"/>
      <c r="WD303" s="12"/>
      <c r="WE303" s="12"/>
      <c r="WF303" s="12"/>
      <c r="WG303" s="12"/>
      <c r="WH303" s="12"/>
      <c r="WI303" s="12"/>
      <c r="WJ303" s="12"/>
      <c r="WK303" s="12"/>
      <c r="WL303" s="12"/>
      <c r="WM303" s="12"/>
      <c r="WN303" s="12"/>
      <c r="WO303" s="12"/>
      <c r="WP303" s="12"/>
      <c r="WQ303" s="12"/>
      <c r="WR303" s="12"/>
      <c r="WS303" s="12"/>
      <c r="WT303" s="12"/>
      <c r="WU303" s="12"/>
      <c r="WV303" s="12"/>
      <c r="WW303" s="12"/>
      <c r="WX303" s="12"/>
      <c r="WY303" s="12"/>
      <c r="WZ303" s="12"/>
      <c r="XA303" s="12"/>
      <c r="XB303" s="12"/>
      <c r="XC303" s="12"/>
      <c r="XD303" s="12"/>
      <c r="XE303" s="12"/>
      <c r="XF303" s="12"/>
      <c r="XG303" s="12"/>
      <c r="XH303" s="12"/>
      <c r="XI303" s="12"/>
      <c r="XJ303" s="12"/>
      <c r="XK303" s="12"/>
      <c r="XL303" s="12"/>
      <c r="XM303" s="12"/>
      <c r="XN303" s="12"/>
      <c r="XO303" s="12"/>
      <c r="XP303" s="12"/>
      <c r="XQ303" s="12"/>
      <c r="XR303" s="12"/>
      <c r="XS303" s="12"/>
      <c r="XT303" s="12"/>
      <c r="XU303" s="12"/>
      <c r="XV303" s="12"/>
      <c r="XW303" s="12"/>
      <c r="XX303" s="12"/>
      <c r="XY303" s="12"/>
      <c r="XZ303" s="12"/>
      <c r="YA303" s="12"/>
      <c r="YB303" s="12"/>
      <c r="YC303" s="12"/>
      <c r="YD303" s="12"/>
      <c r="YE303" s="12"/>
      <c r="YF303" s="12"/>
      <c r="YG303" s="12"/>
      <c r="YH303" s="12"/>
      <c r="YI303" s="12"/>
      <c r="YJ303" s="12"/>
      <c r="YK303" s="12"/>
      <c r="YL303" s="12"/>
      <c r="YM303" s="12"/>
      <c r="YN303" s="12"/>
      <c r="YO303" s="12"/>
      <c r="YP303" s="12"/>
      <c r="YQ303" s="12"/>
      <c r="YR303" s="12"/>
      <c r="YS303" s="12"/>
      <c r="YT303" s="12"/>
      <c r="YU303" s="12"/>
      <c r="YV303" s="12"/>
      <c r="YW303" s="12"/>
      <c r="YX303" s="12"/>
      <c r="YY303" s="12"/>
      <c r="YZ303" s="12"/>
      <c r="ZA303" s="12"/>
      <c r="ZB303" s="12"/>
      <c r="ZC303" s="12"/>
      <c r="ZD303" s="12"/>
      <c r="ZE303" s="12"/>
      <c r="ZF303" s="12"/>
      <c r="ZG303" s="12"/>
      <c r="ZH303" s="12"/>
      <c r="ZI303" s="12"/>
      <c r="ZJ303" s="12"/>
      <c r="ZK303" s="12"/>
      <c r="ZL303" s="12"/>
      <c r="ZM303" s="12"/>
      <c r="ZN303" s="12"/>
      <c r="ZO303" s="12"/>
      <c r="ZP303" s="12"/>
      <c r="ZQ303" s="12"/>
      <c r="ZR303" s="12"/>
      <c r="ZS303" s="12"/>
      <c r="ZT303" s="12"/>
      <c r="ZU303" s="12"/>
      <c r="ZV303" s="12"/>
      <c r="ZW303" s="12"/>
      <c r="ZX303" s="12"/>
      <c r="ZY303" s="12"/>
      <c r="ZZ303" s="12"/>
      <c r="AAA303" s="12"/>
      <c r="AAB303" s="12"/>
      <c r="AAC303" s="12"/>
      <c r="AAD303" s="12"/>
      <c r="AAE303" s="12"/>
      <c r="AAF303" s="12"/>
      <c r="AAG303" s="12"/>
      <c r="AAH303" s="12"/>
      <c r="AAI303" s="12"/>
      <c r="AAJ303" s="12"/>
      <c r="AAK303" s="12"/>
      <c r="AAL303" s="12"/>
      <c r="AAM303" s="12"/>
      <c r="AAN303" s="12"/>
      <c r="AAO303" s="12"/>
      <c r="AAP303" s="12"/>
      <c r="AAQ303" s="12"/>
      <c r="AAR303" s="12"/>
      <c r="AAS303" s="12"/>
      <c r="AAT303" s="12"/>
      <c r="AAU303" s="12"/>
      <c r="AAV303" s="12"/>
      <c r="AAW303" s="12"/>
      <c r="AAX303" s="12"/>
      <c r="AAY303" s="12"/>
      <c r="AAZ303" s="12"/>
      <c r="ABA303" s="12"/>
      <c r="ABB303" s="12"/>
      <c r="ABC303" s="12"/>
      <c r="ABD303" s="12"/>
      <c r="ABE303" s="12"/>
      <c r="ABF303" s="12"/>
      <c r="ABG303" s="12"/>
      <c r="ABH303" s="12"/>
      <c r="ABI303" s="12"/>
      <c r="ABJ303" s="12"/>
      <c r="ABK303" s="12"/>
      <c r="ABL303" s="12"/>
      <c r="ABM303" s="12"/>
      <c r="ABN303" s="12"/>
      <c r="ABO303" s="12"/>
      <c r="ABP303" s="12"/>
      <c r="ABQ303" s="12"/>
      <c r="ABR303" s="12"/>
      <c r="ABS303" s="12"/>
      <c r="ABT303" s="12"/>
      <c r="ABU303" s="12"/>
      <c r="ABV303" s="12"/>
      <c r="ABW303" s="12"/>
      <c r="ABX303" s="12"/>
      <c r="ABY303" s="12"/>
      <c r="ABZ303" s="12"/>
      <c r="ACA303" s="12"/>
      <c r="ACB303" s="12"/>
      <c r="ACC303" s="12"/>
      <c r="ACD303" s="12"/>
      <c r="ACE303" s="12"/>
      <c r="ACF303" s="12"/>
      <c r="ACG303" s="12"/>
      <c r="ACH303" s="12"/>
      <c r="ACI303" s="12"/>
      <c r="ACJ303" s="12"/>
      <c r="ACK303" s="12"/>
      <c r="ACL303" s="12"/>
      <c r="ACM303" s="12"/>
      <c r="ACN303" s="12"/>
      <c r="ACO303" s="12"/>
      <c r="ACP303" s="12"/>
      <c r="ACQ303" s="12"/>
      <c r="ACR303" s="12"/>
      <c r="ACS303" s="12"/>
      <c r="ACT303" s="12"/>
      <c r="ACU303" s="12"/>
      <c r="ACV303" s="12"/>
      <c r="ACW303" s="12"/>
      <c r="ACX303" s="12"/>
      <c r="ACY303" s="12"/>
      <c r="ACZ303" s="12"/>
      <c r="ADA303" s="12"/>
      <c r="ADB303" s="12"/>
      <c r="ADC303" s="12"/>
      <c r="ADD303" s="12"/>
      <c r="ADE303" s="12"/>
      <c r="ADF303" s="12"/>
      <c r="ADG303" s="12"/>
      <c r="ADH303" s="12"/>
      <c r="ADI303" s="12"/>
      <c r="ADJ303" s="12"/>
      <c r="ADK303" s="12"/>
      <c r="ADL303" s="12"/>
      <c r="ADM303" s="12"/>
      <c r="ADN303" s="12"/>
      <c r="ADO303" s="12"/>
      <c r="ADP303" s="12"/>
      <c r="ADQ303" s="12"/>
      <c r="ADR303" s="12"/>
      <c r="ADS303" s="12"/>
      <c r="ADT303" s="12"/>
      <c r="ADU303" s="12"/>
      <c r="ADV303" s="12"/>
      <c r="ADW303" s="12"/>
      <c r="ADX303" s="12"/>
      <c r="ADY303" s="12"/>
      <c r="ADZ303" s="12"/>
      <c r="AEA303" s="12"/>
      <c r="AEB303" s="12"/>
      <c r="AEC303" s="12"/>
      <c r="AED303" s="12"/>
      <c r="AEE303" s="12"/>
      <c r="AEF303" s="12"/>
      <c r="AEG303" s="12"/>
      <c r="AEH303" s="12"/>
      <c r="AEI303" s="12"/>
      <c r="AEJ303" s="12"/>
      <c r="AEK303" s="12"/>
      <c r="AEL303" s="12"/>
      <c r="AEM303" s="12"/>
      <c r="AEN303" s="12"/>
      <c r="AEO303" s="12"/>
      <c r="AEP303" s="12"/>
      <c r="AEQ303" s="12"/>
      <c r="AER303" s="12"/>
      <c r="AES303" s="12"/>
      <c r="AET303" s="12"/>
      <c r="AEU303" s="12"/>
      <c r="AEV303" s="12"/>
      <c r="AEW303" s="12"/>
      <c r="AEX303" s="12"/>
      <c r="AEY303" s="12"/>
      <c r="AEZ303" s="12"/>
      <c r="AFA303" s="12"/>
      <c r="AFB303" s="12"/>
      <c r="AFC303" s="12"/>
      <c r="AFD303" s="12"/>
      <c r="AFE303" s="12"/>
      <c r="AFF303" s="12"/>
      <c r="AFG303" s="12"/>
      <c r="AFH303" s="12"/>
      <c r="AFI303" s="12"/>
      <c r="AFJ303" s="12"/>
      <c r="AFK303" s="12"/>
      <c r="AFL303" s="12"/>
      <c r="AFM303" s="12"/>
      <c r="AFN303" s="12"/>
      <c r="AFO303" s="12"/>
      <c r="AFP303" s="12"/>
      <c r="AFQ303" s="12"/>
      <c r="AFR303" s="12"/>
      <c r="AFS303" s="12"/>
      <c r="AFT303" s="12"/>
      <c r="AFU303" s="12"/>
      <c r="AFV303" s="12"/>
      <c r="AFW303" s="12"/>
      <c r="AFX303" s="12"/>
      <c r="AFY303" s="12"/>
      <c r="AFZ303" s="12"/>
      <c r="AGA303" s="12"/>
      <c r="AGB303" s="12"/>
      <c r="AGC303" s="12"/>
      <c r="AGD303" s="12"/>
      <c r="AGE303" s="12"/>
      <c r="AGF303" s="12"/>
      <c r="AGG303" s="12"/>
      <c r="AGH303" s="12"/>
      <c r="AGI303" s="12"/>
      <c r="AGJ303" s="12"/>
      <c r="AGK303" s="12"/>
      <c r="AGL303" s="12"/>
      <c r="AGM303" s="12"/>
      <c r="AGN303" s="12"/>
      <c r="AGO303" s="12"/>
      <c r="AGP303" s="12"/>
      <c r="AGQ303" s="12"/>
      <c r="AGR303" s="12"/>
      <c r="AGS303" s="12"/>
      <c r="AGT303" s="12"/>
      <c r="AGU303" s="12"/>
      <c r="AGV303" s="12"/>
      <c r="AGW303" s="12"/>
      <c r="AGX303" s="12"/>
      <c r="AGY303" s="12"/>
      <c r="AGZ303" s="12"/>
      <c r="AHA303" s="12"/>
      <c r="AHB303" s="12"/>
      <c r="AHC303" s="12"/>
      <c r="AHD303" s="12"/>
      <c r="AHE303" s="12"/>
      <c r="AHF303" s="12"/>
      <c r="AHG303" s="12"/>
      <c r="AHH303" s="12"/>
      <c r="AHI303" s="12"/>
      <c r="AHJ303" s="12"/>
      <c r="AHK303" s="12"/>
      <c r="AHL303" s="12"/>
      <c r="AHM303" s="12"/>
      <c r="AHN303" s="12"/>
      <c r="AHO303" s="12"/>
      <c r="AHP303" s="12"/>
      <c r="AHQ303" s="12"/>
      <c r="AHR303" s="12"/>
      <c r="AHS303" s="12"/>
      <c r="AHT303" s="12"/>
      <c r="AHU303" s="12"/>
      <c r="AHV303" s="12"/>
      <c r="AHW303" s="12"/>
      <c r="AHX303" s="12"/>
      <c r="AHY303" s="12"/>
      <c r="AHZ303" s="12"/>
      <c r="AIA303" s="12"/>
      <c r="AIB303" s="12"/>
      <c r="AIC303" s="12"/>
      <c r="AID303" s="12"/>
      <c r="AIE303" s="12"/>
      <c r="AIF303" s="12"/>
      <c r="AIG303" s="12"/>
      <c r="AIH303" s="12"/>
      <c r="AII303" s="12"/>
      <c r="AIJ303" s="12"/>
      <c r="AIK303" s="12"/>
      <c r="AIL303" s="12"/>
      <c r="AIM303" s="12"/>
      <c r="AIN303" s="12"/>
      <c r="AIO303" s="12"/>
      <c r="AIP303" s="12"/>
      <c r="AIQ303" s="12"/>
      <c r="AIR303" s="12"/>
      <c r="AIS303" s="12"/>
      <c r="AIT303" s="12"/>
      <c r="AIU303" s="12"/>
      <c r="AIV303" s="12"/>
      <c r="AIW303" s="12"/>
      <c r="AIX303" s="12"/>
      <c r="AIY303" s="12"/>
      <c r="AIZ303" s="12"/>
      <c r="AJA303" s="12"/>
      <c r="AJB303" s="12"/>
      <c r="AJC303" s="12"/>
      <c r="AJD303" s="12"/>
      <c r="AJE303" s="12"/>
      <c r="AJF303" s="12"/>
      <c r="AJG303" s="12"/>
      <c r="AJH303" s="12"/>
      <c r="AJI303" s="12"/>
      <c r="AJJ303" s="12"/>
      <c r="AJK303" s="12"/>
      <c r="AJL303" s="12"/>
      <c r="AJM303" s="12"/>
      <c r="AJN303" s="12"/>
      <c r="AJO303" s="12"/>
      <c r="AJP303" s="12"/>
      <c r="AJQ303" s="12"/>
      <c r="AJR303" s="12"/>
      <c r="AJS303" s="12"/>
      <c r="AJT303" s="12"/>
      <c r="AJU303" s="12"/>
      <c r="AJV303" s="12"/>
      <c r="AJW303" s="12"/>
      <c r="AJX303" s="12"/>
      <c r="AJY303" s="12"/>
      <c r="AJZ303" s="12"/>
      <c r="AKA303" s="12"/>
      <c r="AKB303" s="12"/>
      <c r="AKC303" s="12"/>
      <c r="AKD303" s="12"/>
      <c r="AKE303" s="12"/>
      <c r="AKF303" s="12"/>
      <c r="AKG303" s="12"/>
      <c r="AKH303" s="12"/>
      <c r="AKI303" s="12"/>
      <c r="AKJ303" s="12"/>
      <c r="AKK303" s="12"/>
      <c r="AKL303" s="12"/>
      <c r="AKM303" s="12"/>
      <c r="AKN303" s="12"/>
      <c r="AKO303" s="12"/>
      <c r="AKP303" s="12"/>
      <c r="AKQ303" s="12"/>
      <c r="AKR303" s="12"/>
      <c r="AKS303" s="12"/>
      <c r="AKT303" s="12"/>
      <c r="AKU303" s="12"/>
      <c r="AKV303" s="12"/>
      <c r="AKW303" s="12"/>
      <c r="AKX303" s="12"/>
      <c r="AKY303" s="12"/>
      <c r="AKZ303" s="12"/>
      <c r="ALA303" s="12"/>
      <c r="ALB303" s="12"/>
      <c r="ALC303" s="12"/>
      <c r="ALD303" s="12"/>
      <c r="ALE303" s="12"/>
      <c r="ALF303" s="12"/>
      <c r="ALG303" s="12"/>
      <c r="ALH303" s="12"/>
      <c r="ALI303" s="12"/>
      <c r="ALJ303" s="12"/>
      <c r="ALK303" s="12"/>
      <c r="ALL303" s="12"/>
      <c r="ALM303" s="12"/>
      <c r="ALN303" s="12"/>
      <c r="ALO303" s="12"/>
      <c r="ALP303" s="12"/>
      <c r="ALQ303" s="12"/>
      <c r="ALR303" s="12"/>
      <c r="ALS303" s="12"/>
      <c r="ALT303" s="12"/>
      <c r="ALU303" s="12"/>
      <c r="ALV303" s="12"/>
      <c r="ALW303" s="12"/>
      <c r="ALX303" s="12"/>
      <c r="ALY303" s="12"/>
      <c r="ALZ303" s="12"/>
      <c r="AMA303" s="12"/>
      <c r="AMB303" s="12"/>
      <c r="AMC303" s="12"/>
      <c r="AMD303" s="12"/>
      <c r="AME303" s="12"/>
      <c r="AMF303" s="12"/>
      <c r="AMG303" s="12"/>
      <c r="AMH303" s="12"/>
      <c r="AMI303" s="12"/>
      <c r="AMJ303" s="12"/>
      <c r="AMK303" s="12"/>
      <c r="AML303" s="12"/>
      <c r="AMM303" s="12"/>
      <c r="AMN303" s="12"/>
      <c r="AMO303" s="12"/>
      <c r="AMP303" s="12"/>
      <c r="AMQ303" s="12"/>
      <c r="AMR303" s="12"/>
      <c r="AMS303" s="12"/>
      <c r="AMT303" s="12"/>
      <c r="AMU303" s="12"/>
      <c r="AMV303" s="12"/>
      <c r="AMW303" s="12"/>
      <c r="AMX303" s="12"/>
      <c r="AMY303" s="12"/>
      <c r="AMZ303" s="12"/>
      <c r="ANA303" s="12"/>
      <c r="ANB303" s="12"/>
      <c r="ANC303" s="12"/>
      <c r="AND303" s="12"/>
      <c r="ANE303" s="12"/>
      <c r="ANF303" s="12"/>
      <c r="ANG303" s="12"/>
      <c r="ANH303" s="12"/>
      <c r="ANI303" s="12"/>
      <c r="ANJ303" s="12"/>
      <c r="ANK303" s="12"/>
      <c r="ANL303" s="12"/>
      <c r="ANM303" s="12"/>
      <c r="ANN303" s="12"/>
      <c r="ANO303" s="12"/>
      <c r="ANP303" s="12"/>
      <c r="ANQ303" s="12"/>
      <c r="ANR303" s="12"/>
      <c r="ANS303" s="12"/>
      <c r="ANT303" s="12"/>
      <c r="ANU303" s="12"/>
      <c r="ANV303" s="12"/>
      <c r="ANW303" s="12"/>
      <c r="ANX303" s="12"/>
      <c r="ANY303" s="12"/>
      <c r="ANZ303" s="12"/>
      <c r="AOA303" s="12"/>
      <c r="AOB303" s="12"/>
      <c r="AOC303" s="12"/>
      <c r="AOD303" s="12"/>
      <c r="AOE303" s="12"/>
      <c r="AOF303" s="12"/>
      <c r="AOG303" s="12"/>
      <c r="AOH303" s="12"/>
      <c r="AOI303" s="12"/>
      <c r="AOJ303" s="12"/>
      <c r="AOK303" s="12"/>
      <c r="AOL303" s="12"/>
      <c r="AOM303" s="12"/>
      <c r="AON303" s="12"/>
      <c r="AOO303" s="12"/>
      <c r="AOP303" s="12"/>
      <c r="AOQ303" s="12"/>
      <c r="AOR303" s="12"/>
      <c r="AOS303" s="12"/>
      <c r="AOT303" s="12"/>
      <c r="AOU303" s="12"/>
      <c r="AOV303" s="12"/>
      <c r="AOW303" s="12"/>
      <c r="AOX303" s="12"/>
      <c r="AOY303" s="12"/>
      <c r="AOZ303" s="12"/>
      <c r="APA303" s="12"/>
      <c r="APB303" s="12"/>
      <c r="APC303" s="12"/>
      <c r="APD303" s="12"/>
      <c r="APE303" s="12"/>
      <c r="APF303" s="12"/>
      <c r="APG303" s="12"/>
      <c r="APH303" s="12"/>
      <c r="API303" s="12"/>
      <c r="APJ303" s="12"/>
      <c r="APK303" s="12"/>
      <c r="APL303" s="12"/>
      <c r="APM303" s="12"/>
      <c r="APN303" s="12"/>
      <c r="APO303" s="12"/>
      <c r="APP303" s="12"/>
      <c r="APQ303" s="12"/>
      <c r="APR303" s="12"/>
      <c r="APS303" s="12"/>
      <c r="APT303" s="12"/>
      <c r="APU303" s="12"/>
      <c r="APV303" s="12"/>
      <c r="APW303" s="12"/>
      <c r="APX303" s="12"/>
      <c r="APY303" s="12"/>
      <c r="APZ303" s="12"/>
      <c r="AQA303" s="12"/>
      <c r="AQB303" s="12"/>
      <c r="AQC303" s="12"/>
      <c r="AQD303" s="12"/>
      <c r="AQE303" s="12"/>
      <c r="AQF303" s="12"/>
      <c r="AQG303" s="12"/>
      <c r="AQH303" s="12"/>
      <c r="AQI303" s="12"/>
      <c r="AQJ303" s="12"/>
      <c r="AQK303" s="12"/>
      <c r="AQL303" s="12"/>
      <c r="AQM303" s="12"/>
      <c r="AQN303" s="12"/>
      <c r="AQO303" s="12"/>
      <c r="AQP303" s="12"/>
      <c r="AQQ303" s="12"/>
      <c r="AQR303" s="12"/>
      <c r="AQS303" s="12"/>
      <c r="AQT303" s="12"/>
      <c r="AQU303" s="12"/>
      <c r="AQV303" s="12"/>
      <c r="AQW303" s="12"/>
      <c r="AQX303" s="12"/>
      <c r="AQY303" s="12"/>
      <c r="AQZ303" s="12"/>
      <c r="ARA303" s="12"/>
      <c r="ARB303" s="12"/>
      <c r="ARC303" s="12"/>
      <c r="ARD303" s="12"/>
      <c r="ARE303" s="12"/>
      <c r="ARF303" s="12"/>
      <c r="ARG303" s="12"/>
      <c r="ARH303" s="12"/>
      <c r="ARI303" s="12"/>
      <c r="ARJ303" s="12"/>
      <c r="ARK303" s="12"/>
      <c r="ARL303" s="12"/>
      <c r="ARM303" s="12"/>
      <c r="ARN303" s="12"/>
      <c r="ARO303" s="12"/>
      <c r="ARP303" s="12"/>
      <c r="ARQ303" s="12"/>
      <c r="ARR303" s="12"/>
      <c r="ARS303" s="12"/>
      <c r="ART303" s="12"/>
      <c r="ARU303" s="12"/>
      <c r="ARV303" s="12"/>
      <c r="ARW303" s="12"/>
      <c r="ARX303" s="12"/>
      <c r="ARY303" s="12"/>
      <c r="ARZ303" s="12"/>
      <c r="ASA303" s="12"/>
      <c r="ASB303" s="12"/>
      <c r="ASC303" s="12"/>
      <c r="ASD303" s="12"/>
      <c r="ASE303" s="12"/>
      <c r="ASF303" s="12"/>
      <c r="ASG303" s="12"/>
      <c r="ASH303" s="12"/>
      <c r="ASI303" s="12"/>
      <c r="ASJ303" s="12"/>
      <c r="ASK303" s="12"/>
      <c r="ASL303" s="12"/>
      <c r="ASM303" s="12"/>
      <c r="ASN303" s="12"/>
      <c r="ASO303" s="12"/>
      <c r="ASP303" s="12"/>
      <c r="ASQ303" s="12"/>
      <c r="ASR303" s="12"/>
      <c r="ASS303" s="12"/>
      <c r="AST303" s="12"/>
      <c r="ASU303" s="12"/>
      <c r="ASV303" s="12"/>
      <c r="ASW303" s="12"/>
      <c r="ASX303" s="12"/>
      <c r="ASY303" s="12"/>
      <c r="ASZ303" s="12"/>
      <c r="ATA303" s="12"/>
      <c r="ATB303" s="12"/>
      <c r="ATC303" s="12"/>
      <c r="ATD303" s="12"/>
      <c r="ATE303" s="12"/>
      <c r="ATF303" s="12"/>
      <c r="ATG303" s="12"/>
      <c r="ATH303" s="12"/>
      <c r="ATI303" s="12"/>
      <c r="ATJ303" s="12"/>
      <c r="ATK303" s="12"/>
      <c r="ATL303" s="12"/>
      <c r="ATM303" s="12"/>
      <c r="ATN303" s="12"/>
      <c r="ATO303" s="12"/>
      <c r="ATP303" s="12"/>
      <c r="ATQ303" s="12"/>
      <c r="ATR303" s="12"/>
      <c r="ATS303" s="12"/>
      <c r="ATT303" s="12"/>
      <c r="ATU303" s="12"/>
      <c r="ATV303" s="12"/>
      <c r="ATW303" s="12"/>
      <c r="ATX303" s="12"/>
      <c r="ATY303" s="12"/>
      <c r="ATZ303" s="12"/>
      <c r="AUA303" s="12"/>
      <c r="AUB303" s="12"/>
      <c r="AUC303" s="12"/>
      <c r="AUD303" s="12"/>
      <c r="AUE303" s="12"/>
      <c r="AUF303" s="12"/>
      <c r="AUG303" s="12"/>
      <c r="AUH303" s="12"/>
      <c r="AUI303" s="12"/>
      <c r="AUJ303" s="12"/>
      <c r="AUK303" s="12"/>
      <c r="AUL303" s="12"/>
      <c r="AUM303" s="12"/>
      <c r="AUN303" s="12"/>
      <c r="AUO303" s="12"/>
      <c r="AUP303" s="12"/>
      <c r="AUQ303" s="12"/>
      <c r="AUR303" s="12"/>
      <c r="AUS303" s="12"/>
      <c r="AUT303" s="12"/>
      <c r="AUU303" s="12"/>
      <c r="AUV303" s="12"/>
      <c r="AUW303" s="12"/>
      <c r="AUX303" s="12"/>
      <c r="AUY303" s="12"/>
      <c r="AUZ303" s="12"/>
      <c r="AVA303" s="12"/>
      <c r="AVB303" s="12"/>
      <c r="AVC303" s="12"/>
      <c r="AVD303" s="12"/>
      <c r="AVE303" s="12"/>
      <c r="AVF303" s="12"/>
      <c r="AVG303" s="12"/>
      <c r="AVH303" s="12"/>
      <c r="AVI303" s="12"/>
      <c r="AVJ303" s="12"/>
      <c r="AVK303" s="12"/>
      <c r="AVL303" s="12"/>
      <c r="AVM303" s="12"/>
      <c r="AVN303" s="12"/>
      <c r="AVO303" s="12"/>
      <c r="AVP303" s="12"/>
      <c r="AVQ303" s="12"/>
      <c r="AVR303" s="12"/>
      <c r="AVS303" s="12"/>
      <c r="AVT303" s="12"/>
      <c r="AVU303" s="12"/>
      <c r="AVV303" s="12"/>
      <c r="AVW303" s="12"/>
      <c r="AVX303" s="12"/>
      <c r="AVY303" s="12"/>
      <c r="AVZ303" s="12"/>
      <c r="AWA303" s="12"/>
      <c r="AWB303" s="12"/>
      <c r="AWC303" s="12"/>
      <c r="AWD303" s="12"/>
      <c r="AWE303" s="12"/>
      <c r="AWF303" s="12"/>
      <c r="AWG303" s="12"/>
      <c r="AWH303" s="12"/>
      <c r="AWI303" s="12"/>
      <c r="AWJ303" s="12"/>
      <c r="AWK303" s="12"/>
      <c r="AWL303" s="12"/>
      <c r="AWM303" s="12"/>
      <c r="AWN303" s="12"/>
      <c r="AWO303" s="12"/>
      <c r="AWP303" s="12"/>
      <c r="AWQ303" s="12"/>
      <c r="AWR303" s="12"/>
      <c r="AWS303" s="12"/>
      <c r="AWT303" s="12"/>
      <c r="AWU303" s="12"/>
      <c r="AWV303" s="12"/>
      <c r="AWW303" s="12"/>
      <c r="AWX303" s="12"/>
      <c r="AWY303" s="12"/>
      <c r="AWZ303" s="12"/>
      <c r="AXA303" s="12"/>
      <c r="AXB303" s="12"/>
      <c r="AXC303" s="12"/>
      <c r="AXD303" s="12"/>
      <c r="AXE303" s="12"/>
      <c r="AXF303" s="12"/>
      <c r="AXG303" s="12"/>
      <c r="AXH303" s="12"/>
      <c r="AXI303" s="12"/>
      <c r="AXJ303" s="12"/>
      <c r="AXK303" s="12"/>
      <c r="AXL303" s="12"/>
      <c r="AXM303" s="12"/>
      <c r="AXN303" s="12"/>
      <c r="AXO303" s="12"/>
      <c r="AXP303" s="12"/>
      <c r="AXQ303" s="12"/>
      <c r="AXR303" s="12"/>
      <c r="AXS303" s="12"/>
      <c r="AXT303" s="12"/>
      <c r="AXU303" s="12"/>
      <c r="AXV303" s="12"/>
      <c r="AXW303" s="12"/>
      <c r="AXX303" s="12"/>
      <c r="AXY303" s="12"/>
      <c r="AXZ303" s="12"/>
      <c r="AYA303" s="12"/>
      <c r="AYB303" s="12"/>
      <c r="AYC303" s="12"/>
      <c r="AYD303" s="12"/>
      <c r="AYE303" s="12"/>
      <c r="AYF303" s="12"/>
      <c r="AYG303" s="12"/>
      <c r="AYH303" s="12"/>
      <c r="AYI303" s="12"/>
      <c r="AYJ303" s="12"/>
      <c r="AYK303" s="12"/>
      <c r="AYL303" s="12"/>
      <c r="AYM303" s="12"/>
      <c r="AYN303" s="12"/>
      <c r="AYO303" s="12"/>
      <c r="AYP303" s="12"/>
      <c r="AYQ303" s="12"/>
      <c r="AYR303" s="12"/>
      <c r="AYS303" s="12"/>
      <c r="AYT303" s="12"/>
      <c r="AYU303" s="12"/>
      <c r="AYV303" s="12"/>
      <c r="AYW303" s="12"/>
      <c r="AYX303" s="12"/>
      <c r="AYY303" s="12"/>
      <c r="AYZ303" s="12"/>
      <c r="AZA303" s="12"/>
      <c r="AZB303" s="12"/>
      <c r="AZC303" s="12"/>
      <c r="AZD303" s="12"/>
      <c r="AZE303" s="12"/>
      <c r="AZF303" s="12"/>
      <c r="AZG303" s="12"/>
      <c r="AZH303" s="12"/>
      <c r="AZI303" s="12"/>
      <c r="AZJ303" s="12"/>
      <c r="AZK303" s="12"/>
      <c r="AZL303" s="12"/>
      <c r="AZM303" s="12"/>
      <c r="AZN303" s="12"/>
      <c r="AZO303" s="12"/>
      <c r="AZP303" s="12"/>
      <c r="AZQ303" s="12"/>
      <c r="AZR303" s="12"/>
      <c r="AZS303" s="12"/>
      <c r="AZT303" s="12"/>
      <c r="AZU303" s="12"/>
      <c r="AZV303" s="12"/>
      <c r="AZW303" s="12"/>
      <c r="AZX303" s="12"/>
      <c r="AZY303" s="12"/>
      <c r="AZZ303" s="12"/>
      <c r="BAA303" s="12"/>
      <c r="BAB303" s="12"/>
      <c r="BAC303" s="12"/>
      <c r="BAD303" s="12"/>
      <c r="BAE303" s="12"/>
      <c r="BAF303" s="12"/>
      <c r="BAG303" s="12"/>
      <c r="BAH303" s="12"/>
      <c r="BAI303" s="12"/>
      <c r="BAJ303" s="12"/>
      <c r="BAK303" s="12"/>
      <c r="BAL303" s="12"/>
      <c r="BAM303" s="12"/>
      <c r="BAN303" s="12"/>
      <c r="BAO303" s="12"/>
      <c r="BAP303" s="12"/>
      <c r="BAQ303" s="12"/>
      <c r="BAR303" s="12"/>
      <c r="BAS303" s="12"/>
      <c r="BAT303" s="12"/>
      <c r="BAU303" s="12"/>
      <c r="BAV303" s="12"/>
      <c r="BAW303" s="12"/>
      <c r="BAX303" s="12"/>
      <c r="BAY303" s="12"/>
      <c r="BAZ303" s="12"/>
      <c r="BBA303" s="12"/>
      <c r="BBB303" s="12"/>
      <c r="BBC303" s="12"/>
      <c r="BBD303" s="12"/>
      <c r="BBE303" s="12"/>
      <c r="BBF303" s="12"/>
      <c r="BBG303" s="12"/>
      <c r="BBH303" s="12"/>
      <c r="BBI303" s="12"/>
      <c r="BBJ303" s="12"/>
      <c r="BBK303" s="12"/>
      <c r="BBL303" s="12"/>
      <c r="BBM303" s="12"/>
      <c r="BBN303" s="12"/>
      <c r="BBO303" s="12"/>
      <c r="BBP303" s="12"/>
      <c r="BBQ303" s="12"/>
      <c r="BBR303" s="12"/>
      <c r="BBS303" s="12"/>
      <c r="BBT303" s="12"/>
      <c r="BBU303" s="12"/>
      <c r="BBV303" s="12"/>
      <c r="BBW303" s="12"/>
      <c r="BBX303" s="12"/>
      <c r="BBY303" s="12"/>
      <c r="BBZ303" s="12"/>
      <c r="BCA303" s="12"/>
      <c r="BCB303" s="12"/>
      <c r="BCC303" s="12"/>
      <c r="BCD303" s="12"/>
      <c r="BCE303" s="12"/>
      <c r="BCF303" s="12"/>
      <c r="BCG303" s="12"/>
      <c r="BCH303" s="12"/>
      <c r="BCI303" s="12"/>
      <c r="BCJ303" s="12"/>
      <c r="BCK303" s="12"/>
      <c r="BCL303" s="12"/>
      <c r="BCM303" s="12"/>
      <c r="BCN303" s="12"/>
      <c r="BCO303" s="12"/>
      <c r="BCP303" s="12"/>
      <c r="BCQ303" s="12"/>
      <c r="BCR303" s="12"/>
      <c r="BCS303" s="12"/>
      <c r="BCT303" s="12"/>
      <c r="BCU303" s="12"/>
      <c r="BCV303" s="12"/>
      <c r="BCW303" s="12"/>
      <c r="BCX303" s="12"/>
      <c r="BCY303" s="12"/>
      <c r="BCZ303" s="12"/>
      <c r="BDA303" s="12"/>
      <c r="BDB303" s="12"/>
      <c r="BDC303" s="12"/>
      <c r="BDD303" s="12"/>
      <c r="BDE303" s="12"/>
      <c r="BDF303" s="12"/>
      <c r="BDG303" s="12"/>
      <c r="BDH303" s="12"/>
      <c r="BDI303" s="12"/>
      <c r="BDJ303" s="12"/>
      <c r="BDK303" s="12"/>
      <c r="BDL303" s="12"/>
      <c r="BDM303" s="12"/>
      <c r="BDN303" s="12"/>
      <c r="BDO303" s="12"/>
      <c r="BDP303" s="12"/>
      <c r="BDQ303" s="12"/>
      <c r="BDR303" s="12"/>
      <c r="BDS303" s="12"/>
      <c r="BDT303" s="12"/>
      <c r="BDU303" s="12"/>
      <c r="BDV303" s="12"/>
      <c r="BDW303" s="12"/>
      <c r="BDX303" s="12"/>
      <c r="BDY303" s="12"/>
      <c r="BDZ303" s="12"/>
      <c r="BEA303" s="12"/>
      <c r="BEB303" s="12"/>
      <c r="BEC303" s="12"/>
      <c r="BED303" s="12"/>
      <c r="BEE303" s="12"/>
      <c r="BEF303" s="12"/>
      <c r="BEG303" s="12"/>
      <c r="BEH303" s="12"/>
      <c r="BEI303" s="12"/>
      <c r="BEJ303" s="12"/>
      <c r="BEK303" s="12"/>
      <c r="BEL303" s="12"/>
      <c r="BEM303" s="12"/>
      <c r="BEN303" s="12"/>
      <c r="BEO303" s="12"/>
      <c r="BEP303" s="12"/>
      <c r="BEQ303" s="12"/>
      <c r="BER303" s="12"/>
      <c r="BES303" s="12"/>
      <c r="BET303" s="12"/>
      <c r="BEU303" s="12"/>
      <c r="BEV303" s="12"/>
      <c r="BEW303" s="12"/>
      <c r="BEX303" s="12"/>
      <c r="BEY303" s="12"/>
      <c r="BEZ303" s="12"/>
      <c r="BFA303" s="12"/>
      <c r="BFB303" s="12"/>
      <c r="BFC303" s="12"/>
      <c r="BFD303" s="12"/>
      <c r="BFE303" s="12"/>
      <c r="BFF303" s="12"/>
      <c r="BFG303" s="12"/>
      <c r="BFH303" s="12"/>
      <c r="BFI303" s="12"/>
      <c r="BFJ303" s="12"/>
      <c r="BFK303" s="12"/>
      <c r="BFL303" s="12"/>
      <c r="BFM303" s="12"/>
      <c r="BFN303" s="12"/>
      <c r="BFO303" s="12"/>
      <c r="BFP303" s="12"/>
      <c r="BFQ303" s="12"/>
      <c r="BFR303" s="12"/>
      <c r="BFS303" s="12"/>
      <c r="BFT303" s="12"/>
      <c r="BFU303" s="12"/>
      <c r="BFV303" s="12"/>
      <c r="BFW303" s="12"/>
      <c r="BFX303" s="12"/>
      <c r="BFY303" s="12"/>
      <c r="BFZ303" s="12"/>
      <c r="BGA303" s="12"/>
      <c r="BGB303" s="12"/>
      <c r="BGC303" s="12"/>
      <c r="BGD303" s="12"/>
      <c r="BGE303" s="12"/>
      <c r="BGF303" s="12"/>
      <c r="BGG303" s="12"/>
      <c r="BGH303" s="12"/>
      <c r="BGI303" s="12"/>
      <c r="BGJ303" s="12"/>
      <c r="BGK303" s="12"/>
      <c r="BGL303" s="12"/>
      <c r="BGM303" s="12"/>
      <c r="BGN303" s="12"/>
      <c r="BGO303" s="12"/>
      <c r="BGP303" s="12"/>
      <c r="BGQ303" s="12"/>
      <c r="BGR303" s="12"/>
    </row>
    <row r="304" spans="1:1552" s="3" customFormat="1" ht="15.75" customHeight="1" x14ac:dyDescent="0.25">
      <c r="A304" s="141"/>
      <c r="B304" s="130"/>
      <c r="C304" s="131">
        <v>2020</v>
      </c>
      <c r="D304" s="91" t="s">
        <v>12</v>
      </c>
      <c r="E304" s="91"/>
      <c r="F304" s="91" t="s">
        <v>12</v>
      </c>
      <c r="G304" s="91"/>
      <c r="H304" s="91" t="s">
        <v>12</v>
      </c>
      <c r="I304" s="91"/>
      <c r="J304" s="91" t="s">
        <v>12</v>
      </c>
      <c r="K304" s="91"/>
      <c r="L304" s="91" t="s">
        <v>12</v>
      </c>
      <c r="M304" s="102"/>
      <c r="N304" s="91" t="s">
        <v>12</v>
      </c>
      <c r="O304" s="91"/>
      <c r="P304" s="91" t="s">
        <v>12</v>
      </c>
      <c r="Q304" s="91"/>
      <c r="R304" s="91" t="s">
        <v>12</v>
      </c>
      <c r="S304" s="91"/>
      <c r="T304" s="91" t="s">
        <v>12</v>
      </c>
      <c r="U304" s="91"/>
      <c r="V304" s="91" t="s">
        <v>12</v>
      </c>
      <c r="W304" s="91"/>
      <c r="X304" s="91" t="s">
        <v>12</v>
      </c>
      <c r="Y304" s="91"/>
      <c r="Z304" s="91" t="s">
        <v>12</v>
      </c>
      <c r="AA304" s="91"/>
      <c r="AB304" s="91" t="s">
        <v>12</v>
      </c>
      <c r="AC304" s="91"/>
      <c r="AD304" s="91" t="s">
        <v>12</v>
      </c>
      <c r="AE304" s="91"/>
      <c r="AF304" s="91" t="s">
        <v>12</v>
      </c>
      <c r="AG304" s="91"/>
      <c r="AH304" s="91" t="s">
        <v>12</v>
      </c>
      <c r="AI304" s="91"/>
      <c r="AJ304" s="91" t="s">
        <v>12</v>
      </c>
      <c r="AK304" s="91"/>
      <c r="AL304" s="91" t="s">
        <v>12</v>
      </c>
      <c r="AM304" s="91"/>
      <c r="AN304" s="91" t="s">
        <v>12</v>
      </c>
      <c r="AO304" s="91"/>
      <c r="AP304" s="91" t="s">
        <v>12</v>
      </c>
      <c r="AQ304" s="91"/>
      <c r="AR304" s="91" t="s">
        <v>12</v>
      </c>
      <c r="AS304" s="91"/>
      <c r="AT304" s="91" t="s">
        <v>12</v>
      </c>
      <c r="AU304" s="91"/>
      <c r="AV304" s="91" t="s">
        <v>12</v>
      </c>
      <c r="AW304" s="91"/>
      <c r="AX304" s="91" t="s">
        <v>12</v>
      </c>
      <c r="AY304" s="91"/>
      <c r="AZ304" s="91" t="s">
        <v>12</v>
      </c>
      <c r="BA304" s="91"/>
      <c r="BB304" s="91" t="s">
        <v>12</v>
      </c>
      <c r="BC304" s="91"/>
      <c r="BD304" s="91" t="s">
        <v>12</v>
      </c>
      <c r="BE304" s="2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c r="HZ304" s="12"/>
      <c r="IA304" s="12"/>
      <c r="IB304" s="12"/>
      <c r="IC304" s="12"/>
      <c r="ID304" s="12"/>
      <c r="IE304" s="12"/>
      <c r="IF304" s="12"/>
      <c r="IG304" s="12"/>
      <c r="IH304" s="12"/>
      <c r="II304" s="12"/>
      <c r="IJ304" s="12"/>
      <c r="IK304" s="12"/>
      <c r="IL304" s="12"/>
      <c r="IM304" s="12"/>
      <c r="IN304" s="12"/>
      <c r="IO304" s="12"/>
      <c r="IP304" s="12"/>
      <c r="IQ304" s="12"/>
      <c r="IR304" s="12"/>
      <c r="IS304" s="12"/>
      <c r="IT304" s="12"/>
      <c r="IU304" s="12"/>
      <c r="IV304" s="12"/>
      <c r="IW304" s="12"/>
      <c r="IX304" s="12"/>
      <c r="IY304" s="12"/>
      <c r="IZ304" s="12"/>
      <c r="JA304" s="12"/>
      <c r="JB304" s="12"/>
      <c r="JC304" s="12"/>
      <c r="JD304" s="12"/>
      <c r="JE304" s="12"/>
      <c r="JF304" s="12"/>
      <c r="JG304" s="12"/>
      <c r="JH304" s="12"/>
      <c r="JI304" s="12"/>
      <c r="JJ304" s="12"/>
      <c r="JK304" s="12"/>
      <c r="JL304" s="12"/>
      <c r="JM304" s="12"/>
      <c r="JN304" s="12"/>
      <c r="JO304" s="12"/>
      <c r="JP304" s="12"/>
      <c r="JQ304" s="12"/>
      <c r="JR304" s="12"/>
      <c r="JS304" s="12"/>
      <c r="JT304" s="12"/>
      <c r="JU304" s="12"/>
      <c r="JV304" s="12"/>
      <c r="JW304" s="12"/>
      <c r="JX304" s="12"/>
      <c r="JY304" s="12"/>
      <c r="JZ304" s="12"/>
      <c r="KA304" s="12"/>
      <c r="KB304" s="12"/>
      <c r="KC304" s="12"/>
      <c r="KD304" s="12"/>
      <c r="KE304" s="12"/>
      <c r="KF304" s="12"/>
      <c r="KG304" s="12"/>
      <c r="KH304" s="12"/>
      <c r="KI304" s="12"/>
      <c r="KJ304" s="12"/>
      <c r="KK304" s="12"/>
      <c r="KL304" s="12"/>
      <c r="KM304" s="12"/>
      <c r="KN304" s="12"/>
      <c r="KO304" s="12"/>
      <c r="KP304" s="12"/>
      <c r="KQ304" s="12"/>
      <c r="KR304" s="12"/>
      <c r="KS304" s="12"/>
      <c r="KT304" s="12"/>
      <c r="KU304" s="12"/>
      <c r="KV304" s="12"/>
      <c r="KW304" s="12"/>
      <c r="KX304" s="12"/>
      <c r="KY304" s="12"/>
      <c r="KZ304" s="12"/>
      <c r="LA304" s="12"/>
      <c r="LB304" s="12"/>
      <c r="LC304" s="12"/>
      <c r="LD304" s="12"/>
      <c r="LE304" s="12"/>
      <c r="LF304" s="12"/>
      <c r="LG304" s="12"/>
      <c r="LH304" s="12"/>
      <c r="LI304" s="12"/>
      <c r="LJ304" s="12"/>
      <c r="LK304" s="12"/>
      <c r="LL304" s="12"/>
      <c r="LM304" s="12"/>
      <c r="LN304" s="12"/>
      <c r="LO304" s="12"/>
      <c r="LP304" s="12"/>
      <c r="LQ304" s="12"/>
      <c r="LR304" s="12"/>
      <c r="LS304" s="12"/>
      <c r="LT304" s="12"/>
      <c r="LU304" s="12"/>
      <c r="LV304" s="12"/>
      <c r="LW304" s="12"/>
      <c r="LX304" s="12"/>
      <c r="LY304" s="12"/>
      <c r="LZ304" s="12"/>
      <c r="MA304" s="12"/>
      <c r="MB304" s="12"/>
      <c r="MC304" s="12"/>
      <c r="MD304" s="12"/>
      <c r="ME304" s="12"/>
      <c r="MF304" s="12"/>
      <c r="MG304" s="12"/>
      <c r="MH304" s="12"/>
      <c r="MI304" s="12"/>
      <c r="MJ304" s="12"/>
      <c r="MK304" s="12"/>
      <c r="ML304" s="12"/>
      <c r="MM304" s="12"/>
      <c r="MN304" s="12"/>
      <c r="MO304" s="12"/>
      <c r="MP304" s="12"/>
      <c r="MQ304" s="12"/>
      <c r="MR304" s="12"/>
      <c r="MS304" s="12"/>
      <c r="MT304" s="12"/>
      <c r="MU304" s="12"/>
      <c r="MV304" s="12"/>
      <c r="MW304" s="12"/>
      <c r="MX304" s="12"/>
      <c r="MY304" s="12"/>
      <c r="MZ304" s="12"/>
      <c r="NA304" s="12"/>
      <c r="NB304" s="12"/>
      <c r="NC304" s="12"/>
      <c r="ND304" s="12"/>
      <c r="NE304" s="12"/>
      <c r="NF304" s="12"/>
      <c r="NG304" s="12"/>
      <c r="NH304" s="12"/>
      <c r="NI304" s="12"/>
      <c r="NJ304" s="12"/>
      <c r="NK304" s="12"/>
      <c r="NL304" s="12"/>
      <c r="NM304" s="12"/>
      <c r="NN304" s="12"/>
      <c r="NO304" s="12"/>
      <c r="NP304" s="12"/>
      <c r="NQ304" s="12"/>
      <c r="NR304" s="12"/>
      <c r="NS304" s="12"/>
      <c r="NT304" s="12"/>
      <c r="NU304" s="12"/>
      <c r="NV304" s="12"/>
      <c r="NW304" s="12"/>
      <c r="NX304" s="12"/>
      <c r="NY304" s="12"/>
      <c r="NZ304" s="12"/>
      <c r="OA304" s="12"/>
      <c r="OB304" s="12"/>
      <c r="OC304" s="12"/>
      <c r="OD304" s="12"/>
      <c r="OE304" s="12"/>
      <c r="OF304" s="12"/>
      <c r="OG304" s="12"/>
      <c r="OH304" s="12"/>
      <c r="OI304" s="12"/>
      <c r="OJ304" s="12"/>
      <c r="OK304" s="12"/>
      <c r="OL304" s="12"/>
      <c r="OM304" s="12"/>
      <c r="ON304" s="12"/>
      <c r="OO304" s="12"/>
      <c r="OP304" s="12"/>
      <c r="OQ304" s="12"/>
      <c r="OR304" s="12"/>
      <c r="OS304" s="12"/>
      <c r="OT304" s="12"/>
      <c r="OU304" s="12"/>
      <c r="OV304" s="12"/>
      <c r="OW304" s="12"/>
      <c r="OX304" s="12"/>
      <c r="OY304" s="12"/>
      <c r="OZ304" s="12"/>
      <c r="PA304" s="12"/>
      <c r="PB304" s="12"/>
      <c r="PC304" s="12"/>
      <c r="PD304" s="12"/>
      <c r="PE304" s="12"/>
      <c r="PF304" s="12"/>
      <c r="PG304" s="12"/>
      <c r="PH304" s="12"/>
      <c r="PI304" s="12"/>
      <c r="PJ304" s="12"/>
      <c r="PK304" s="12"/>
      <c r="PL304" s="12"/>
      <c r="PM304" s="12"/>
      <c r="PN304" s="12"/>
      <c r="PO304" s="12"/>
      <c r="PP304" s="12"/>
      <c r="PQ304" s="12"/>
      <c r="PR304" s="12"/>
      <c r="PS304" s="12"/>
      <c r="PT304" s="12"/>
      <c r="PU304" s="12"/>
      <c r="PV304" s="12"/>
      <c r="PW304" s="12"/>
      <c r="PX304" s="12"/>
      <c r="PY304" s="12"/>
      <c r="PZ304" s="12"/>
      <c r="QA304" s="12"/>
      <c r="QB304" s="12"/>
      <c r="QC304" s="12"/>
      <c r="QD304" s="12"/>
      <c r="QE304" s="12"/>
      <c r="QF304" s="12"/>
      <c r="QG304" s="12"/>
      <c r="QH304" s="12"/>
      <c r="QI304" s="12"/>
      <c r="QJ304" s="12"/>
      <c r="QK304" s="12"/>
      <c r="QL304" s="12"/>
      <c r="QM304" s="12"/>
      <c r="QN304" s="12"/>
      <c r="QO304" s="12"/>
      <c r="QP304" s="12"/>
      <c r="QQ304" s="12"/>
      <c r="QR304" s="12"/>
      <c r="QS304" s="12"/>
      <c r="QT304" s="12"/>
      <c r="QU304" s="12"/>
      <c r="QV304" s="12"/>
      <c r="QW304" s="12"/>
      <c r="QX304" s="12"/>
      <c r="QY304" s="12"/>
      <c r="QZ304" s="12"/>
      <c r="RA304" s="12"/>
      <c r="RB304" s="12"/>
      <c r="RC304" s="12"/>
      <c r="RD304" s="12"/>
      <c r="RE304" s="12"/>
      <c r="RF304" s="12"/>
      <c r="RG304" s="12"/>
      <c r="RH304" s="12"/>
      <c r="RI304" s="12"/>
      <c r="RJ304" s="12"/>
      <c r="RK304" s="12"/>
      <c r="RL304" s="12"/>
      <c r="RM304" s="12"/>
      <c r="RN304" s="12"/>
      <c r="RO304" s="12"/>
      <c r="RP304" s="12"/>
      <c r="RQ304" s="12"/>
      <c r="RR304" s="12"/>
      <c r="RS304" s="12"/>
      <c r="RT304" s="12"/>
      <c r="RU304" s="12"/>
      <c r="RV304" s="12"/>
      <c r="RW304" s="12"/>
      <c r="RX304" s="12"/>
      <c r="RY304" s="12"/>
      <c r="RZ304" s="12"/>
      <c r="SA304" s="12"/>
      <c r="SB304" s="12"/>
      <c r="SC304" s="12"/>
      <c r="SD304" s="12"/>
      <c r="SE304" s="12"/>
      <c r="SF304" s="12"/>
      <c r="SG304" s="12"/>
      <c r="SH304" s="12"/>
      <c r="SI304" s="12"/>
      <c r="SJ304" s="12"/>
      <c r="SK304" s="12"/>
      <c r="SL304" s="12"/>
      <c r="SM304" s="12"/>
      <c r="SN304" s="12"/>
      <c r="SO304" s="12"/>
      <c r="SP304" s="12"/>
      <c r="SQ304" s="12"/>
      <c r="SR304" s="12"/>
      <c r="SS304" s="12"/>
      <c r="ST304" s="12"/>
      <c r="SU304" s="12"/>
      <c r="SV304" s="12"/>
      <c r="SW304" s="12"/>
      <c r="SX304" s="12"/>
      <c r="SY304" s="12"/>
      <c r="SZ304" s="12"/>
      <c r="TA304" s="12"/>
      <c r="TB304" s="12"/>
      <c r="TC304" s="12"/>
      <c r="TD304" s="12"/>
      <c r="TE304" s="12"/>
      <c r="TF304" s="12"/>
      <c r="TG304" s="12"/>
      <c r="TH304" s="12"/>
      <c r="TI304" s="12"/>
      <c r="TJ304" s="12"/>
      <c r="TK304" s="12"/>
      <c r="TL304" s="12"/>
      <c r="TM304" s="12"/>
      <c r="TN304" s="12"/>
      <c r="TO304" s="12"/>
      <c r="TP304" s="12"/>
      <c r="TQ304" s="12"/>
      <c r="TR304" s="12"/>
      <c r="TS304" s="12"/>
      <c r="TT304" s="12"/>
      <c r="TU304" s="12"/>
      <c r="TV304" s="12"/>
      <c r="TW304" s="12"/>
      <c r="TX304" s="12"/>
      <c r="TY304" s="12"/>
      <c r="TZ304" s="12"/>
      <c r="UA304" s="12"/>
      <c r="UB304" s="12"/>
      <c r="UC304" s="12"/>
      <c r="UD304" s="12"/>
      <c r="UE304" s="12"/>
      <c r="UF304" s="12"/>
      <c r="UG304" s="12"/>
      <c r="UH304" s="12"/>
      <c r="UI304" s="12"/>
      <c r="UJ304" s="12"/>
      <c r="UK304" s="12"/>
      <c r="UL304" s="12"/>
      <c r="UM304" s="12"/>
      <c r="UN304" s="12"/>
      <c r="UO304" s="12"/>
      <c r="UP304" s="12"/>
      <c r="UQ304" s="12"/>
      <c r="UR304" s="12"/>
      <c r="US304" s="12"/>
      <c r="UT304" s="12"/>
      <c r="UU304" s="12"/>
      <c r="UV304" s="12"/>
      <c r="UW304" s="12"/>
      <c r="UX304" s="12"/>
      <c r="UY304" s="12"/>
      <c r="UZ304" s="12"/>
      <c r="VA304" s="12"/>
      <c r="VB304" s="12"/>
      <c r="VC304" s="12"/>
      <c r="VD304" s="12"/>
      <c r="VE304" s="12"/>
      <c r="VF304" s="12"/>
      <c r="VG304" s="12"/>
      <c r="VH304" s="12"/>
      <c r="VI304" s="12"/>
      <c r="VJ304" s="12"/>
      <c r="VK304" s="12"/>
      <c r="VL304" s="12"/>
      <c r="VM304" s="12"/>
      <c r="VN304" s="12"/>
      <c r="VO304" s="12"/>
      <c r="VP304" s="12"/>
      <c r="VQ304" s="12"/>
      <c r="VR304" s="12"/>
      <c r="VS304" s="12"/>
      <c r="VT304" s="12"/>
      <c r="VU304" s="12"/>
      <c r="VV304" s="12"/>
      <c r="VW304" s="12"/>
      <c r="VX304" s="12"/>
      <c r="VY304" s="12"/>
      <c r="VZ304" s="12"/>
      <c r="WA304" s="12"/>
      <c r="WB304" s="12"/>
      <c r="WC304" s="12"/>
      <c r="WD304" s="12"/>
      <c r="WE304" s="12"/>
      <c r="WF304" s="12"/>
      <c r="WG304" s="12"/>
      <c r="WH304" s="12"/>
      <c r="WI304" s="12"/>
      <c r="WJ304" s="12"/>
      <c r="WK304" s="12"/>
      <c r="WL304" s="12"/>
      <c r="WM304" s="12"/>
      <c r="WN304" s="12"/>
      <c r="WO304" s="12"/>
      <c r="WP304" s="12"/>
      <c r="WQ304" s="12"/>
      <c r="WR304" s="12"/>
      <c r="WS304" s="12"/>
      <c r="WT304" s="12"/>
      <c r="WU304" s="12"/>
      <c r="WV304" s="12"/>
      <c r="WW304" s="12"/>
      <c r="WX304" s="12"/>
      <c r="WY304" s="12"/>
      <c r="WZ304" s="12"/>
      <c r="XA304" s="12"/>
      <c r="XB304" s="12"/>
      <c r="XC304" s="12"/>
      <c r="XD304" s="12"/>
      <c r="XE304" s="12"/>
      <c r="XF304" s="12"/>
      <c r="XG304" s="12"/>
      <c r="XH304" s="12"/>
      <c r="XI304" s="12"/>
      <c r="XJ304" s="12"/>
      <c r="XK304" s="12"/>
      <c r="XL304" s="12"/>
      <c r="XM304" s="12"/>
      <c r="XN304" s="12"/>
      <c r="XO304" s="12"/>
      <c r="XP304" s="12"/>
      <c r="XQ304" s="12"/>
      <c r="XR304" s="12"/>
      <c r="XS304" s="12"/>
      <c r="XT304" s="12"/>
      <c r="XU304" s="12"/>
      <c r="XV304" s="12"/>
      <c r="XW304" s="12"/>
      <c r="XX304" s="12"/>
      <c r="XY304" s="12"/>
      <c r="XZ304" s="12"/>
      <c r="YA304" s="12"/>
      <c r="YB304" s="12"/>
      <c r="YC304" s="12"/>
      <c r="YD304" s="12"/>
      <c r="YE304" s="12"/>
      <c r="YF304" s="12"/>
      <c r="YG304" s="12"/>
      <c r="YH304" s="12"/>
      <c r="YI304" s="12"/>
      <c r="YJ304" s="12"/>
      <c r="YK304" s="12"/>
      <c r="YL304" s="12"/>
      <c r="YM304" s="12"/>
      <c r="YN304" s="12"/>
      <c r="YO304" s="12"/>
      <c r="YP304" s="12"/>
      <c r="YQ304" s="12"/>
      <c r="YR304" s="12"/>
      <c r="YS304" s="12"/>
      <c r="YT304" s="12"/>
      <c r="YU304" s="12"/>
      <c r="YV304" s="12"/>
      <c r="YW304" s="12"/>
      <c r="YX304" s="12"/>
      <c r="YY304" s="12"/>
      <c r="YZ304" s="12"/>
      <c r="ZA304" s="12"/>
      <c r="ZB304" s="12"/>
      <c r="ZC304" s="12"/>
      <c r="ZD304" s="12"/>
      <c r="ZE304" s="12"/>
      <c r="ZF304" s="12"/>
      <c r="ZG304" s="12"/>
      <c r="ZH304" s="12"/>
      <c r="ZI304" s="12"/>
      <c r="ZJ304" s="12"/>
      <c r="ZK304" s="12"/>
      <c r="ZL304" s="12"/>
      <c r="ZM304" s="12"/>
      <c r="ZN304" s="12"/>
      <c r="ZO304" s="12"/>
      <c r="ZP304" s="12"/>
      <c r="ZQ304" s="12"/>
      <c r="ZR304" s="12"/>
      <c r="ZS304" s="12"/>
      <c r="ZT304" s="12"/>
      <c r="ZU304" s="12"/>
      <c r="ZV304" s="12"/>
      <c r="ZW304" s="12"/>
      <c r="ZX304" s="12"/>
      <c r="ZY304" s="12"/>
      <c r="ZZ304" s="12"/>
      <c r="AAA304" s="12"/>
      <c r="AAB304" s="12"/>
      <c r="AAC304" s="12"/>
      <c r="AAD304" s="12"/>
      <c r="AAE304" s="12"/>
      <c r="AAF304" s="12"/>
      <c r="AAG304" s="12"/>
      <c r="AAH304" s="12"/>
      <c r="AAI304" s="12"/>
      <c r="AAJ304" s="12"/>
      <c r="AAK304" s="12"/>
      <c r="AAL304" s="12"/>
      <c r="AAM304" s="12"/>
      <c r="AAN304" s="12"/>
      <c r="AAO304" s="12"/>
      <c r="AAP304" s="12"/>
      <c r="AAQ304" s="12"/>
      <c r="AAR304" s="12"/>
      <c r="AAS304" s="12"/>
      <c r="AAT304" s="12"/>
      <c r="AAU304" s="12"/>
      <c r="AAV304" s="12"/>
      <c r="AAW304" s="12"/>
      <c r="AAX304" s="12"/>
      <c r="AAY304" s="12"/>
      <c r="AAZ304" s="12"/>
      <c r="ABA304" s="12"/>
      <c r="ABB304" s="12"/>
      <c r="ABC304" s="12"/>
      <c r="ABD304" s="12"/>
      <c r="ABE304" s="12"/>
      <c r="ABF304" s="12"/>
      <c r="ABG304" s="12"/>
      <c r="ABH304" s="12"/>
      <c r="ABI304" s="12"/>
      <c r="ABJ304" s="12"/>
      <c r="ABK304" s="12"/>
      <c r="ABL304" s="12"/>
      <c r="ABM304" s="12"/>
      <c r="ABN304" s="12"/>
      <c r="ABO304" s="12"/>
      <c r="ABP304" s="12"/>
      <c r="ABQ304" s="12"/>
      <c r="ABR304" s="12"/>
      <c r="ABS304" s="12"/>
      <c r="ABT304" s="12"/>
      <c r="ABU304" s="12"/>
      <c r="ABV304" s="12"/>
      <c r="ABW304" s="12"/>
      <c r="ABX304" s="12"/>
      <c r="ABY304" s="12"/>
      <c r="ABZ304" s="12"/>
      <c r="ACA304" s="12"/>
      <c r="ACB304" s="12"/>
      <c r="ACC304" s="12"/>
      <c r="ACD304" s="12"/>
      <c r="ACE304" s="12"/>
      <c r="ACF304" s="12"/>
      <c r="ACG304" s="12"/>
      <c r="ACH304" s="12"/>
      <c r="ACI304" s="12"/>
      <c r="ACJ304" s="12"/>
      <c r="ACK304" s="12"/>
      <c r="ACL304" s="12"/>
      <c r="ACM304" s="12"/>
      <c r="ACN304" s="12"/>
      <c r="ACO304" s="12"/>
      <c r="ACP304" s="12"/>
      <c r="ACQ304" s="12"/>
      <c r="ACR304" s="12"/>
      <c r="ACS304" s="12"/>
      <c r="ACT304" s="12"/>
      <c r="ACU304" s="12"/>
      <c r="ACV304" s="12"/>
      <c r="ACW304" s="12"/>
      <c r="ACX304" s="12"/>
      <c r="ACY304" s="12"/>
      <c r="ACZ304" s="12"/>
      <c r="ADA304" s="12"/>
      <c r="ADB304" s="12"/>
      <c r="ADC304" s="12"/>
      <c r="ADD304" s="12"/>
      <c r="ADE304" s="12"/>
      <c r="ADF304" s="12"/>
      <c r="ADG304" s="12"/>
      <c r="ADH304" s="12"/>
      <c r="ADI304" s="12"/>
      <c r="ADJ304" s="12"/>
      <c r="ADK304" s="12"/>
      <c r="ADL304" s="12"/>
      <c r="ADM304" s="12"/>
      <c r="ADN304" s="12"/>
      <c r="ADO304" s="12"/>
      <c r="ADP304" s="12"/>
      <c r="ADQ304" s="12"/>
      <c r="ADR304" s="12"/>
      <c r="ADS304" s="12"/>
      <c r="ADT304" s="12"/>
      <c r="ADU304" s="12"/>
      <c r="ADV304" s="12"/>
      <c r="ADW304" s="12"/>
      <c r="ADX304" s="12"/>
      <c r="ADY304" s="12"/>
      <c r="ADZ304" s="12"/>
      <c r="AEA304" s="12"/>
      <c r="AEB304" s="12"/>
      <c r="AEC304" s="12"/>
      <c r="AED304" s="12"/>
      <c r="AEE304" s="12"/>
      <c r="AEF304" s="12"/>
      <c r="AEG304" s="12"/>
      <c r="AEH304" s="12"/>
      <c r="AEI304" s="12"/>
      <c r="AEJ304" s="12"/>
      <c r="AEK304" s="12"/>
      <c r="AEL304" s="12"/>
      <c r="AEM304" s="12"/>
      <c r="AEN304" s="12"/>
      <c r="AEO304" s="12"/>
      <c r="AEP304" s="12"/>
      <c r="AEQ304" s="12"/>
      <c r="AER304" s="12"/>
      <c r="AES304" s="12"/>
      <c r="AET304" s="12"/>
      <c r="AEU304" s="12"/>
      <c r="AEV304" s="12"/>
      <c r="AEW304" s="12"/>
      <c r="AEX304" s="12"/>
      <c r="AEY304" s="12"/>
      <c r="AEZ304" s="12"/>
      <c r="AFA304" s="12"/>
      <c r="AFB304" s="12"/>
      <c r="AFC304" s="12"/>
      <c r="AFD304" s="12"/>
      <c r="AFE304" s="12"/>
      <c r="AFF304" s="12"/>
      <c r="AFG304" s="12"/>
      <c r="AFH304" s="12"/>
      <c r="AFI304" s="12"/>
      <c r="AFJ304" s="12"/>
      <c r="AFK304" s="12"/>
      <c r="AFL304" s="12"/>
      <c r="AFM304" s="12"/>
      <c r="AFN304" s="12"/>
      <c r="AFO304" s="12"/>
      <c r="AFP304" s="12"/>
      <c r="AFQ304" s="12"/>
      <c r="AFR304" s="12"/>
      <c r="AFS304" s="12"/>
      <c r="AFT304" s="12"/>
      <c r="AFU304" s="12"/>
      <c r="AFV304" s="12"/>
      <c r="AFW304" s="12"/>
      <c r="AFX304" s="12"/>
      <c r="AFY304" s="12"/>
      <c r="AFZ304" s="12"/>
      <c r="AGA304" s="12"/>
      <c r="AGB304" s="12"/>
      <c r="AGC304" s="12"/>
      <c r="AGD304" s="12"/>
      <c r="AGE304" s="12"/>
      <c r="AGF304" s="12"/>
      <c r="AGG304" s="12"/>
      <c r="AGH304" s="12"/>
      <c r="AGI304" s="12"/>
      <c r="AGJ304" s="12"/>
      <c r="AGK304" s="12"/>
      <c r="AGL304" s="12"/>
      <c r="AGM304" s="12"/>
      <c r="AGN304" s="12"/>
      <c r="AGO304" s="12"/>
      <c r="AGP304" s="12"/>
      <c r="AGQ304" s="12"/>
      <c r="AGR304" s="12"/>
      <c r="AGS304" s="12"/>
      <c r="AGT304" s="12"/>
      <c r="AGU304" s="12"/>
      <c r="AGV304" s="12"/>
      <c r="AGW304" s="12"/>
      <c r="AGX304" s="12"/>
      <c r="AGY304" s="12"/>
      <c r="AGZ304" s="12"/>
      <c r="AHA304" s="12"/>
      <c r="AHB304" s="12"/>
      <c r="AHC304" s="12"/>
      <c r="AHD304" s="12"/>
      <c r="AHE304" s="12"/>
      <c r="AHF304" s="12"/>
      <c r="AHG304" s="12"/>
      <c r="AHH304" s="12"/>
      <c r="AHI304" s="12"/>
      <c r="AHJ304" s="12"/>
      <c r="AHK304" s="12"/>
      <c r="AHL304" s="12"/>
      <c r="AHM304" s="12"/>
      <c r="AHN304" s="12"/>
      <c r="AHO304" s="12"/>
      <c r="AHP304" s="12"/>
      <c r="AHQ304" s="12"/>
      <c r="AHR304" s="12"/>
      <c r="AHS304" s="12"/>
      <c r="AHT304" s="12"/>
      <c r="AHU304" s="12"/>
      <c r="AHV304" s="12"/>
      <c r="AHW304" s="12"/>
      <c r="AHX304" s="12"/>
      <c r="AHY304" s="12"/>
      <c r="AHZ304" s="12"/>
      <c r="AIA304" s="12"/>
      <c r="AIB304" s="12"/>
      <c r="AIC304" s="12"/>
      <c r="AID304" s="12"/>
      <c r="AIE304" s="12"/>
      <c r="AIF304" s="12"/>
      <c r="AIG304" s="12"/>
      <c r="AIH304" s="12"/>
      <c r="AII304" s="12"/>
      <c r="AIJ304" s="12"/>
      <c r="AIK304" s="12"/>
      <c r="AIL304" s="12"/>
      <c r="AIM304" s="12"/>
      <c r="AIN304" s="12"/>
      <c r="AIO304" s="12"/>
      <c r="AIP304" s="12"/>
      <c r="AIQ304" s="12"/>
      <c r="AIR304" s="12"/>
      <c r="AIS304" s="12"/>
      <c r="AIT304" s="12"/>
      <c r="AIU304" s="12"/>
      <c r="AIV304" s="12"/>
      <c r="AIW304" s="12"/>
      <c r="AIX304" s="12"/>
      <c r="AIY304" s="12"/>
      <c r="AIZ304" s="12"/>
      <c r="AJA304" s="12"/>
      <c r="AJB304" s="12"/>
      <c r="AJC304" s="12"/>
      <c r="AJD304" s="12"/>
      <c r="AJE304" s="12"/>
      <c r="AJF304" s="12"/>
      <c r="AJG304" s="12"/>
      <c r="AJH304" s="12"/>
      <c r="AJI304" s="12"/>
      <c r="AJJ304" s="12"/>
      <c r="AJK304" s="12"/>
      <c r="AJL304" s="12"/>
      <c r="AJM304" s="12"/>
      <c r="AJN304" s="12"/>
      <c r="AJO304" s="12"/>
      <c r="AJP304" s="12"/>
      <c r="AJQ304" s="12"/>
      <c r="AJR304" s="12"/>
      <c r="AJS304" s="12"/>
      <c r="AJT304" s="12"/>
      <c r="AJU304" s="12"/>
      <c r="AJV304" s="12"/>
      <c r="AJW304" s="12"/>
      <c r="AJX304" s="12"/>
      <c r="AJY304" s="12"/>
      <c r="AJZ304" s="12"/>
      <c r="AKA304" s="12"/>
      <c r="AKB304" s="12"/>
      <c r="AKC304" s="12"/>
      <c r="AKD304" s="12"/>
      <c r="AKE304" s="12"/>
      <c r="AKF304" s="12"/>
      <c r="AKG304" s="12"/>
      <c r="AKH304" s="12"/>
      <c r="AKI304" s="12"/>
      <c r="AKJ304" s="12"/>
      <c r="AKK304" s="12"/>
      <c r="AKL304" s="12"/>
      <c r="AKM304" s="12"/>
      <c r="AKN304" s="12"/>
      <c r="AKO304" s="12"/>
      <c r="AKP304" s="12"/>
      <c r="AKQ304" s="12"/>
      <c r="AKR304" s="12"/>
      <c r="AKS304" s="12"/>
      <c r="AKT304" s="12"/>
      <c r="AKU304" s="12"/>
      <c r="AKV304" s="12"/>
      <c r="AKW304" s="12"/>
      <c r="AKX304" s="12"/>
      <c r="AKY304" s="12"/>
      <c r="AKZ304" s="12"/>
      <c r="ALA304" s="12"/>
      <c r="ALB304" s="12"/>
      <c r="ALC304" s="12"/>
      <c r="ALD304" s="12"/>
      <c r="ALE304" s="12"/>
      <c r="ALF304" s="12"/>
      <c r="ALG304" s="12"/>
      <c r="ALH304" s="12"/>
      <c r="ALI304" s="12"/>
      <c r="ALJ304" s="12"/>
      <c r="ALK304" s="12"/>
      <c r="ALL304" s="12"/>
      <c r="ALM304" s="12"/>
      <c r="ALN304" s="12"/>
      <c r="ALO304" s="12"/>
      <c r="ALP304" s="12"/>
      <c r="ALQ304" s="12"/>
      <c r="ALR304" s="12"/>
      <c r="ALS304" s="12"/>
      <c r="ALT304" s="12"/>
      <c r="ALU304" s="12"/>
      <c r="ALV304" s="12"/>
      <c r="ALW304" s="12"/>
      <c r="ALX304" s="12"/>
      <c r="ALY304" s="12"/>
      <c r="ALZ304" s="12"/>
      <c r="AMA304" s="12"/>
      <c r="AMB304" s="12"/>
      <c r="AMC304" s="12"/>
      <c r="AMD304" s="12"/>
      <c r="AME304" s="12"/>
      <c r="AMF304" s="12"/>
      <c r="AMG304" s="12"/>
      <c r="AMH304" s="12"/>
      <c r="AMI304" s="12"/>
      <c r="AMJ304" s="12"/>
      <c r="AMK304" s="12"/>
      <c r="AML304" s="12"/>
      <c r="AMM304" s="12"/>
      <c r="AMN304" s="12"/>
      <c r="AMO304" s="12"/>
      <c r="AMP304" s="12"/>
      <c r="AMQ304" s="12"/>
      <c r="AMR304" s="12"/>
      <c r="AMS304" s="12"/>
      <c r="AMT304" s="12"/>
      <c r="AMU304" s="12"/>
      <c r="AMV304" s="12"/>
      <c r="AMW304" s="12"/>
      <c r="AMX304" s="12"/>
      <c r="AMY304" s="12"/>
      <c r="AMZ304" s="12"/>
      <c r="ANA304" s="12"/>
      <c r="ANB304" s="12"/>
      <c r="ANC304" s="12"/>
      <c r="AND304" s="12"/>
      <c r="ANE304" s="12"/>
      <c r="ANF304" s="12"/>
      <c r="ANG304" s="12"/>
      <c r="ANH304" s="12"/>
      <c r="ANI304" s="12"/>
      <c r="ANJ304" s="12"/>
      <c r="ANK304" s="12"/>
      <c r="ANL304" s="12"/>
      <c r="ANM304" s="12"/>
      <c r="ANN304" s="12"/>
      <c r="ANO304" s="12"/>
      <c r="ANP304" s="12"/>
      <c r="ANQ304" s="12"/>
      <c r="ANR304" s="12"/>
      <c r="ANS304" s="12"/>
      <c r="ANT304" s="12"/>
      <c r="ANU304" s="12"/>
      <c r="ANV304" s="12"/>
      <c r="ANW304" s="12"/>
      <c r="ANX304" s="12"/>
      <c r="ANY304" s="12"/>
      <c r="ANZ304" s="12"/>
      <c r="AOA304" s="12"/>
      <c r="AOB304" s="12"/>
      <c r="AOC304" s="12"/>
      <c r="AOD304" s="12"/>
      <c r="AOE304" s="12"/>
      <c r="AOF304" s="12"/>
      <c r="AOG304" s="12"/>
      <c r="AOH304" s="12"/>
      <c r="AOI304" s="12"/>
      <c r="AOJ304" s="12"/>
      <c r="AOK304" s="12"/>
      <c r="AOL304" s="12"/>
      <c r="AOM304" s="12"/>
      <c r="AON304" s="12"/>
      <c r="AOO304" s="12"/>
      <c r="AOP304" s="12"/>
      <c r="AOQ304" s="12"/>
      <c r="AOR304" s="12"/>
      <c r="AOS304" s="12"/>
      <c r="AOT304" s="12"/>
      <c r="AOU304" s="12"/>
      <c r="AOV304" s="12"/>
      <c r="AOW304" s="12"/>
      <c r="AOX304" s="12"/>
      <c r="AOY304" s="12"/>
      <c r="AOZ304" s="12"/>
      <c r="APA304" s="12"/>
      <c r="APB304" s="12"/>
      <c r="APC304" s="12"/>
      <c r="APD304" s="12"/>
      <c r="APE304" s="12"/>
      <c r="APF304" s="12"/>
      <c r="APG304" s="12"/>
      <c r="APH304" s="12"/>
      <c r="API304" s="12"/>
      <c r="APJ304" s="12"/>
      <c r="APK304" s="12"/>
      <c r="APL304" s="12"/>
      <c r="APM304" s="12"/>
      <c r="APN304" s="12"/>
      <c r="APO304" s="12"/>
      <c r="APP304" s="12"/>
      <c r="APQ304" s="12"/>
      <c r="APR304" s="12"/>
      <c r="APS304" s="12"/>
      <c r="APT304" s="12"/>
      <c r="APU304" s="12"/>
      <c r="APV304" s="12"/>
      <c r="APW304" s="12"/>
      <c r="APX304" s="12"/>
      <c r="APY304" s="12"/>
      <c r="APZ304" s="12"/>
      <c r="AQA304" s="12"/>
      <c r="AQB304" s="12"/>
      <c r="AQC304" s="12"/>
      <c r="AQD304" s="12"/>
      <c r="AQE304" s="12"/>
      <c r="AQF304" s="12"/>
      <c r="AQG304" s="12"/>
      <c r="AQH304" s="12"/>
      <c r="AQI304" s="12"/>
      <c r="AQJ304" s="12"/>
      <c r="AQK304" s="12"/>
      <c r="AQL304" s="12"/>
      <c r="AQM304" s="12"/>
      <c r="AQN304" s="12"/>
      <c r="AQO304" s="12"/>
      <c r="AQP304" s="12"/>
      <c r="AQQ304" s="12"/>
      <c r="AQR304" s="12"/>
      <c r="AQS304" s="12"/>
      <c r="AQT304" s="12"/>
      <c r="AQU304" s="12"/>
      <c r="AQV304" s="12"/>
      <c r="AQW304" s="12"/>
      <c r="AQX304" s="12"/>
      <c r="AQY304" s="12"/>
      <c r="AQZ304" s="12"/>
      <c r="ARA304" s="12"/>
      <c r="ARB304" s="12"/>
      <c r="ARC304" s="12"/>
      <c r="ARD304" s="12"/>
      <c r="ARE304" s="12"/>
      <c r="ARF304" s="12"/>
      <c r="ARG304" s="12"/>
      <c r="ARH304" s="12"/>
      <c r="ARI304" s="12"/>
      <c r="ARJ304" s="12"/>
      <c r="ARK304" s="12"/>
      <c r="ARL304" s="12"/>
      <c r="ARM304" s="12"/>
      <c r="ARN304" s="12"/>
      <c r="ARO304" s="12"/>
      <c r="ARP304" s="12"/>
      <c r="ARQ304" s="12"/>
      <c r="ARR304" s="12"/>
      <c r="ARS304" s="12"/>
      <c r="ART304" s="12"/>
      <c r="ARU304" s="12"/>
      <c r="ARV304" s="12"/>
      <c r="ARW304" s="12"/>
      <c r="ARX304" s="12"/>
      <c r="ARY304" s="12"/>
      <c r="ARZ304" s="12"/>
      <c r="ASA304" s="12"/>
      <c r="ASB304" s="12"/>
      <c r="ASC304" s="12"/>
      <c r="ASD304" s="12"/>
      <c r="ASE304" s="12"/>
      <c r="ASF304" s="12"/>
      <c r="ASG304" s="12"/>
      <c r="ASH304" s="12"/>
      <c r="ASI304" s="12"/>
      <c r="ASJ304" s="12"/>
      <c r="ASK304" s="12"/>
      <c r="ASL304" s="12"/>
      <c r="ASM304" s="12"/>
      <c r="ASN304" s="12"/>
      <c r="ASO304" s="12"/>
      <c r="ASP304" s="12"/>
      <c r="ASQ304" s="12"/>
      <c r="ASR304" s="12"/>
      <c r="ASS304" s="12"/>
      <c r="AST304" s="12"/>
      <c r="ASU304" s="12"/>
      <c r="ASV304" s="12"/>
      <c r="ASW304" s="12"/>
      <c r="ASX304" s="12"/>
      <c r="ASY304" s="12"/>
      <c r="ASZ304" s="12"/>
      <c r="ATA304" s="12"/>
      <c r="ATB304" s="12"/>
      <c r="ATC304" s="12"/>
      <c r="ATD304" s="12"/>
      <c r="ATE304" s="12"/>
      <c r="ATF304" s="12"/>
      <c r="ATG304" s="12"/>
      <c r="ATH304" s="12"/>
      <c r="ATI304" s="12"/>
      <c r="ATJ304" s="12"/>
      <c r="ATK304" s="12"/>
      <c r="ATL304" s="12"/>
      <c r="ATM304" s="12"/>
      <c r="ATN304" s="12"/>
      <c r="ATO304" s="12"/>
      <c r="ATP304" s="12"/>
      <c r="ATQ304" s="12"/>
      <c r="ATR304" s="12"/>
      <c r="ATS304" s="12"/>
      <c r="ATT304" s="12"/>
      <c r="ATU304" s="12"/>
      <c r="ATV304" s="12"/>
      <c r="ATW304" s="12"/>
      <c r="ATX304" s="12"/>
      <c r="ATY304" s="12"/>
      <c r="ATZ304" s="12"/>
      <c r="AUA304" s="12"/>
      <c r="AUB304" s="12"/>
      <c r="AUC304" s="12"/>
      <c r="AUD304" s="12"/>
      <c r="AUE304" s="12"/>
      <c r="AUF304" s="12"/>
      <c r="AUG304" s="12"/>
      <c r="AUH304" s="12"/>
      <c r="AUI304" s="12"/>
      <c r="AUJ304" s="12"/>
      <c r="AUK304" s="12"/>
      <c r="AUL304" s="12"/>
      <c r="AUM304" s="12"/>
      <c r="AUN304" s="12"/>
      <c r="AUO304" s="12"/>
      <c r="AUP304" s="12"/>
      <c r="AUQ304" s="12"/>
      <c r="AUR304" s="12"/>
      <c r="AUS304" s="12"/>
      <c r="AUT304" s="12"/>
      <c r="AUU304" s="12"/>
      <c r="AUV304" s="12"/>
      <c r="AUW304" s="12"/>
      <c r="AUX304" s="12"/>
      <c r="AUY304" s="12"/>
      <c r="AUZ304" s="12"/>
      <c r="AVA304" s="12"/>
      <c r="AVB304" s="12"/>
      <c r="AVC304" s="12"/>
      <c r="AVD304" s="12"/>
      <c r="AVE304" s="12"/>
      <c r="AVF304" s="12"/>
      <c r="AVG304" s="12"/>
      <c r="AVH304" s="12"/>
      <c r="AVI304" s="12"/>
      <c r="AVJ304" s="12"/>
      <c r="AVK304" s="12"/>
      <c r="AVL304" s="12"/>
      <c r="AVM304" s="12"/>
      <c r="AVN304" s="12"/>
      <c r="AVO304" s="12"/>
      <c r="AVP304" s="12"/>
      <c r="AVQ304" s="12"/>
      <c r="AVR304" s="12"/>
      <c r="AVS304" s="12"/>
      <c r="AVT304" s="12"/>
      <c r="AVU304" s="12"/>
      <c r="AVV304" s="12"/>
      <c r="AVW304" s="12"/>
      <c r="AVX304" s="12"/>
      <c r="AVY304" s="12"/>
      <c r="AVZ304" s="12"/>
      <c r="AWA304" s="12"/>
      <c r="AWB304" s="12"/>
      <c r="AWC304" s="12"/>
      <c r="AWD304" s="12"/>
      <c r="AWE304" s="12"/>
      <c r="AWF304" s="12"/>
      <c r="AWG304" s="12"/>
      <c r="AWH304" s="12"/>
      <c r="AWI304" s="12"/>
      <c r="AWJ304" s="12"/>
      <c r="AWK304" s="12"/>
      <c r="AWL304" s="12"/>
      <c r="AWM304" s="12"/>
      <c r="AWN304" s="12"/>
      <c r="AWO304" s="12"/>
      <c r="AWP304" s="12"/>
      <c r="AWQ304" s="12"/>
      <c r="AWR304" s="12"/>
      <c r="AWS304" s="12"/>
      <c r="AWT304" s="12"/>
      <c r="AWU304" s="12"/>
      <c r="AWV304" s="12"/>
      <c r="AWW304" s="12"/>
      <c r="AWX304" s="12"/>
      <c r="AWY304" s="12"/>
      <c r="AWZ304" s="12"/>
      <c r="AXA304" s="12"/>
      <c r="AXB304" s="12"/>
      <c r="AXC304" s="12"/>
      <c r="AXD304" s="12"/>
      <c r="AXE304" s="12"/>
      <c r="AXF304" s="12"/>
      <c r="AXG304" s="12"/>
      <c r="AXH304" s="12"/>
      <c r="AXI304" s="12"/>
      <c r="AXJ304" s="12"/>
      <c r="AXK304" s="12"/>
      <c r="AXL304" s="12"/>
      <c r="AXM304" s="12"/>
      <c r="AXN304" s="12"/>
      <c r="AXO304" s="12"/>
      <c r="AXP304" s="12"/>
      <c r="AXQ304" s="12"/>
      <c r="AXR304" s="12"/>
      <c r="AXS304" s="12"/>
      <c r="AXT304" s="12"/>
      <c r="AXU304" s="12"/>
      <c r="AXV304" s="12"/>
      <c r="AXW304" s="12"/>
      <c r="AXX304" s="12"/>
      <c r="AXY304" s="12"/>
      <c r="AXZ304" s="12"/>
      <c r="AYA304" s="12"/>
      <c r="AYB304" s="12"/>
      <c r="AYC304" s="12"/>
      <c r="AYD304" s="12"/>
      <c r="AYE304" s="12"/>
      <c r="AYF304" s="12"/>
      <c r="AYG304" s="12"/>
      <c r="AYH304" s="12"/>
      <c r="AYI304" s="12"/>
      <c r="AYJ304" s="12"/>
      <c r="AYK304" s="12"/>
      <c r="AYL304" s="12"/>
      <c r="AYM304" s="12"/>
      <c r="AYN304" s="12"/>
      <c r="AYO304" s="12"/>
      <c r="AYP304" s="12"/>
      <c r="AYQ304" s="12"/>
      <c r="AYR304" s="12"/>
      <c r="AYS304" s="12"/>
      <c r="AYT304" s="12"/>
      <c r="AYU304" s="12"/>
      <c r="AYV304" s="12"/>
      <c r="AYW304" s="12"/>
      <c r="AYX304" s="12"/>
      <c r="AYY304" s="12"/>
      <c r="AYZ304" s="12"/>
      <c r="AZA304" s="12"/>
      <c r="AZB304" s="12"/>
      <c r="AZC304" s="12"/>
      <c r="AZD304" s="12"/>
      <c r="AZE304" s="12"/>
      <c r="AZF304" s="12"/>
      <c r="AZG304" s="12"/>
      <c r="AZH304" s="12"/>
      <c r="AZI304" s="12"/>
      <c r="AZJ304" s="12"/>
      <c r="AZK304" s="12"/>
      <c r="AZL304" s="12"/>
      <c r="AZM304" s="12"/>
      <c r="AZN304" s="12"/>
      <c r="AZO304" s="12"/>
      <c r="AZP304" s="12"/>
      <c r="AZQ304" s="12"/>
      <c r="AZR304" s="12"/>
      <c r="AZS304" s="12"/>
      <c r="AZT304" s="12"/>
      <c r="AZU304" s="12"/>
      <c r="AZV304" s="12"/>
      <c r="AZW304" s="12"/>
      <c r="AZX304" s="12"/>
      <c r="AZY304" s="12"/>
      <c r="AZZ304" s="12"/>
      <c r="BAA304" s="12"/>
      <c r="BAB304" s="12"/>
      <c r="BAC304" s="12"/>
      <c r="BAD304" s="12"/>
      <c r="BAE304" s="12"/>
      <c r="BAF304" s="12"/>
      <c r="BAG304" s="12"/>
      <c r="BAH304" s="12"/>
      <c r="BAI304" s="12"/>
      <c r="BAJ304" s="12"/>
      <c r="BAK304" s="12"/>
      <c r="BAL304" s="12"/>
      <c r="BAM304" s="12"/>
      <c r="BAN304" s="12"/>
      <c r="BAO304" s="12"/>
      <c r="BAP304" s="12"/>
      <c r="BAQ304" s="12"/>
      <c r="BAR304" s="12"/>
      <c r="BAS304" s="12"/>
      <c r="BAT304" s="12"/>
      <c r="BAU304" s="12"/>
      <c r="BAV304" s="12"/>
      <c r="BAW304" s="12"/>
      <c r="BAX304" s="12"/>
      <c r="BAY304" s="12"/>
      <c r="BAZ304" s="12"/>
      <c r="BBA304" s="12"/>
      <c r="BBB304" s="12"/>
      <c r="BBC304" s="12"/>
      <c r="BBD304" s="12"/>
      <c r="BBE304" s="12"/>
      <c r="BBF304" s="12"/>
      <c r="BBG304" s="12"/>
      <c r="BBH304" s="12"/>
      <c r="BBI304" s="12"/>
      <c r="BBJ304" s="12"/>
      <c r="BBK304" s="12"/>
      <c r="BBL304" s="12"/>
      <c r="BBM304" s="12"/>
      <c r="BBN304" s="12"/>
      <c r="BBO304" s="12"/>
      <c r="BBP304" s="12"/>
      <c r="BBQ304" s="12"/>
      <c r="BBR304" s="12"/>
      <c r="BBS304" s="12"/>
      <c r="BBT304" s="12"/>
      <c r="BBU304" s="12"/>
      <c r="BBV304" s="12"/>
      <c r="BBW304" s="12"/>
      <c r="BBX304" s="12"/>
      <c r="BBY304" s="12"/>
      <c r="BBZ304" s="12"/>
      <c r="BCA304" s="12"/>
      <c r="BCB304" s="12"/>
      <c r="BCC304" s="12"/>
      <c r="BCD304" s="12"/>
      <c r="BCE304" s="12"/>
      <c r="BCF304" s="12"/>
      <c r="BCG304" s="12"/>
      <c r="BCH304" s="12"/>
      <c r="BCI304" s="12"/>
      <c r="BCJ304" s="12"/>
      <c r="BCK304" s="12"/>
      <c r="BCL304" s="12"/>
      <c r="BCM304" s="12"/>
      <c r="BCN304" s="12"/>
      <c r="BCO304" s="12"/>
      <c r="BCP304" s="12"/>
      <c r="BCQ304" s="12"/>
      <c r="BCR304" s="12"/>
      <c r="BCS304" s="12"/>
      <c r="BCT304" s="12"/>
      <c r="BCU304" s="12"/>
      <c r="BCV304" s="12"/>
      <c r="BCW304" s="12"/>
      <c r="BCX304" s="12"/>
      <c r="BCY304" s="12"/>
      <c r="BCZ304" s="12"/>
      <c r="BDA304" s="12"/>
      <c r="BDB304" s="12"/>
      <c r="BDC304" s="12"/>
      <c r="BDD304" s="12"/>
      <c r="BDE304" s="12"/>
      <c r="BDF304" s="12"/>
      <c r="BDG304" s="12"/>
      <c r="BDH304" s="12"/>
      <c r="BDI304" s="12"/>
      <c r="BDJ304" s="12"/>
      <c r="BDK304" s="12"/>
      <c r="BDL304" s="12"/>
      <c r="BDM304" s="12"/>
      <c r="BDN304" s="12"/>
      <c r="BDO304" s="12"/>
      <c r="BDP304" s="12"/>
      <c r="BDQ304" s="12"/>
      <c r="BDR304" s="12"/>
      <c r="BDS304" s="12"/>
      <c r="BDT304" s="12"/>
      <c r="BDU304" s="12"/>
      <c r="BDV304" s="12"/>
      <c r="BDW304" s="12"/>
      <c r="BDX304" s="12"/>
      <c r="BDY304" s="12"/>
      <c r="BDZ304" s="12"/>
      <c r="BEA304" s="12"/>
      <c r="BEB304" s="12"/>
      <c r="BEC304" s="12"/>
      <c r="BED304" s="12"/>
      <c r="BEE304" s="12"/>
      <c r="BEF304" s="12"/>
      <c r="BEG304" s="12"/>
      <c r="BEH304" s="12"/>
      <c r="BEI304" s="12"/>
      <c r="BEJ304" s="12"/>
      <c r="BEK304" s="12"/>
      <c r="BEL304" s="12"/>
      <c r="BEM304" s="12"/>
      <c r="BEN304" s="12"/>
      <c r="BEO304" s="12"/>
      <c r="BEP304" s="12"/>
      <c r="BEQ304" s="12"/>
      <c r="BER304" s="12"/>
      <c r="BES304" s="12"/>
      <c r="BET304" s="12"/>
      <c r="BEU304" s="12"/>
      <c r="BEV304" s="12"/>
      <c r="BEW304" s="12"/>
      <c r="BEX304" s="12"/>
      <c r="BEY304" s="12"/>
      <c r="BEZ304" s="12"/>
      <c r="BFA304" s="12"/>
      <c r="BFB304" s="12"/>
      <c r="BFC304" s="12"/>
      <c r="BFD304" s="12"/>
      <c r="BFE304" s="12"/>
      <c r="BFF304" s="12"/>
      <c r="BFG304" s="12"/>
      <c r="BFH304" s="12"/>
      <c r="BFI304" s="12"/>
      <c r="BFJ304" s="12"/>
      <c r="BFK304" s="12"/>
      <c r="BFL304" s="12"/>
      <c r="BFM304" s="12"/>
      <c r="BFN304" s="12"/>
      <c r="BFO304" s="12"/>
      <c r="BFP304" s="12"/>
      <c r="BFQ304" s="12"/>
      <c r="BFR304" s="12"/>
      <c r="BFS304" s="12"/>
      <c r="BFT304" s="12"/>
      <c r="BFU304" s="12"/>
      <c r="BFV304" s="12"/>
      <c r="BFW304" s="12"/>
      <c r="BFX304" s="12"/>
      <c r="BFY304" s="12"/>
      <c r="BFZ304" s="12"/>
      <c r="BGA304" s="12"/>
      <c r="BGB304" s="12"/>
      <c r="BGC304" s="12"/>
      <c r="BGD304" s="12"/>
      <c r="BGE304" s="12"/>
      <c r="BGF304" s="12"/>
      <c r="BGG304" s="12"/>
      <c r="BGH304" s="12"/>
      <c r="BGI304" s="12"/>
      <c r="BGJ304" s="12"/>
      <c r="BGK304" s="12"/>
      <c r="BGL304" s="12"/>
      <c r="BGM304" s="12"/>
      <c r="BGN304" s="12"/>
      <c r="BGO304" s="12"/>
      <c r="BGP304" s="12"/>
      <c r="BGQ304" s="12"/>
      <c r="BGR304" s="12"/>
    </row>
    <row r="305" spans="1:1552" s="3" customFormat="1" ht="15.75" customHeight="1" x14ac:dyDescent="0.25">
      <c r="A305" s="141"/>
      <c r="B305" s="130"/>
      <c r="C305" s="131">
        <v>2021</v>
      </c>
      <c r="D305" s="91" t="s">
        <v>12</v>
      </c>
      <c r="E305" s="91"/>
      <c r="F305" s="91" t="s">
        <v>12</v>
      </c>
      <c r="G305" s="91"/>
      <c r="H305" s="91" t="s">
        <v>12</v>
      </c>
      <c r="I305" s="91"/>
      <c r="J305" s="91" t="s">
        <v>12</v>
      </c>
      <c r="K305" s="91"/>
      <c r="L305" s="91" t="s">
        <v>12</v>
      </c>
      <c r="M305" s="91"/>
      <c r="N305" s="91" t="s">
        <v>13</v>
      </c>
      <c r="O305" s="91"/>
      <c r="P305" s="91" t="s">
        <v>12</v>
      </c>
      <c r="Q305" s="91"/>
      <c r="R305" s="91" t="s">
        <v>12</v>
      </c>
      <c r="S305" s="91"/>
      <c r="T305" s="91" t="s">
        <v>12</v>
      </c>
      <c r="U305" s="91"/>
      <c r="V305" s="91" t="s">
        <v>12</v>
      </c>
      <c r="W305" s="91"/>
      <c r="X305" s="91" t="s">
        <v>12</v>
      </c>
      <c r="Y305" s="91"/>
      <c r="Z305" s="91" t="s">
        <v>12</v>
      </c>
      <c r="AA305" s="91"/>
      <c r="AB305" s="91" t="s">
        <v>12</v>
      </c>
      <c r="AC305" s="91"/>
      <c r="AD305" s="91" t="s">
        <v>12</v>
      </c>
      <c r="AE305" s="91"/>
      <c r="AF305" s="91" t="s">
        <v>12</v>
      </c>
      <c r="AG305" s="91"/>
      <c r="AH305" s="91" t="s">
        <v>12</v>
      </c>
      <c r="AI305" s="91"/>
      <c r="AJ305" s="91" t="s">
        <v>12</v>
      </c>
      <c r="AK305" s="91"/>
      <c r="AL305" s="91" t="s">
        <v>12</v>
      </c>
      <c r="AM305" s="91"/>
      <c r="AN305" s="91" t="s">
        <v>12</v>
      </c>
      <c r="AO305" s="91"/>
      <c r="AP305" s="91" t="s">
        <v>12</v>
      </c>
      <c r="AQ305" s="91"/>
      <c r="AR305" s="91" t="s">
        <v>12</v>
      </c>
      <c r="AS305" s="91"/>
      <c r="AT305" s="91" t="s">
        <v>12</v>
      </c>
      <c r="AU305" s="91"/>
      <c r="AV305" s="91" t="s">
        <v>12</v>
      </c>
      <c r="AW305" s="91"/>
      <c r="AX305" s="91" t="s">
        <v>12</v>
      </c>
      <c r="AY305" s="91"/>
      <c r="AZ305" s="91" t="s">
        <v>12</v>
      </c>
      <c r="BA305" s="91"/>
      <c r="BB305" s="91" t="s">
        <v>13</v>
      </c>
      <c r="BC305" s="91"/>
      <c r="BD305" s="91" t="s">
        <v>12</v>
      </c>
      <c r="BE305" s="2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c r="GN305" s="12"/>
      <c r="GO305" s="12"/>
      <c r="GP305" s="12"/>
      <c r="GQ305" s="12"/>
      <c r="GR305" s="12"/>
      <c r="GS305" s="12"/>
      <c r="GT305" s="12"/>
      <c r="GU305" s="12"/>
      <c r="GV305" s="12"/>
      <c r="GW305" s="12"/>
      <c r="GX305" s="12"/>
      <c r="GY305" s="12"/>
      <c r="GZ305" s="12"/>
      <c r="HA305" s="12"/>
      <c r="HB305" s="12"/>
      <c r="HC305" s="12"/>
      <c r="HD305" s="12"/>
      <c r="HE305" s="12"/>
      <c r="HF305" s="12"/>
      <c r="HG305" s="12"/>
      <c r="HH305" s="12"/>
      <c r="HI305" s="12"/>
      <c r="HJ305" s="12"/>
      <c r="HK305" s="12"/>
      <c r="HL305" s="12"/>
      <c r="HM305" s="12"/>
      <c r="HN305" s="12"/>
      <c r="HO305" s="12"/>
      <c r="HP305" s="12"/>
      <c r="HQ305" s="12"/>
      <c r="HR305" s="12"/>
      <c r="HS305" s="12"/>
      <c r="HT305" s="12"/>
      <c r="HU305" s="12"/>
      <c r="HV305" s="12"/>
      <c r="HW305" s="12"/>
      <c r="HX305" s="12"/>
      <c r="HY305" s="12"/>
      <c r="HZ305" s="12"/>
      <c r="IA305" s="12"/>
      <c r="IB305" s="12"/>
      <c r="IC305" s="12"/>
      <c r="ID305" s="12"/>
      <c r="IE305" s="12"/>
      <c r="IF305" s="12"/>
      <c r="IG305" s="12"/>
      <c r="IH305" s="12"/>
      <c r="II305" s="12"/>
      <c r="IJ305" s="12"/>
      <c r="IK305" s="12"/>
      <c r="IL305" s="12"/>
      <c r="IM305" s="12"/>
      <c r="IN305" s="12"/>
      <c r="IO305" s="12"/>
      <c r="IP305" s="12"/>
      <c r="IQ305" s="12"/>
      <c r="IR305" s="12"/>
      <c r="IS305" s="12"/>
      <c r="IT305" s="12"/>
      <c r="IU305" s="12"/>
      <c r="IV305" s="12"/>
      <c r="IW305" s="12"/>
      <c r="IX305" s="12"/>
      <c r="IY305" s="12"/>
      <c r="IZ305" s="12"/>
      <c r="JA305" s="12"/>
      <c r="JB305" s="12"/>
      <c r="JC305" s="12"/>
      <c r="JD305" s="12"/>
      <c r="JE305" s="12"/>
      <c r="JF305" s="12"/>
      <c r="JG305" s="12"/>
      <c r="JH305" s="12"/>
      <c r="JI305" s="12"/>
      <c r="JJ305" s="12"/>
      <c r="JK305" s="12"/>
      <c r="JL305" s="12"/>
      <c r="JM305" s="12"/>
      <c r="JN305" s="12"/>
      <c r="JO305" s="12"/>
      <c r="JP305" s="12"/>
      <c r="JQ305" s="12"/>
      <c r="JR305" s="12"/>
      <c r="JS305" s="12"/>
      <c r="JT305" s="12"/>
      <c r="JU305" s="12"/>
      <c r="JV305" s="12"/>
      <c r="JW305" s="12"/>
      <c r="JX305" s="12"/>
      <c r="JY305" s="12"/>
      <c r="JZ305" s="12"/>
      <c r="KA305" s="12"/>
      <c r="KB305" s="12"/>
      <c r="KC305" s="12"/>
      <c r="KD305" s="12"/>
      <c r="KE305" s="12"/>
      <c r="KF305" s="12"/>
      <c r="KG305" s="12"/>
      <c r="KH305" s="12"/>
      <c r="KI305" s="12"/>
      <c r="KJ305" s="12"/>
      <c r="KK305" s="12"/>
      <c r="KL305" s="12"/>
      <c r="KM305" s="12"/>
      <c r="KN305" s="12"/>
      <c r="KO305" s="12"/>
      <c r="KP305" s="12"/>
      <c r="KQ305" s="12"/>
      <c r="KR305" s="12"/>
      <c r="KS305" s="12"/>
      <c r="KT305" s="12"/>
      <c r="KU305" s="12"/>
      <c r="KV305" s="12"/>
      <c r="KW305" s="12"/>
      <c r="KX305" s="12"/>
      <c r="KY305" s="12"/>
      <c r="KZ305" s="12"/>
      <c r="LA305" s="12"/>
      <c r="LB305" s="12"/>
      <c r="LC305" s="12"/>
      <c r="LD305" s="12"/>
      <c r="LE305" s="12"/>
      <c r="LF305" s="12"/>
      <c r="LG305" s="12"/>
      <c r="LH305" s="12"/>
      <c r="LI305" s="12"/>
      <c r="LJ305" s="12"/>
      <c r="LK305" s="12"/>
      <c r="LL305" s="12"/>
      <c r="LM305" s="12"/>
      <c r="LN305" s="12"/>
      <c r="LO305" s="12"/>
      <c r="LP305" s="12"/>
      <c r="LQ305" s="12"/>
      <c r="LR305" s="12"/>
      <c r="LS305" s="12"/>
      <c r="LT305" s="12"/>
      <c r="LU305" s="12"/>
      <c r="LV305" s="12"/>
      <c r="LW305" s="12"/>
      <c r="LX305" s="12"/>
      <c r="LY305" s="12"/>
      <c r="LZ305" s="12"/>
      <c r="MA305" s="12"/>
      <c r="MB305" s="12"/>
      <c r="MC305" s="12"/>
      <c r="MD305" s="12"/>
      <c r="ME305" s="12"/>
      <c r="MF305" s="12"/>
      <c r="MG305" s="12"/>
      <c r="MH305" s="12"/>
      <c r="MI305" s="12"/>
      <c r="MJ305" s="12"/>
      <c r="MK305" s="12"/>
      <c r="ML305" s="12"/>
      <c r="MM305" s="12"/>
      <c r="MN305" s="12"/>
      <c r="MO305" s="12"/>
      <c r="MP305" s="12"/>
      <c r="MQ305" s="12"/>
      <c r="MR305" s="12"/>
      <c r="MS305" s="12"/>
      <c r="MT305" s="12"/>
      <c r="MU305" s="12"/>
      <c r="MV305" s="12"/>
      <c r="MW305" s="12"/>
      <c r="MX305" s="12"/>
      <c r="MY305" s="12"/>
      <c r="MZ305" s="12"/>
      <c r="NA305" s="12"/>
      <c r="NB305" s="12"/>
      <c r="NC305" s="12"/>
      <c r="ND305" s="12"/>
      <c r="NE305" s="12"/>
      <c r="NF305" s="12"/>
      <c r="NG305" s="12"/>
      <c r="NH305" s="12"/>
      <c r="NI305" s="12"/>
      <c r="NJ305" s="12"/>
      <c r="NK305" s="12"/>
      <c r="NL305" s="12"/>
      <c r="NM305" s="12"/>
      <c r="NN305" s="12"/>
      <c r="NO305" s="12"/>
      <c r="NP305" s="12"/>
      <c r="NQ305" s="12"/>
      <c r="NR305" s="12"/>
      <c r="NS305" s="12"/>
      <c r="NT305" s="12"/>
      <c r="NU305" s="12"/>
      <c r="NV305" s="12"/>
      <c r="NW305" s="12"/>
      <c r="NX305" s="12"/>
      <c r="NY305" s="12"/>
      <c r="NZ305" s="12"/>
      <c r="OA305" s="12"/>
      <c r="OB305" s="12"/>
      <c r="OC305" s="12"/>
      <c r="OD305" s="12"/>
      <c r="OE305" s="12"/>
      <c r="OF305" s="12"/>
      <c r="OG305" s="12"/>
      <c r="OH305" s="12"/>
      <c r="OI305" s="12"/>
      <c r="OJ305" s="12"/>
      <c r="OK305" s="12"/>
      <c r="OL305" s="12"/>
      <c r="OM305" s="12"/>
      <c r="ON305" s="12"/>
      <c r="OO305" s="12"/>
      <c r="OP305" s="12"/>
      <c r="OQ305" s="12"/>
      <c r="OR305" s="12"/>
      <c r="OS305" s="12"/>
      <c r="OT305" s="12"/>
      <c r="OU305" s="12"/>
      <c r="OV305" s="12"/>
      <c r="OW305" s="12"/>
      <c r="OX305" s="12"/>
      <c r="OY305" s="12"/>
      <c r="OZ305" s="12"/>
      <c r="PA305" s="12"/>
      <c r="PB305" s="12"/>
      <c r="PC305" s="12"/>
      <c r="PD305" s="12"/>
      <c r="PE305" s="12"/>
      <c r="PF305" s="12"/>
      <c r="PG305" s="12"/>
      <c r="PH305" s="12"/>
      <c r="PI305" s="12"/>
      <c r="PJ305" s="12"/>
      <c r="PK305" s="12"/>
      <c r="PL305" s="12"/>
      <c r="PM305" s="12"/>
      <c r="PN305" s="12"/>
      <c r="PO305" s="12"/>
      <c r="PP305" s="12"/>
      <c r="PQ305" s="12"/>
      <c r="PR305" s="12"/>
      <c r="PS305" s="12"/>
      <c r="PT305" s="12"/>
      <c r="PU305" s="12"/>
      <c r="PV305" s="12"/>
      <c r="PW305" s="12"/>
      <c r="PX305" s="12"/>
      <c r="PY305" s="12"/>
      <c r="PZ305" s="12"/>
      <c r="QA305" s="12"/>
      <c r="QB305" s="12"/>
      <c r="QC305" s="12"/>
      <c r="QD305" s="12"/>
      <c r="QE305" s="12"/>
      <c r="QF305" s="12"/>
      <c r="QG305" s="12"/>
      <c r="QH305" s="12"/>
      <c r="QI305" s="12"/>
      <c r="QJ305" s="12"/>
      <c r="QK305" s="12"/>
      <c r="QL305" s="12"/>
      <c r="QM305" s="12"/>
      <c r="QN305" s="12"/>
      <c r="QO305" s="12"/>
      <c r="QP305" s="12"/>
      <c r="QQ305" s="12"/>
      <c r="QR305" s="12"/>
      <c r="QS305" s="12"/>
      <c r="QT305" s="12"/>
      <c r="QU305" s="12"/>
      <c r="QV305" s="12"/>
      <c r="QW305" s="12"/>
      <c r="QX305" s="12"/>
      <c r="QY305" s="12"/>
      <c r="QZ305" s="12"/>
      <c r="RA305" s="12"/>
      <c r="RB305" s="12"/>
      <c r="RC305" s="12"/>
      <c r="RD305" s="12"/>
      <c r="RE305" s="12"/>
      <c r="RF305" s="12"/>
      <c r="RG305" s="12"/>
      <c r="RH305" s="12"/>
      <c r="RI305" s="12"/>
      <c r="RJ305" s="12"/>
      <c r="RK305" s="12"/>
      <c r="RL305" s="12"/>
      <c r="RM305" s="12"/>
      <c r="RN305" s="12"/>
      <c r="RO305" s="12"/>
      <c r="RP305" s="12"/>
      <c r="RQ305" s="12"/>
      <c r="RR305" s="12"/>
      <c r="RS305" s="12"/>
      <c r="RT305" s="12"/>
      <c r="RU305" s="12"/>
      <c r="RV305" s="12"/>
      <c r="RW305" s="12"/>
      <c r="RX305" s="12"/>
      <c r="RY305" s="12"/>
      <c r="RZ305" s="12"/>
      <c r="SA305" s="12"/>
      <c r="SB305" s="12"/>
      <c r="SC305" s="12"/>
      <c r="SD305" s="12"/>
      <c r="SE305" s="12"/>
      <c r="SF305" s="12"/>
      <c r="SG305" s="12"/>
      <c r="SH305" s="12"/>
      <c r="SI305" s="12"/>
      <c r="SJ305" s="12"/>
      <c r="SK305" s="12"/>
      <c r="SL305" s="12"/>
      <c r="SM305" s="12"/>
      <c r="SN305" s="12"/>
      <c r="SO305" s="12"/>
      <c r="SP305" s="12"/>
      <c r="SQ305" s="12"/>
      <c r="SR305" s="12"/>
      <c r="SS305" s="12"/>
      <c r="ST305" s="12"/>
      <c r="SU305" s="12"/>
      <c r="SV305" s="12"/>
      <c r="SW305" s="12"/>
      <c r="SX305" s="12"/>
      <c r="SY305" s="12"/>
      <c r="SZ305" s="12"/>
      <c r="TA305" s="12"/>
      <c r="TB305" s="12"/>
      <c r="TC305" s="12"/>
      <c r="TD305" s="12"/>
      <c r="TE305" s="12"/>
      <c r="TF305" s="12"/>
      <c r="TG305" s="12"/>
      <c r="TH305" s="12"/>
      <c r="TI305" s="12"/>
      <c r="TJ305" s="12"/>
      <c r="TK305" s="12"/>
      <c r="TL305" s="12"/>
      <c r="TM305" s="12"/>
      <c r="TN305" s="12"/>
      <c r="TO305" s="12"/>
      <c r="TP305" s="12"/>
      <c r="TQ305" s="12"/>
      <c r="TR305" s="12"/>
      <c r="TS305" s="12"/>
      <c r="TT305" s="12"/>
      <c r="TU305" s="12"/>
      <c r="TV305" s="12"/>
      <c r="TW305" s="12"/>
      <c r="TX305" s="12"/>
      <c r="TY305" s="12"/>
      <c r="TZ305" s="12"/>
      <c r="UA305" s="12"/>
      <c r="UB305" s="12"/>
      <c r="UC305" s="12"/>
      <c r="UD305" s="12"/>
      <c r="UE305" s="12"/>
      <c r="UF305" s="12"/>
      <c r="UG305" s="12"/>
      <c r="UH305" s="12"/>
      <c r="UI305" s="12"/>
      <c r="UJ305" s="12"/>
      <c r="UK305" s="12"/>
      <c r="UL305" s="12"/>
      <c r="UM305" s="12"/>
      <c r="UN305" s="12"/>
      <c r="UO305" s="12"/>
      <c r="UP305" s="12"/>
      <c r="UQ305" s="12"/>
      <c r="UR305" s="12"/>
      <c r="US305" s="12"/>
      <c r="UT305" s="12"/>
      <c r="UU305" s="12"/>
      <c r="UV305" s="12"/>
      <c r="UW305" s="12"/>
      <c r="UX305" s="12"/>
      <c r="UY305" s="12"/>
      <c r="UZ305" s="12"/>
      <c r="VA305" s="12"/>
      <c r="VB305" s="12"/>
      <c r="VC305" s="12"/>
      <c r="VD305" s="12"/>
      <c r="VE305" s="12"/>
      <c r="VF305" s="12"/>
      <c r="VG305" s="12"/>
      <c r="VH305" s="12"/>
      <c r="VI305" s="12"/>
      <c r="VJ305" s="12"/>
      <c r="VK305" s="12"/>
      <c r="VL305" s="12"/>
      <c r="VM305" s="12"/>
      <c r="VN305" s="12"/>
      <c r="VO305" s="12"/>
      <c r="VP305" s="12"/>
      <c r="VQ305" s="12"/>
      <c r="VR305" s="12"/>
      <c r="VS305" s="12"/>
      <c r="VT305" s="12"/>
      <c r="VU305" s="12"/>
      <c r="VV305" s="12"/>
      <c r="VW305" s="12"/>
      <c r="VX305" s="12"/>
      <c r="VY305" s="12"/>
      <c r="VZ305" s="12"/>
      <c r="WA305" s="12"/>
      <c r="WB305" s="12"/>
      <c r="WC305" s="12"/>
      <c r="WD305" s="12"/>
      <c r="WE305" s="12"/>
      <c r="WF305" s="12"/>
      <c r="WG305" s="12"/>
      <c r="WH305" s="12"/>
      <c r="WI305" s="12"/>
      <c r="WJ305" s="12"/>
      <c r="WK305" s="12"/>
      <c r="WL305" s="12"/>
      <c r="WM305" s="12"/>
      <c r="WN305" s="12"/>
      <c r="WO305" s="12"/>
      <c r="WP305" s="12"/>
      <c r="WQ305" s="12"/>
      <c r="WR305" s="12"/>
      <c r="WS305" s="12"/>
      <c r="WT305" s="12"/>
      <c r="WU305" s="12"/>
      <c r="WV305" s="12"/>
      <c r="WW305" s="12"/>
      <c r="WX305" s="12"/>
      <c r="WY305" s="12"/>
      <c r="WZ305" s="12"/>
      <c r="XA305" s="12"/>
      <c r="XB305" s="12"/>
      <c r="XC305" s="12"/>
      <c r="XD305" s="12"/>
      <c r="XE305" s="12"/>
      <c r="XF305" s="12"/>
      <c r="XG305" s="12"/>
      <c r="XH305" s="12"/>
      <c r="XI305" s="12"/>
      <c r="XJ305" s="12"/>
      <c r="XK305" s="12"/>
      <c r="XL305" s="12"/>
      <c r="XM305" s="12"/>
      <c r="XN305" s="12"/>
      <c r="XO305" s="12"/>
      <c r="XP305" s="12"/>
      <c r="XQ305" s="12"/>
      <c r="XR305" s="12"/>
      <c r="XS305" s="12"/>
      <c r="XT305" s="12"/>
      <c r="XU305" s="12"/>
      <c r="XV305" s="12"/>
      <c r="XW305" s="12"/>
      <c r="XX305" s="12"/>
      <c r="XY305" s="12"/>
      <c r="XZ305" s="12"/>
      <c r="YA305" s="12"/>
      <c r="YB305" s="12"/>
      <c r="YC305" s="12"/>
      <c r="YD305" s="12"/>
      <c r="YE305" s="12"/>
      <c r="YF305" s="12"/>
      <c r="YG305" s="12"/>
      <c r="YH305" s="12"/>
      <c r="YI305" s="12"/>
      <c r="YJ305" s="12"/>
      <c r="YK305" s="12"/>
      <c r="YL305" s="12"/>
      <c r="YM305" s="12"/>
      <c r="YN305" s="12"/>
      <c r="YO305" s="12"/>
      <c r="YP305" s="12"/>
      <c r="YQ305" s="12"/>
      <c r="YR305" s="12"/>
      <c r="YS305" s="12"/>
      <c r="YT305" s="12"/>
      <c r="YU305" s="12"/>
      <c r="YV305" s="12"/>
      <c r="YW305" s="12"/>
      <c r="YX305" s="12"/>
      <c r="YY305" s="12"/>
      <c r="YZ305" s="12"/>
      <c r="ZA305" s="12"/>
      <c r="ZB305" s="12"/>
      <c r="ZC305" s="12"/>
      <c r="ZD305" s="12"/>
      <c r="ZE305" s="12"/>
      <c r="ZF305" s="12"/>
      <c r="ZG305" s="12"/>
      <c r="ZH305" s="12"/>
      <c r="ZI305" s="12"/>
      <c r="ZJ305" s="12"/>
      <c r="ZK305" s="12"/>
      <c r="ZL305" s="12"/>
      <c r="ZM305" s="12"/>
      <c r="ZN305" s="12"/>
      <c r="ZO305" s="12"/>
      <c r="ZP305" s="12"/>
      <c r="ZQ305" s="12"/>
      <c r="ZR305" s="12"/>
      <c r="ZS305" s="12"/>
      <c r="ZT305" s="12"/>
      <c r="ZU305" s="12"/>
      <c r="ZV305" s="12"/>
      <c r="ZW305" s="12"/>
      <c r="ZX305" s="12"/>
      <c r="ZY305" s="12"/>
      <c r="ZZ305" s="12"/>
      <c r="AAA305" s="12"/>
      <c r="AAB305" s="12"/>
      <c r="AAC305" s="12"/>
      <c r="AAD305" s="12"/>
      <c r="AAE305" s="12"/>
      <c r="AAF305" s="12"/>
      <c r="AAG305" s="12"/>
      <c r="AAH305" s="12"/>
      <c r="AAI305" s="12"/>
      <c r="AAJ305" s="12"/>
      <c r="AAK305" s="12"/>
      <c r="AAL305" s="12"/>
      <c r="AAM305" s="12"/>
      <c r="AAN305" s="12"/>
      <c r="AAO305" s="12"/>
      <c r="AAP305" s="12"/>
      <c r="AAQ305" s="12"/>
      <c r="AAR305" s="12"/>
      <c r="AAS305" s="12"/>
      <c r="AAT305" s="12"/>
      <c r="AAU305" s="12"/>
      <c r="AAV305" s="12"/>
      <c r="AAW305" s="12"/>
      <c r="AAX305" s="12"/>
      <c r="AAY305" s="12"/>
      <c r="AAZ305" s="12"/>
      <c r="ABA305" s="12"/>
      <c r="ABB305" s="12"/>
      <c r="ABC305" s="12"/>
      <c r="ABD305" s="12"/>
      <c r="ABE305" s="12"/>
      <c r="ABF305" s="12"/>
      <c r="ABG305" s="12"/>
      <c r="ABH305" s="12"/>
      <c r="ABI305" s="12"/>
      <c r="ABJ305" s="12"/>
      <c r="ABK305" s="12"/>
      <c r="ABL305" s="12"/>
      <c r="ABM305" s="12"/>
      <c r="ABN305" s="12"/>
      <c r="ABO305" s="12"/>
      <c r="ABP305" s="12"/>
      <c r="ABQ305" s="12"/>
      <c r="ABR305" s="12"/>
      <c r="ABS305" s="12"/>
      <c r="ABT305" s="12"/>
      <c r="ABU305" s="12"/>
      <c r="ABV305" s="12"/>
      <c r="ABW305" s="12"/>
      <c r="ABX305" s="12"/>
      <c r="ABY305" s="12"/>
      <c r="ABZ305" s="12"/>
      <c r="ACA305" s="12"/>
      <c r="ACB305" s="12"/>
      <c r="ACC305" s="12"/>
      <c r="ACD305" s="12"/>
      <c r="ACE305" s="12"/>
      <c r="ACF305" s="12"/>
      <c r="ACG305" s="12"/>
      <c r="ACH305" s="12"/>
      <c r="ACI305" s="12"/>
      <c r="ACJ305" s="12"/>
      <c r="ACK305" s="12"/>
      <c r="ACL305" s="12"/>
      <c r="ACM305" s="12"/>
      <c r="ACN305" s="12"/>
      <c r="ACO305" s="12"/>
      <c r="ACP305" s="12"/>
      <c r="ACQ305" s="12"/>
      <c r="ACR305" s="12"/>
      <c r="ACS305" s="12"/>
      <c r="ACT305" s="12"/>
      <c r="ACU305" s="12"/>
      <c r="ACV305" s="12"/>
      <c r="ACW305" s="12"/>
      <c r="ACX305" s="12"/>
      <c r="ACY305" s="12"/>
      <c r="ACZ305" s="12"/>
      <c r="ADA305" s="12"/>
      <c r="ADB305" s="12"/>
      <c r="ADC305" s="12"/>
      <c r="ADD305" s="12"/>
      <c r="ADE305" s="12"/>
      <c r="ADF305" s="12"/>
      <c r="ADG305" s="12"/>
      <c r="ADH305" s="12"/>
      <c r="ADI305" s="12"/>
      <c r="ADJ305" s="12"/>
      <c r="ADK305" s="12"/>
      <c r="ADL305" s="12"/>
      <c r="ADM305" s="12"/>
      <c r="ADN305" s="12"/>
      <c r="ADO305" s="12"/>
      <c r="ADP305" s="12"/>
      <c r="ADQ305" s="12"/>
      <c r="ADR305" s="12"/>
      <c r="ADS305" s="12"/>
      <c r="ADT305" s="12"/>
      <c r="ADU305" s="12"/>
      <c r="ADV305" s="12"/>
      <c r="ADW305" s="12"/>
      <c r="ADX305" s="12"/>
      <c r="ADY305" s="12"/>
      <c r="ADZ305" s="12"/>
      <c r="AEA305" s="12"/>
      <c r="AEB305" s="12"/>
      <c r="AEC305" s="12"/>
      <c r="AED305" s="12"/>
      <c r="AEE305" s="12"/>
      <c r="AEF305" s="12"/>
      <c r="AEG305" s="12"/>
      <c r="AEH305" s="12"/>
      <c r="AEI305" s="12"/>
      <c r="AEJ305" s="12"/>
      <c r="AEK305" s="12"/>
      <c r="AEL305" s="12"/>
      <c r="AEM305" s="12"/>
      <c r="AEN305" s="12"/>
      <c r="AEO305" s="12"/>
      <c r="AEP305" s="12"/>
      <c r="AEQ305" s="12"/>
      <c r="AER305" s="12"/>
      <c r="AES305" s="12"/>
      <c r="AET305" s="12"/>
      <c r="AEU305" s="12"/>
      <c r="AEV305" s="12"/>
      <c r="AEW305" s="12"/>
      <c r="AEX305" s="12"/>
      <c r="AEY305" s="12"/>
      <c r="AEZ305" s="12"/>
      <c r="AFA305" s="12"/>
      <c r="AFB305" s="12"/>
      <c r="AFC305" s="12"/>
      <c r="AFD305" s="12"/>
      <c r="AFE305" s="12"/>
      <c r="AFF305" s="12"/>
      <c r="AFG305" s="12"/>
      <c r="AFH305" s="12"/>
      <c r="AFI305" s="12"/>
      <c r="AFJ305" s="12"/>
      <c r="AFK305" s="12"/>
      <c r="AFL305" s="12"/>
      <c r="AFM305" s="12"/>
      <c r="AFN305" s="12"/>
      <c r="AFO305" s="12"/>
      <c r="AFP305" s="12"/>
      <c r="AFQ305" s="12"/>
      <c r="AFR305" s="12"/>
      <c r="AFS305" s="12"/>
      <c r="AFT305" s="12"/>
      <c r="AFU305" s="12"/>
      <c r="AFV305" s="12"/>
      <c r="AFW305" s="12"/>
      <c r="AFX305" s="12"/>
      <c r="AFY305" s="12"/>
      <c r="AFZ305" s="12"/>
      <c r="AGA305" s="12"/>
      <c r="AGB305" s="12"/>
      <c r="AGC305" s="12"/>
      <c r="AGD305" s="12"/>
      <c r="AGE305" s="12"/>
      <c r="AGF305" s="12"/>
      <c r="AGG305" s="12"/>
      <c r="AGH305" s="12"/>
      <c r="AGI305" s="12"/>
      <c r="AGJ305" s="12"/>
      <c r="AGK305" s="12"/>
      <c r="AGL305" s="12"/>
      <c r="AGM305" s="12"/>
      <c r="AGN305" s="12"/>
      <c r="AGO305" s="12"/>
      <c r="AGP305" s="12"/>
      <c r="AGQ305" s="12"/>
      <c r="AGR305" s="12"/>
      <c r="AGS305" s="12"/>
      <c r="AGT305" s="12"/>
      <c r="AGU305" s="12"/>
      <c r="AGV305" s="12"/>
      <c r="AGW305" s="12"/>
      <c r="AGX305" s="12"/>
      <c r="AGY305" s="12"/>
      <c r="AGZ305" s="12"/>
      <c r="AHA305" s="12"/>
      <c r="AHB305" s="12"/>
      <c r="AHC305" s="12"/>
      <c r="AHD305" s="12"/>
      <c r="AHE305" s="12"/>
      <c r="AHF305" s="12"/>
      <c r="AHG305" s="12"/>
      <c r="AHH305" s="12"/>
      <c r="AHI305" s="12"/>
      <c r="AHJ305" s="12"/>
      <c r="AHK305" s="12"/>
      <c r="AHL305" s="12"/>
      <c r="AHM305" s="12"/>
      <c r="AHN305" s="12"/>
      <c r="AHO305" s="12"/>
      <c r="AHP305" s="12"/>
      <c r="AHQ305" s="12"/>
      <c r="AHR305" s="12"/>
      <c r="AHS305" s="12"/>
      <c r="AHT305" s="12"/>
      <c r="AHU305" s="12"/>
      <c r="AHV305" s="12"/>
      <c r="AHW305" s="12"/>
      <c r="AHX305" s="12"/>
      <c r="AHY305" s="12"/>
      <c r="AHZ305" s="12"/>
      <c r="AIA305" s="12"/>
      <c r="AIB305" s="12"/>
      <c r="AIC305" s="12"/>
      <c r="AID305" s="12"/>
      <c r="AIE305" s="12"/>
      <c r="AIF305" s="12"/>
      <c r="AIG305" s="12"/>
      <c r="AIH305" s="12"/>
      <c r="AII305" s="12"/>
      <c r="AIJ305" s="12"/>
      <c r="AIK305" s="12"/>
      <c r="AIL305" s="12"/>
      <c r="AIM305" s="12"/>
      <c r="AIN305" s="12"/>
      <c r="AIO305" s="12"/>
      <c r="AIP305" s="12"/>
      <c r="AIQ305" s="12"/>
      <c r="AIR305" s="12"/>
      <c r="AIS305" s="12"/>
      <c r="AIT305" s="12"/>
      <c r="AIU305" s="12"/>
      <c r="AIV305" s="12"/>
      <c r="AIW305" s="12"/>
      <c r="AIX305" s="12"/>
      <c r="AIY305" s="12"/>
      <c r="AIZ305" s="12"/>
      <c r="AJA305" s="12"/>
      <c r="AJB305" s="12"/>
      <c r="AJC305" s="12"/>
      <c r="AJD305" s="12"/>
      <c r="AJE305" s="12"/>
      <c r="AJF305" s="12"/>
      <c r="AJG305" s="12"/>
      <c r="AJH305" s="12"/>
      <c r="AJI305" s="12"/>
      <c r="AJJ305" s="12"/>
      <c r="AJK305" s="12"/>
      <c r="AJL305" s="12"/>
      <c r="AJM305" s="12"/>
      <c r="AJN305" s="12"/>
      <c r="AJO305" s="12"/>
      <c r="AJP305" s="12"/>
      <c r="AJQ305" s="12"/>
      <c r="AJR305" s="12"/>
      <c r="AJS305" s="12"/>
      <c r="AJT305" s="12"/>
      <c r="AJU305" s="12"/>
      <c r="AJV305" s="12"/>
      <c r="AJW305" s="12"/>
      <c r="AJX305" s="12"/>
      <c r="AJY305" s="12"/>
      <c r="AJZ305" s="12"/>
      <c r="AKA305" s="12"/>
      <c r="AKB305" s="12"/>
      <c r="AKC305" s="12"/>
      <c r="AKD305" s="12"/>
      <c r="AKE305" s="12"/>
      <c r="AKF305" s="12"/>
      <c r="AKG305" s="12"/>
      <c r="AKH305" s="12"/>
      <c r="AKI305" s="12"/>
      <c r="AKJ305" s="12"/>
      <c r="AKK305" s="12"/>
      <c r="AKL305" s="12"/>
      <c r="AKM305" s="12"/>
      <c r="AKN305" s="12"/>
      <c r="AKO305" s="12"/>
      <c r="AKP305" s="12"/>
      <c r="AKQ305" s="12"/>
      <c r="AKR305" s="12"/>
      <c r="AKS305" s="12"/>
      <c r="AKT305" s="12"/>
      <c r="AKU305" s="12"/>
      <c r="AKV305" s="12"/>
      <c r="AKW305" s="12"/>
      <c r="AKX305" s="12"/>
      <c r="AKY305" s="12"/>
      <c r="AKZ305" s="12"/>
      <c r="ALA305" s="12"/>
      <c r="ALB305" s="12"/>
      <c r="ALC305" s="12"/>
      <c r="ALD305" s="12"/>
      <c r="ALE305" s="12"/>
      <c r="ALF305" s="12"/>
      <c r="ALG305" s="12"/>
      <c r="ALH305" s="12"/>
      <c r="ALI305" s="12"/>
      <c r="ALJ305" s="12"/>
      <c r="ALK305" s="12"/>
      <c r="ALL305" s="12"/>
      <c r="ALM305" s="12"/>
      <c r="ALN305" s="12"/>
      <c r="ALO305" s="12"/>
      <c r="ALP305" s="12"/>
      <c r="ALQ305" s="12"/>
      <c r="ALR305" s="12"/>
      <c r="ALS305" s="12"/>
      <c r="ALT305" s="12"/>
      <c r="ALU305" s="12"/>
      <c r="ALV305" s="12"/>
      <c r="ALW305" s="12"/>
      <c r="ALX305" s="12"/>
      <c r="ALY305" s="12"/>
      <c r="ALZ305" s="12"/>
      <c r="AMA305" s="12"/>
      <c r="AMB305" s="12"/>
      <c r="AMC305" s="12"/>
      <c r="AMD305" s="12"/>
      <c r="AME305" s="12"/>
      <c r="AMF305" s="12"/>
      <c r="AMG305" s="12"/>
      <c r="AMH305" s="12"/>
      <c r="AMI305" s="12"/>
      <c r="AMJ305" s="12"/>
      <c r="AMK305" s="12"/>
      <c r="AML305" s="12"/>
      <c r="AMM305" s="12"/>
      <c r="AMN305" s="12"/>
      <c r="AMO305" s="12"/>
      <c r="AMP305" s="12"/>
      <c r="AMQ305" s="12"/>
      <c r="AMR305" s="12"/>
      <c r="AMS305" s="12"/>
      <c r="AMT305" s="12"/>
      <c r="AMU305" s="12"/>
      <c r="AMV305" s="12"/>
      <c r="AMW305" s="12"/>
      <c r="AMX305" s="12"/>
      <c r="AMY305" s="12"/>
      <c r="AMZ305" s="12"/>
      <c r="ANA305" s="12"/>
      <c r="ANB305" s="12"/>
      <c r="ANC305" s="12"/>
      <c r="AND305" s="12"/>
      <c r="ANE305" s="12"/>
      <c r="ANF305" s="12"/>
      <c r="ANG305" s="12"/>
      <c r="ANH305" s="12"/>
      <c r="ANI305" s="12"/>
      <c r="ANJ305" s="12"/>
      <c r="ANK305" s="12"/>
      <c r="ANL305" s="12"/>
      <c r="ANM305" s="12"/>
      <c r="ANN305" s="12"/>
      <c r="ANO305" s="12"/>
      <c r="ANP305" s="12"/>
      <c r="ANQ305" s="12"/>
      <c r="ANR305" s="12"/>
      <c r="ANS305" s="12"/>
      <c r="ANT305" s="12"/>
      <c r="ANU305" s="12"/>
      <c r="ANV305" s="12"/>
      <c r="ANW305" s="12"/>
      <c r="ANX305" s="12"/>
      <c r="ANY305" s="12"/>
      <c r="ANZ305" s="12"/>
      <c r="AOA305" s="12"/>
      <c r="AOB305" s="12"/>
      <c r="AOC305" s="12"/>
      <c r="AOD305" s="12"/>
      <c r="AOE305" s="12"/>
      <c r="AOF305" s="12"/>
      <c r="AOG305" s="12"/>
      <c r="AOH305" s="12"/>
      <c r="AOI305" s="12"/>
      <c r="AOJ305" s="12"/>
      <c r="AOK305" s="12"/>
      <c r="AOL305" s="12"/>
      <c r="AOM305" s="12"/>
      <c r="AON305" s="12"/>
      <c r="AOO305" s="12"/>
      <c r="AOP305" s="12"/>
      <c r="AOQ305" s="12"/>
      <c r="AOR305" s="12"/>
      <c r="AOS305" s="12"/>
      <c r="AOT305" s="12"/>
      <c r="AOU305" s="12"/>
      <c r="AOV305" s="12"/>
      <c r="AOW305" s="12"/>
      <c r="AOX305" s="12"/>
      <c r="AOY305" s="12"/>
      <c r="AOZ305" s="12"/>
      <c r="APA305" s="12"/>
      <c r="APB305" s="12"/>
      <c r="APC305" s="12"/>
      <c r="APD305" s="12"/>
      <c r="APE305" s="12"/>
      <c r="APF305" s="12"/>
      <c r="APG305" s="12"/>
      <c r="APH305" s="12"/>
      <c r="API305" s="12"/>
      <c r="APJ305" s="12"/>
      <c r="APK305" s="12"/>
      <c r="APL305" s="12"/>
      <c r="APM305" s="12"/>
      <c r="APN305" s="12"/>
      <c r="APO305" s="12"/>
      <c r="APP305" s="12"/>
      <c r="APQ305" s="12"/>
      <c r="APR305" s="12"/>
      <c r="APS305" s="12"/>
      <c r="APT305" s="12"/>
      <c r="APU305" s="12"/>
      <c r="APV305" s="12"/>
      <c r="APW305" s="12"/>
      <c r="APX305" s="12"/>
      <c r="APY305" s="12"/>
      <c r="APZ305" s="12"/>
      <c r="AQA305" s="12"/>
      <c r="AQB305" s="12"/>
      <c r="AQC305" s="12"/>
      <c r="AQD305" s="12"/>
      <c r="AQE305" s="12"/>
      <c r="AQF305" s="12"/>
      <c r="AQG305" s="12"/>
      <c r="AQH305" s="12"/>
      <c r="AQI305" s="12"/>
      <c r="AQJ305" s="12"/>
      <c r="AQK305" s="12"/>
      <c r="AQL305" s="12"/>
      <c r="AQM305" s="12"/>
      <c r="AQN305" s="12"/>
      <c r="AQO305" s="12"/>
      <c r="AQP305" s="12"/>
      <c r="AQQ305" s="12"/>
      <c r="AQR305" s="12"/>
      <c r="AQS305" s="12"/>
      <c r="AQT305" s="12"/>
      <c r="AQU305" s="12"/>
      <c r="AQV305" s="12"/>
      <c r="AQW305" s="12"/>
      <c r="AQX305" s="12"/>
      <c r="AQY305" s="12"/>
      <c r="AQZ305" s="12"/>
      <c r="ARA305" s="12"/>
      <c r="ARB305" s="12"/>
      <c r="ARC305" s="12"/>
      <c r="ARD305" s="12"/>
      <c r="ARE305" s="12"/>
      <c r="ARF305" s="12"/>
      <c r="ARG305" s="12"/>
      <c r="ARH305" s="12"/>
      <c r="ARI305" s="12"/>
      <c r="ARJ305" s="12"/>
      <c r="ARK305" s="12"/>
      <c r="ARL305" s="12"/>
      <c r="ARM305" s="12"/>
      <c r="ARN305" s="12"/>
      <c r="ARO305" s="12"/>
      <c r="ARP305" s="12"/>
      <c r="ARQ305" s="12"/>
      <c r="ARR305" s="12"/>
      <c r="ARS305" s="12"/>
      <c r="ART305" s="12"/>
      <c r="ARU305" s="12"/>
      <c r="ARV305" s="12"/>
      <c r="ARW305" s="12"/>
      <c r="ARX305" s="12"/>
      <c r="ARY305" s="12"/>
      <c r="ARZ305" s="12"/>
      <c r="ASA305" s="12"/>
      <c r="ASB305" s="12"/>
      <c r="ASC305" s="12"/>
      <c r="ASD305" s="12"/>
      <c r="ASE305" s="12"/>
      <c r="ASF305" s="12"/>
      <c r="ASG305" s="12"/>
      <c r="ASH305" s="12"/>
      <c r="ASI305" s="12"/>
      <c r="ASJ305" s="12"/>
      <c r="ASK305" s="12"/>
      <c r="ASL305" s="12"/>
      <c r="ASM305" s="12"/>
      <c r="ASN305" s="12"/>
      <c r="ASO305" s="12"/>
      <c r="ASP305" s="12"/>
      <c r="ASQ305" s="12"/>
      <c r="ASR305" s="12"/>
      <c r="ASS305" s="12"/>
      <c r="AST305" s="12"/>
      <c r="ASU305" s="12"/>
      <c r="ASV305" s="12"/>
      <c r="ASW305" s="12"/>
      <c r="ASX305" s="12"/>
      <c r="ASY305" s="12"/>
      <c r="ASZ305" s="12"/>
      <c r="ATA305" s="12"/>
      <c r="ATB305" s="12"/>
      <c r="ATC305" s="12"/>
      <c r="ATD305" s="12"/>
      <c r="ATE305" s="12"/>
      <c r="ATF305" s="12"/>
      <c r="ATG305" s="12"/>
      <c r="ATH305" s="12"/>
      <c r="ATI305" s="12"/>
      <c r="ATJ305" s="12"/>
      <c r="ATK305" s="12"/>
      <c r="ATL305" s="12"/>
      <c r="ATM305" s="12"/>
      <c r="ATN305" s="12"/>
      <c r="ATO305" s="12"/>
      <c r="ATP305" s="12"/>
      <c r="ATQ305" s="12"/>
      <c r="ATR305" s="12"/>
      <c r="ATS305" s="12"/>
      <c r="ATT305" s="12"/>
      <c r="ATU305" s="12"/>
      <c r="ATV305" s="12"/>
      <c r="ATW305" s="12"/>
      <c r="ATX305" s="12"/>
      <c r="ATY305" s="12"/>
      <c r="ATZ305" s="12"/>
      <c r="AUA305" s="12"/>
      <c r="AUB305" s="12"/>
      <c r="AUC305" s="12"/>
      <c r="AUD305" s="12"/>
      <c r="AUE305" s="12"/>
      <c r="AUF305" s="12"/>
      <c r="AUG305" s="12"/>
      <c r="AUH305" s="12"/>
      <c r="AUI305" s="12"/>
      <c r="AUJ305" s="12"/>
      <c r="AUK305" s="12"/>
      <c r="AUL305" s="12"/>
      <c r="AUM305" s="12"/>
      <c r="AUN305" s="12"/>
      <c r="AUO305" s="12"/>
      <c r="AUP305" s="12"/>
      <c r="AUQ305" s="12"/>
      <c r="AUR305" s="12"/>
      <c r="AUS305" s="12"/>
      <c r="AUT305" s="12"/>
      <c r="AUU305" s="12"/>
      <c r="AUV305" s="12"/>
      <c r="AUW305" s="12"/>
      <c r="AUX305" s="12"/>
      <c r="AUY305" s="12"/>
      <c r="AUZ305" s="12"/>
      <c r="AVA305" s="12"/>
      <c r="AVB305" s="12"/>
      <c r="AVC305" s="12"/>
      <c r="AVD305" s="12"/>
      <c r="AVE305" s="12"/>
      <c r="AVF305" s="12"/>
      <c r="AVG305" s="12"/>
      <c r="AVH305" s="12"/>
      <c r="AVI305" s="12"/>
      <c r="AVJ305" s="12"/>
      <c r="AVK305" s="12"/>
      <c r="AVL305" s="12"/>
      <c r="AVM305" s="12"/>
      <c r="AVN305" s="12"/>
      <c r="AVO305" s="12"/>
      <c r="AVP305" s="12"/>
      <c r="AVQ305" s="12"/>
      <c r="AVR305" s="12"/>
      <c r="AVS305" s="12"/>
      <c r="AVT305" s="12"/>
      <c r="AVU305" s="12"/>
      <c r="AVV305" s="12"/>
      <c r="AVW305" s="12"/>
      <c r="AVX305" s="12"/>
      <c r="AVY305" s="12"/>
      <c r="AVZ305" s="12"/>
      <c r="AWA305" s="12"/>
      <c r="AWB305" s="12"/>
      <c r="AWC305" s="12"/>
      <c r="AWD305" s="12"/>
      <c r="AWE305" s="12"/>
      <c r="AWF305" s="12"/>
      <c r="AWG305" s="12"/>
      <c r="AWH305" s="12"/>
      <c r="AWI305" s="12"/>
      <c r="AWJ305" s="12"/>
      <c r="AWK305" s="12"/>
      <c r="AWL305" s="12"/>
      <c r="AWM305" s="12"/>
      <c r="AWN305" s="12"/>
      <c r="AWO305" s="12"/>
      <c r="AWP305" s="12"/>
      <c r="AWQ305" s="12"/>
      <c r="AWR305" s="12"/>
      <c r="AWS305" s="12"/>
      <c r="AWT305" s="12"/>
      <c r="AWU305" s="12"/>
      <c r="AWV305" s="12"/>
      <c r="AWW305" s="12"/>
      <c r="AWX305" s="12"/>
      <c r="AWY305" s="12"/>
      <c r="AWZ305" s="12"/>
      <c r="AXA305" s="12"/>
      <c r="AXB305" s="12"/>
      <c r="AXC305" s="12"/>
      <c r="AXD305" s="12"/>
      <c r="AXE305" s="12"/>
      <c r="AXF305" s="12"/>
      <c r="AXG305" s="12"/>
      <c r="AXH305" s="12"/>
      <c r="AXI305" s="12"/>
      <c r="AXJ305" s="12"/>
      <c r="AXK305" s="12"/>
      <c r="AXL305" s="12"/>
      <c r="AXM305" s="12"/>
      <c r="AXN305" s="12"/>
      <c r="AXO305" s="12"/>
      <c r="AXP305" s="12"/>
      <c r="AXQ305" s="12"/>
      <c r="AXR305" s="12"/>
      <c r="AXS305" s="12"/>
      <c r="AXT305" s="12"/>
      <c r="AXU305" s="12"/>
      <c r="AXV305" s="12"/>
      <c r="AXW305" s="12"/>
      <c r="AXX305" s="12"/>
      <c r="AXY305" s="12"/>
      <c r="AXZ305" s="12"/>
      <c r="AYA305" s="12"/>
      <c r="AYB305" s="12"/>
      <c r="AYC305" s="12"/>
      <c r="AYD305" s="12"/>
      <c r="AYE305" s="12"/>
      <c r="AYF305" s="12"/>
      <c r="AYG305" s="12"/>
      <c r="AYH305" s="12"/>
      <c r="AYI305" s="12"/>
      <c r="AYJ305" s="12"/>
      <c r="AYK305" s="12"/>
      <c r="AYL305" s="12"/>
      <c r="AYM305" s="12"/>
      <c r="AYN305" s="12"/>
      <c r="AYO305" s="12"/>
      <c r="AYP305" s="12"/>
      <c r="AYQ305" s="12"/>
      <c r="AYR305" s="12"/>
      <c r="AYS305" s="12"/>
      <c r="AYT305" s="12"/>
      <c r="AYU305" s="12"/>
      <c r="AYV305" s="12"/>
      <c r="AYW305" s="12"/>
      <c r="AYX305" s="12"/>
      <c r="AYY305" s="12"/>
      <c r="AYZ305" s="12"/>
      <c r="AZA305" s="12"/>
      <c r="AZB305" s="12"/>
      <c r="AZC305" s="12"/>
      <c r="AZD305" s="12"/>
      <c r="AZE305" s="12"/>
      <c r="AZF305" s="12"/>
      <c r="AZG305" s="12"/>
      <c r="AZH305" s="12"/>
      <c r="AZI305" s="12"/>
      <c r="AZJ305" s="12"/>
      <c r="AZK305" s="12"/>
      <c r="AZL305" s="12"/>
      <c r="AZM305" s="12"/>
      <c r="AZN305" s="12"/>
      <c r="AZO305" s="12"/>
      <c r="AZP305" s="12"/>
      <c r="AZQ305" s="12"/>
      <c r="AZR305" s="12"/>
      <c r="AZS305" s="12"/>
      <c r="AZT305" s="12"/>
      <c r="AZU305" s="12"/>
      <c r="AZV305" s="12"/>
      <c r="AZW305" s="12"/>
      <c r="AZX305" s="12"/>
      <c r="AZY305" s="12"/>
      <c r="AZZ305" s="12"/>
      <c r="BAA305" s="12"/>
      <c r="BAB305" s="12"/>
      <c r="BAC305" s="12"/>
      <c r="BAD305" s="12"/>
      <c r="BAE305" s="12"/>
      <c r="BAF305" s="12"/>
      <c r="BAG305" s="12"/>
      <c r="BAH305" s="12"/>
      <c r="BAI305" s="12"/>
      <c r="BAJ305" s="12"/>
      <c r="BAK305" s="12"/>
      <c r="BAL305" s="12"/>
      <c r="BAM305" s="12"/>
      <c r="BAN305" s="12"/>
      <c r="BAO305" s="12"/>
      <c r="BAP305" s="12"/>
      <c r="BAQ305" s="12"/>
      <c r="BAR305" s="12"/>
      <c r="BAS305" s="12"/>
      <c r="BAT305" s="12"/>
      <c r="BAU305" s="12"/>
      <c r="BAV305" s="12"/>
      <c r="BAW305" s="12"/>
      <c r="BAX305" s="12"/>
      <c r="BAY305" s="12"/>
      <c r="BAZ305" s="12"/>
      <c r="BBA305" s="12"/>
      <c r="BBB305" s="12"/>
      <c r="BBC305" s="12"/>
      <c r="BBD305" s="12"/>
      <c r="BBE305" s="12"/>
      <c r="BBF305" s="12"/>
      <c r="BBG305" s="12"/>
      <c r="BBH305" s="12"/>
      <c r="BBI305" s="12"/>
      <c r="BBJ305" s="12"/>
      <c r="BBK305" s="12"/>
      <c r="BBL305" s="12"/>
      <c r="BBM305" s="12"/>
      <c r="BBN305" s="12"/>
      <c r="BBO305" s="12"/>
      <c r="BBP305" s="12"/>
      <c r="BBQ305" s="12"/>
      <c r="BBR305" s="12"/>
      <c r="BBS305" s="12"/>
      <c r="BBT305" s="12"/>
      <c r="BBU305" s="12"/>
      <c r="BBV305" s="12"/>
      <c r="BBW305" s="12"/>
      <c r="BBX305" s="12"/>
      <c r="BBY305" s="12"/>
      <c r="BBZ305" s="12"/>
      <c r="BCA305" s="12"/>
      <c r="BCB305" s="12"/>
      <c r="BCC305" s="12"/>
      <c r="BCD305" s="12"/>
      <c r="BCE305" s="12"/>
      <c r="BCF305" s="12"/>
      <c r="BCG305" s="12"/>
      <c r="BCH305" s="12"/>
      <c r="BCI305" s="12"/>
      <c r="BCJ305" s="12"/>
      <c r="BCK305" s="12"/>
      <c r="BCL305" s="12"/>
      <c r="BCM305" s="12"/>
      <c r="BCN305" s="12"/>
      <c r="BCO305" s="12"/>
      <c r="BCP305" s="12"/>
      <c r="BCQ305" s="12"/>
      <c r="BCR305" s="12"/>
      <c r="BCS305" s="12"/>
      <c r="BCT305" s="12"/>
      <c r="BCU305" s="12"/>
      <c r="BCV305" s="12"/>
      <c r="BCW305" s="12"/>
      <c r="BCX305" s="12"/>
      <c r="BCY305" s="12"/>
      <c r="BCZ305" s="12"/>
      <c r="BDA305" s="12"/>
      <c r="BDB305" s="12"/>
      <c r="BDC305" s="12"/>
      <c r="BDD305" s="12"/>
      <c r="BDE305" s="12"/>
      <c r="BDF305" s="12"/>
      <c r="BDG305" s="12"/>
      <c r="BDH305" s="12"/>
      <c r="BDI305" s="12"/>
      <c r="BDJ305" s="12"/>
      <c r="BDK305" s="12"/>
      <c r="BDL305" s="12"/>
      <c r="BDM305" s="12"/>
      <c r="BDN305" s="12"/>
      <c r="BDO305" s="12"/>
      <c r="BDP305" s="12"/>
      <c r="BDQ305" s="12"/>
      <c r="BDR305" s="12"/>
      <c r="BDS305" s="12"/>
      <c r="BDT305" s="12"/>
      <c r="BDU305" s="12"/>
      <c r="BDV305" s="12"/>
      <c r="BDW305" s="12"/>
      <c r="BDX305" s="12"/>
      <c r="BDY305" s="12"/>
      <c r="BDZ305" s="12"/>
      <c r="BEA305" s="12"/>
      <c r="BEB305" s="12"/>
      <c r="BEC305" s="12"/>
      <c r="BED305" s="12"/>
      <c r="BEE305" s="12"/>
      <c r="BEF305" s="12"/>
      <c r="BEG305" s="12"/>
      <c r="BEH305" s="12"/>
      <c r="BEI305" s="12"/>
      <c r="BEJ305" s="12"/>
      <c r="BEK305" s="12"/>
      <c r="BEL305" s="12"/>
      <c r="BEM305" s="12"/>
      <c r="BEN305" s="12"/>
      <c r="BEO305" s="12"/>
      <c r="BEP305" s="12"/>
      <c r="BEQ305" s="12"/>
      <c r="BER305" s="12"/>
      <c r="BES305" s="12"/>
      <c r="BET305" s="12"/>
      <c r="BEU305" s="12"/>
      <c r="BEV305" s="12"/>
      <c r="BEW305" s="12"/>
      <c r="BEX305" s="12"/>
      <c r="BEY305" s="12"/>
      <c r="BEZ305" s="12"/>
      <c r="BFA305" s="12"/>
      <c r="BFB305" s="12"/>
      <c r="BFC305" s="12"/>
      <c r="BFD305" s="12"/>
      <c r="BFE305" s="12"/>
      <c r="BFF305" s="12"/>
      <c r="BFG305" s="12"/>
      <c r="BFH305" s="12"/>
      <c r="BFI305" s="12"/>
      <c r="BFJ305" s="12"/>
      <c r="BFK305" s="12"/>
      <c r="BFL305" s="12"/>
      <c r="BFM305" s="12"/>
      <c r="BFN305" s="12"/>
      <c r="BFO305" s="12"/>
      <c r="BFP305" s="12"/>
      <c r="BFQ305" s="12"/>
      <c r="BFR305" s="12"/>
      <c r="BFS305" s="12"/>
      <c r="BFT305" s="12"/>
      <c r="BFU305" s="12"/>
      <c r="BFV305" s="12"/>
      <c r="BFW305" s="12"/>
      <c r="BFX305" s="12"/>
      <c r="BFY305" s="12"/>
      <c r="BFZ305" s="12"/>
      <c r="BGA305" s="12"/>
      <c r="BGB305" s="12"/>
      <c r="BGC305" s="12"/>
      <c r="BGD305" s="12"/>
      <c r="BGE305" s="12"/>
      <c r="BGF305" s="12"/>
      <c r="BGG305" s="12"/>
      <c r="BGH305" s="12"/>
      <c r="BGI305" s="12"/>
      <c r="BGJ305" s="12"/>
      <c r="BGK305" s="12"/>
      <c r="BGL305" s="12"/>
      <c r="BGM305" s="12"/>
      <c r="BGN305" s="12"/>
      <c r="BGO305" s="12"/>
      <c r="BGP305" s="12"/>
      <c r="BGQ305" s="12"/>
      <c r="BGR305" s="12"/>
    </row>
    <row r="306" spans="1:1552" s="11" customFormat="1" ht="15.75" customHeight="1" x14ac:dyDescent="0.25">
      <c r="A306" s="141"/>
      <c r="B306" s="130"/>
      <c r="C306" s="134">
        <v>2022</v>
      </c>
      <c r="D306" s="91" t="s">
        <v>12</v>
      </c>
      <c r="E306" s="91"/>
      <c r="F306" s="91" t="s">
        <v>12</v>
      </c>
      <c r="G306" s="91"/>
      <c r="H306" s="91" t="s">
        <v>12</v>
      </c>
      <c r="I306" s="91"/>
      <c r="J306" s="91" t="s">
        <v>12</v>
      </c>
      <c r="K306" s="91"/>
      <c r="L306" s="91" t="s">
        <v>12</v>
      </c>
      <c r="M306" s="91"/>
      <c r="N306" s="91">
        <v>51</v>
      </c>
      <c r="O306" s="91"/>
      <c r="P306" s="91" t="s">
        <v>12</v>
      </c>
      <c r="Q306" s="91"/>
      <c r="R306" s="91" t="s">
        <v>12</v>
      </c>
      <c r="S306" s="91"/>
      <c r="T306" s="91" t="s">
        <v>12</v>
      </c>
      <c r="U306" s="91"/>
      <c r="V306" s="91" t="s">
        <v>12</v>
      </c>
      <c r="W306" s="91"/>
      <c r="X306" s="91" t="s">
        <v>12</v>
      </c>
      <c r="Y306" s="91"/>
      <c r="Z306" s="91" t="s">
        <v>12</v>
      </c>
      <c r="AA306" s="91"/>
      <c r="AB306" s="91" t="s">
        <v>12</v>
      </c>
      <c r="AC306" s="91"/>
      <c r="AD306" s="91" t="s">
        <v>12</v>
      </c>
      <c r="AE306" s="91"/>
      <c r="AF306" s="91" t="s">
        <v>12</v>
      </c>
      <c r="AG306" s="91"/>
      <c r="AH306" s="91" t="s">
        <v>12</v>
      </c>
      <c r="AI306" s="91"/>
      <c r="AJ306" s="91" t="s">
        <v>12</v>
      </c>
      <c r="AK306" s="91"/>
      <c r="AL306" s="91" t="s">
        <v>12</v>
      </c>
      <c r="AM306" s="91"/>
      <c r="AN306" s="91" t="s">
        <v>12</v>
      </c>
      <c r="AO306" s="91"/>
      <c r="AP306" s="91" t="s">
        <v>12</v>
      </c>
      <c r="AQ306" s="91"/>
      <c r="AR306" s="91" t="s">
        <v>12</v>
      </c>
      <c r="AS306" s="91"/>
      <c r="AT306" s="91" t="s">
        <v>12</v>
      </c>
      <c r="AU306" s="91"/>
      <c r="AV306" s="91" t="s">
        <v>12</v>
      </c>
      <c r="AW306" s="91"/>
      <c r="AX306" s="91" t="s">
        <v>12</v>
      </c>
      <c r="AY306" s="91"/>
      <c r="AZ306" s="91" t="s">
        <v>13</v>
      </c>
      <c r="BA306" s="91"/>
      <c r="BB306" s="91">
        <v>6</v>
      </c>
      <c r="BC306" s="91"/>
      <c r="BD306" s="91" t="s">
        <v>12</v>
      </c>
      <c r="BE306" s="2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c r="GS306" s="12"/>
      <c r="GT306" s="12"/>
      <c r="GU306" s="12"/>
      <c r="GV306" s="12"/>
      <c r="GW306" s="12"/>
      <c r="GX306" s="12"/>
      <c r="GY306" s="12"/>
      <c r="GZ306" s="12"/>
      <c r="HA306" s="12"/>
      <c r="HB306" s="12"/>
      <c r="HC306" s="12"/>
      <c r="HD306" s="12"/>
      <c r="HE306" s="12"/>
      <c r="HF306" s="12"/>
      <c r="HG306" s="12"/>
      <c r="HH306" s="12"/>
      <c r="HI306" s="12"/>
      <c r="HJ306" s="12"/>
      <c r="HK306" s="12"/>
      <c r="HL306" s="12"/>
      <c r="HM306" s="12"/>
      <c r="HN306" s="12"/>
      <c r="HO306" s="12"/>
      <c r="HP306" s="12"/>
      <c r="HQ306" s="12"/>
      <c r="HR306" s="12"/>
      <c r="HS306" s="12"/>
      <c r="HT306" s="12"/>
      <c r="HU306" s="12"/>
      <c r="HV306" s="12"/>
      <c r="HW306" s="12"/>
      <c r="HX306" s="12"/>
      <c r="HY306" s="12"/>
      <c r="HZ306" s="12"/>
      <c r="IA306" s="12"/>
      <c r="IB306" s="12"/>
      <c r="IC306" s="12"/>
      <c r="ID306" s="12"/>
      <c r="IE306" s="12"/>
      <c r="IF306" s="12"/>
      <c r="IG306" s="12"/>
      <c r="IH306" s="12"/>
      <c r="II306" s="12"/>
      <c r="IJ306" s="12"/>
      <c r="IK306" s="12"/>
      <c r="IL306" s="12"/>
      <c r="IM306" s="12"/>
      <c r="IN306" s="12"/>
      <c r="IO306" s="12"/>
      <c r="IP306" s="12"/>
      <c r="IQ306" s="12"/>
      <c r="IR306" s="12"/>
      <c r="IS306" s="12"/>
      <c r="IT306" s="12"/>
      <c r="IU306" s="12"/>
      <c r="IV306" s="12"/>
      <c r="IW306" s="12"/>
      <c r="IX306" s="12"/>
      <c r="IY306" s="12"/>
      <c r="IZ306" s="12"/>
      <c r="JA306" s="12"/>
      <c r="JB306" s="12"/>
      <c r="JC306" s="12"/>
      <c r="JD306" s="12"/>
      <c r="JE306" s="12"/>
      <c r="JF306" s="12"/>
      <c r="JG306" s="12"/>
      <c r="JH306" s="12"/>
      <c r="JI306" s="12"/>
      <c r="JJ306" s="12"/>
      <c r="JK306" s="12"/>
      <c r="JL306" s="12"/>
      <c r="JM306" s="12"/>
      <c r="JN306" s="12"/>
      <c r="JO306" s="12"/>
      <c r="JP306" s="12"/>
      <c r="JQ306" s="12"/>
      <c r="JR306" s="12"/>
      <c r="JS306" s="12"/>
      <c r="JT306" s="12"/>
      <c r="JU306" s="12"/>
      <c r="JV306" s="12"/>
      <c r="JW306" s="12"/>
      <c r="JX306" s="12"/>
      <c r="JY306" s="12"/>
      <c r="JZ306" s="12"/>
      <c r="KA306" s="12"/>
      <c r="KB306" s="12"/>
      <c r="KC306" s="12"/>
      <c r="KD306" s="12"/>
      <c r="KE306" s="12"/>
      <c r="KF306" s="12"/>
      <c r="KG306" s="12"/>
      <c r="KH306" s="12"/>
      <c r="KI306" s="12"/>
      <c r="KJ306" s="12"/>
      <c r="KK306" s="12"/>
      <c r="KL306" s="12"/>
      <c r="KM306" s="12"/>
      <c r="KN306" s="12"/>
      <c r="KO306" s="12"/>
      <c r="KP306" s="12"/>
      <c r="KQ306" s="12"/>
      <c r="KR306" s="12"/>
      <c r="KS306" s="12"/>
      <c r="KT306" s="12"/>
      <c r="KU306" s="12"/>
      <c r="KV306" s="12"/>
      <c r="KW306" s="12"/>
      <c r="KX306" s="12"/>
      <c r="KY306" s="12"/>
      <c r="KZ306" s="12"/>
      <c r="LA306" s="12"/>
      <c r="LB306" s="12"/>
      <c r="LC306" s="12"/>
      <c r="LD306" s="12"/>
      <c r="LE306" s="12"/>
      <c r="LF306" s="12"/>
      <c r="LG306" s="12"/>
      <c r="LH306" s="12"/>
      <c r="LI306" s="12"/>
      <c r="LJ306" s="12"/>
      <c r="LK306" s="12"/>
      <c r="LL306" s="12"/>
      <c r="LM306" s="12"/>
      <c r="LN306" s="12"/>
      <c r="LO306" s="12"/>
      <c r="LP306" s="12"/>
      <c r="LQ306" s="12"/>
      <c r="LR306" s="12"/>
      <c r="LS306" s="12"/>
      <c r="LT306" s="12"/>
      <c r="LU306" s="12"/>
      <c r="LV306" s="12"/>
      <c r="LW306" s="12"/>
      <c r="LX306" s="12"/>
      <c r="LY306" s="12"/>
      <c r="LZ306" s="12"/>
      <c r="MA306" s="12"/>
      <c r="MB306" s="12"/>
      <c r="MC306" s="12"/>
      <c r="MD306" s="12"/>
      <c r="ME306" s="12"/>
      <c r="MF306" s="12"/>
      <c r="MG306" s="12"/>
      <c r="MH306" s="12"/>
      <c r="MI306" s="12"/>
      <c r="MJ306" s="12"/>
      <c r="MK306" s="12"/>
      <c r="ML306" s="12"/>
      <c r="MM306" s="12"/>
      <c r="MN306" s="12"/>
      <c r="MO306" s="12"/>
      <c r="MP306" s="12"/>
      <c r="MQ306" s="12"/>
      <c r="MR306" s="12"/>
      <c r="MS306" s="12"/>
      <c r="MT306" s="12"/>
      <c r="MU306" s="12"/>
      <c r="MV306" s="12"/>
      <c r="MW306" s="12"/>
      <c r="MX306" s="12"/>
      <c r="MY306" s="12"/>
      <c r="MZ306" s="12"/>
      <c r="NA306" s="12"/>
      <c r="NB306" s="12"/>
      <c r="NC306" s="12"/>
      <c r="ND306" s="12"/>
      <c r="NE306" s="12"/>
      <c r="NF306" s="12"/>
      <c r="NG306" s="12"/>
      <c r="NH306" s="12"/>
      <c r="NI306" s="12"/>
      <c r="NJ306" s="12"/>
      <c r="NK306" s="12"/>
      <c r="NL306" s="12"/>
      <c r="NM306" s="12"/>
      <c r="NN306" s="12"/>
      <c r="NO306" s="12"/>
      <c r="NP306" s="12"/>
      <c r="NQ306" s="12"/>
      <c r="NR306" s="12"/>
      <c r="NS306" s="12"/>
      <c r="NT306" s="12"/>
      <c r="NU306" s="12"/>
      <c r="NV306" s="12"/>
      <c r="NW306" s="12"/>
      <c r="NX306" s="12"/>
      <c r="NY306" s="12"/>
      <c r="NZ306" s="12"/>
      <c r="OA306" s="12"/>
      <c r="OB306" s="12"/>
      <c r="OC306" s="12"/>
      <c r="OD306" s="12"/>
      <c r="OE306" s="12"/>
      <c r="OF306" s="12"/>
      <c r="OG306" s="12"/>
      <c r="OH306" s="12"/>
      <c r="OI306" s="12"/>
      <c r="OJ306" s="12"/>
      <c r="OK306" s="12"/>
      <c r="OL306" s="12"/>
      <c r="OM306" s="12"/>
      <c r="ON306" s="12"/>
      <c r="OO306" s="12"/>
      <c r="OP306" s="12"/>
      <c r="OQ306" s="12"/>
      <c r="OR306" s="12"/>
      <c r="OS306" s="12"/>
      <c r="OT306" s="12"/>
      <c r="OU306" s="12"/>
      <c r="OV306" s="12"/>
      <c r="OW306" s="12"/>
      <c r="OX306" s="12"/>
      <c r="OY306" s="12"/>
      <c r="OZ306" s="12"/>
      <c r="PA306" s="12"/>
      <c r="PB306" s="12"/>
      <c r="PC306" s="12"/>
      <c r="PD306" s="12"/>
      <c r="PE306" s="12"/>
      <c r="PF306" s="12"/>
      <c r="PG306" s="12"/>
      <c r="PH306" s="12"/>
      <c r="PI306" s="12"/>
      <c r="PJ306" s="12"/>
      <c r="PK306" s="12"/>
      <c r="PL306" s="12"/>
      <c r="PM306" s="12"/>
      <c r="PN306" s="12"/>
      <c r="PO306" s="12"/>
      <c r="PP306" s="12"/>
      <c r="PQ306" s="12"/>
      <c r="PR306" s="12"/>
      <c r="PS306" s="12"/>
      <c r="PT306" s="12"/>
      <c r="PU306" s="12"/>
      <c r="PV306" s="12"/>
      <c r="PW306" s="12"/>
      <c r="PX306" s="12"/>
      <c r="PY306" s="12"/>
      <c r="PZ306" s="12"/>
      <c r="QA306" s="12"/>
      <c r="QB306" s="12"/>
      <c r="QC306" s="12"/>
      <c r="QD306" s="12"/>
      <c r="QE306" s="12"/>
      <c r="QF306" s="12"/>
      <c r="QG306" s="12"/>
      <c r="QH306" s="12"/>
      <c r="QI306" s="12"/>
      <c r="QJ306" s="12"/>
      <c r="QK306" s="12"/>
      <c r="QL306" s="12"/>
      <c r="QM306" s="12"/>
      <c r="QN306" s="12"/>
      <c r="QO306" s="12"/>
      <c r="QP306" s="12"/>
      <c r="QQ306" s="12"/>
      <c r="QR306" s="12"/>
      <c r="QS306" s="12"/>
      <c r="QT306" s="12"/>
      <c r="QU306" s="12"/>
      <c r="QV306" s="12"/>
      <c r="QW306" s="12"/>
      <c r="QX306" s="12"/>
      <c r="QY306" s="12"/>
      <c r="QZ306" s="12"/>
      <c r="RA306" s="12"/>
      <c r="RB306" s="12"/>
      <c r="RC306" s="12"/>
      <c r="RD306" s="12"/>
      <c r="RE306" s="12"/>
      <c r="RF306" s="12"/>
      <c r="RG306" s="12"/>
      <c r="RH306" s="12"/>
      <c r="RI306" s="12"/>
      <c r="RJ306" s="12"/>
      <c r="RK306" s="12"/>
      <c r="RL306" s="12"/>
      <c r="RM306" s="12"/>
      <c r="RN306" s="12"/>
      <c r="RO306" s="12"/>
      <c r="RP306" s="12"/>
      <c r="RQ306" s="12"/>
      <c r="RR306" s="12"/>
      <c r="RS306" s="12"/>
      <c r="RT306" s="12"/>
      <c r="RU306" s="12"/>
      <c r="RV306" s="12"/>
      <c r="RW306" s="12"/>
      <c r="RX306" s="12"/>
      <c r="RY306" s="12"/>
      <c r="RZ306" s="12"/>
      <c r="SA306" s="12"/>
      <c r="SB306" s="12"/>
      <c r="SC306" s="12"/>
      <c r="SD306" s="12"/>
      <c r="SE306" s="12"/>
      <c r="SF306" s="12"/>
      <c r="SG306" s="12"/>
      <c r="SH306" s="12"/>
      <c r="SI306" s="12"/>
      <c r="SJ306" s="12"/>
      <c r="SK306" s="12"/>
      <c r="SL306" s="12"/>
      <c r="SM306" s="12"/>
      <c r="SN306" s="12"/>
      <c r="SO306" s="12"/>
      <c r="SP306" s="12"/>
      <c r="SQ306" s="12"/>
      <c r="SR306" s="12"/>
      <c r="SS306" s="12"/>
      <c r="ST306" s="12"/>
      <c r="SU306" s="12"/>
      <c r="SV306" s="12"/>
      <c r="SW306" s="12"/>
      <c r="SX306" s="12"/>
      <c r="SY306" s="12"/>
      <c r="SZ306" s="12"/>
      <c r="TA306" s="12"/>
      <c r="TB306" s="12"/>
      <c r="TC306" s="12"/>
      <c r="TD306" s="12"/>
      <c r="TE306" s="12"/>
      <c r="TF306" s="12"/>
      <c r="TG306" s="12"/>
      <c r="TH306" s="12"/>
      <c r="TI306" s="12"/>
      <c r="TJ306" s="12"/>
      <c r="TK306" s="12"/>
      <c r="TL306" s="12"/>
      <c r="TM306" s="12"/>
      <c r="TN306" s="12"/>
      <c r="TO306" s="12"/>
      <c r="TP306" s="12"/>
      <c r="TQ306" s="12"/>
      <c r="TR306" s="12"/>
      <c r="TS306" s="12"/>
      <c r="TT306" s="12"/>
      <c r="TU306" s="12"/>
      <c r="TV306" s="12"/>
      <c r="TW306" s="12"/>
      <c r="TX306" s="12"/>
      <c r="TY306" s="12"/>
      <c r="TZ306" s="12"/>
      <c r="UA306" s="12"/>
      <c r="UB306" s="12"/>
      <c r="UC306" s="12"/>
      <c r="UD306" s="12"/>
      <c r="UE306" s="12"/>
      <c r="UF306" s="12"/>
      <c r="UG306" s="12"/>
      <c r="UH306" s="12"/>
      <c r="UI306" s="12"/>
      <c r="UJ306" s="12"/>
      <c r="UK306" s="12"/>
      <c r="UL306" s="12"/>
      <c r="UM306" s="12"/>
      <c r="UN306" s="12"/>
      <c r="UO306" s="12"/>
      <c r="UP306" s="12"/>
      <c r="UQ306" s="12"/>
      <c r="UR306" s="12"/>
      <c r="US306" s="12"/>
      <c r="UT306" s="12"/>
      <c r="UU306" s="12"/>
      <c r="UV306" s="12"/>
      <c r="UW306" s="12"/>
      <c r="UX306" s="12"/>
      <c r="UY306" s="12"/>
      <c r="UZ306" s="12"/>
      <c r="VA306" s="12"/>
      <c r="VB306" s="12"/>
      <c r="VC306" s="12"/>
      <c r="VD306" s="12"/>
      <c r="VE306" s="12"/>
      <c r="VF306" s="12"/>
      <c r="VG306" s="12"/>
      <c r="VH306" s="12"/>
      <c r="VI306" s="12"/>
      <c r="VJ306" s="12"/>
      <c r="VK306" s="12"/>
      <c r="VL306" s="12"/>
      <c r="VM306" s="12"/>
      <c r="VN306" s="12"/>
      <c r="VO306" s="12"/>
      <c r="VP306" s="12"/>
      <c r="VQ306" s="12"/>
      <c r="VR306" s="12"/>
      <c r="VS306" s="12"/>
      <c r="VT306" s="12"/>
      <c r="VU306" s="12"/>
      <c r="VV306" s="12"/>
      <c r="VW306" s="12"/>
      <c r="VX306" s="12"/>
      <c r="VY306" s="12"/>
      <c r="VZ306" s="12"/>
      <c r="WA306" s="12"/>
      <c r="WB306" s="12"/>
      <c r="WC306" s="12"/>
      <c r="WD306" s="12"/>
      <c r="WE306" s="12"/>
      <c r="WF306" s="12"/>
      <c r="WG306" s="12"/>
      <c r="WH306" s="12"/>
      <c r="WI306" s="12"/>
      <c r="WJ306" s="12"/>
      <c r="WK306" s="12"/>
      <c r="WL306" s="12"/>
      <c r="WM306" s="12"/>
      <c r="WN306" s="12"/>
      <c r="WO306" s="12"/>
      <c r="WP306" s="12"/>
      <c r="WQ306" s="12"/>
      <c r="WR306" s="12"/>
      <c r="WS306" s="12"/>
      <c r="WT306" s="12"/>
      <c r="WU306" s="12"/>
      <c r="WV306" s="12"/>
      <c r="WW306" s="12"/>
      <c r="WX306" s="12"/>
      <c r="WY306" s="12"/>
      <c r="WZ306" s="12"/>
      <c r="XA306" s="12"/>
      <c r="XB306" s="12"/>
      <c r="XC306" s="12"/>
      <c r="XD306" s="12"/>
      <c r="XE306" s="12"/>
      <c r="XF306" s="12"/>
      <c r="XG306" s="12"/>
      <c r="XH306" s="12"/>
      <c r="XI306" s="12"/>
      <c r="XJ306" s="12"/>
      <c r="XK306" s="12"/>
      <c r="XL306" s="12"/>
      <c r="XM306" s="12"/>
      <c r="XN306" s="12"/>
      <c r="XO306" s="12"/>
      <c r="XP306" s="12"/>
      <c r="XQ306" s="12"/>
      <c r="XR306" s="12"/>
      <c r="XS306" s="12"/>
      <c r="XT306" s="12"/>
      <c r="XU306" s="12"/>
      <c r="XV306" s="12"/>
      <c r="XW306" s="12"/>
      <c r="XX306" s="12"/>
      <c r="XY306" s="12"/>
      <c r="XZ306" s="12"/>
      <c r="YA306" s="12"/>
      <c r="YB306" s="12"/>
      <c r="YC306" s="12"/>
      <c r="YD306" s="12"/>
      <c r="YE306" s="12"/>
      <c r="YF306" s="12"/>
      <c r="YG306" s="12"/>
      <c r="YH306" s="12"/>
      <c r="YI306" s="12"/>
      <c r="YJ306" s="12"/>
      <c r="YK306" s="12"/>
      <c r="YL306" s="12"/>
      <c r="YM306" s="12"/>
      <c r="YN306" s="12"/>
      <c r="YO306" s="12"/>
      <c r="YP306" s="12"/>
      <c r="YQ306" s="12"/>
      <c r="YR306" s="12"/>
      <c r="YS306" s="12"/>
      <c r="YT306" s="12"/>
      <c r="YU306" s="12"/>
      <c r="YV306" s="12"/>
      <c r="YW306" s="12"/>
      <c r="YX306" s="12"/>
      <c r="YY306" s="12"/>
      <c r="YZ306" s="12"/>
      <c r="ZA306" s="12"/>
      <c r="ZB306" s="12"/>
      <c r="ZC306" s="12"/>
      <c r="ZD306" s="12"/>
      <c r="ZE306" s="12"/>
      <c r="ZF306" s="12"/>
      <c r="ZG306" s="12"/>
      <c r="ZH306" s="12"/>
      <c r="ZI306" s="12"/>
      <c r="ZJ306" s="12"/>
      <c r="ZK306" s="12"/>
      <c r="ZL306" s="12"/>
      <c r="ZM306" s="12"/>
      <c r="ZN306" s="12"/>
      <c r="ZO306" s="12"/>
      <c r="ZP306" s="12"/>
      <c r="ZQ306" s="12"/>
      <c r="ZR306" s="12"/>
      <c r="ZS306" s="12"/>
      <c r="ZT306" s="12"/>
      <c r="ZU306" s="12"/>
      <c r="ZV306" s="12"/>
      <c r="ZW306" s="12"/>
      <c r="ZX306" s="12"/>
      <c r="ZY306" s="12"/>
      <c r="ZZ306" s="12"/>
      <c r="AAA306" s="12"/>
      <c r="AAB306" s="12"/>
      <c r="AAC306" s="12"/>
      <c r="AAD306" s="12"/>
      <c r="AAE306" s="12"/>
      <c r="AAF306" s="12"/>
      <c r="AAG306" s="12"/>
      <c r="AAH306" s="12"/>
      <c r="AAI306" s="12"/>
      <c r="AAJ306" s="12"/>
      <c r="AAK306" s="12"/>
      <c r="AAL306" s="12"/>
      <c r="AAM306" s="12"/>
      <c r="AAN306" s="12"/>
      <c r="AAO306" s="12"/>
      <c r="AAP306" s="12"/>
      <c r="AAQ306" s="12"/>
      <c r="AAR306" s="12"/>
      <c r="AAS306" s="12"/>
      <c r="AAT306" s="12"/>
      <c r="AAU306" s="12"/>
      <c r="AAV306" s="12"/>
      <c r="AAW306" s="12"/>
      <c r="AAX306" s="12"/>
      <c r="AAY306" s="12"/>
      <c r="AAZ306" s="12"/>
      <c r="ABA306" s="12"/>
      <c r="ABB306" s="12"/>
      <c r="ABC306" s="12"/>
      <c r="ABD306" s="12"/>
      <c r="ABE306" s="12"/>
      <c r="ABF306" s="12"/>
      <c r="ABG306" s="12"/>
      <c r="ABH306" s="12"/>
      <c r="ABI306" s="12"/>
      <c r="ABJ306" s="12"/>
      <c r="ABK306" s="12"/>
      <c r="ABL306" s="12"/>
      <c r="ABM306" s="12"/>
      <c r="ABN306" s="12"/>
      <c r="ABO306" s="12"/>
      <c r="ABP306" s="12"/>
      <c r="ABQ306" s="12"/>
      <c r="ABR306" s="12"/>
      <c r="ABS306" s="12"/>
      <c r="ABT306" s="12"/>
      <c r="ABU306" s="12"/>
      <c r="ABV306" s="12"/>
      <c r="ABW306" s="12"/>
      <c r="ABX306" s="12"/>
      <c r="ABY306" s="12"/>
      <c r="ABZ306" s="12"/>
      <c r="ACA306" s="12"/>
      <c r="ACB306" s="12"/>
      <c r="ACC306" s="12"/>
      <c r="ACD306" s="12"/>
      <c r="ACE306" s="12"/>
      <c r="ACF306" s="12"/>
      <c r="ACG306" s="12"/>
      <c r="ACH306" s="12"/>
      <c r="ACI306" s="12"/>
      <c r="ACJ306" s="12"/>
      <c r="ACK306" s="12"/>
      <c r="ACL306" s="12"/>
      <c r="ACM306" s="12"/>
      <c r="ACN306" s="12"/>
      <c r="ACO306" s="12"/>
      <c r="ACP306" s="12"/>
      <c r="ACQ306" s="12"/>
      <c r="ACR306" s="12"/>
      <c r="ACS306" s="12"/>
      <c r="ACT306" s="12"/>
      <c r="ACU306" s="12"/>
      <c r="ACV306" s="12"/>
      <c r="ACW306" s="12"/>
      <c r="ACX306" s="12"/>
      <c r="ACY306" s="12"/>
      <c r="ACZ306" s="12"/>
      <c r="ADA306" s="12"/>
      <c r="ADB306" s="12"/>
      <c r="ADC306" s="12"/>
      <c r="ADD306" s="12"/>
      <c r="ADE306" s="12"/>
      <c r="ADF306" s="12"/>
      <c r="ADG306" s="12"/>
      <c r="ADH306" s="12"/>
      <c r="ADI306" s="12"/>
      <c r="ADJ306" s="12"/>
      <c r="ADK306" s="12"/>
      <c r="ADL306" s="12"/>
      <c r="ADM306" s="12"/>
      <c r="ADN306" s="12"/>
      <c r="ADO306" s="12"/>
      <c r="ADP306" s="12"/>
      <c r="ADQ306" s="12"/>
      <c r="ADR306" s="12"/>
      <c r="ADS306" s="12"/>
      <c r="ADT306" s="12"/>
      <c r="ADU306" s="12"/>
      <c r="ADV306" s="12"/>
      <c r="ADW306" s="12"/>
      <c r="ADX306" s="12"/>
      <c r="ADY306" s="12"/>
      <c r="ADZ306" s="12"/>
      <c r="AEA306" s="12"/>
      <c r="AEB306" s="12"/>
      <c r="AEC306" s="12"/>
      <c r="AED306" s="12"/>
      <c r="AEE306" s="12"/>
      <c r="AEF306" s="12"/>
      <c r="AEG306" s="12"/>
      <c r="AEH306" s="12"/>
      <c r="AEI306" s="12"/>
      <c r="AEJ306" s="12"/>
      <c r="AEK306" s="12"/>
      <c r="AEL306" s="12"/>
      <c r="AEM306" s="12"/>
      <c r="AEN306" s="12"/>
      <c r="AEO306" s="12"/>
      <c r="AEP306" s="12"/>
      <c r="AEQ306" s="12"/>
      <c r="AER306" s="12"/>
      <c r="AES306" s="12"/>
      <c r="AET306" s="12"/>
      <c r="AEU306" s="12"/>
      <c r="AEV306" s="12"/>
      <c r="AEW306" s="12"/>
      <c r="AEX306" s="12"/>
      <c r="AEY306" s="12"/>
      <c r="AEZ306" s="12"/>
      <c r="AFA306" s="12"/>
      <c r="AFB306" s="12"/>
      <c r="AFC306" s="12"/>
      <c r="AFD306" s="12"/>
      <c r="AFE306" s="12"/>
      <c r="AFF306" s="12"/>
      <c r="AFG306" s="12"/>
      <c r="AFH306" s="12"/>
      <c r="AFI306" s="12"/>
      <c r="AFJ306" s="12"/>
      <c r="AFK306" s="12"/>
      <c r="AFL306" s="12"/>
      <c r="AFM306" s="12"/>
      <c r="AFN306" s="12"/>
      <c r="AFO306" s="12"/>
      <c r="AFP306" s="12"/>
      <c r="AFQ306" s="12"/>
      <c r="AFR306" s="12"/>
      <c r="AFS306" s="12"/>
      <c r="AFT306" s="12"/>
      <c r="AFU306" s="12"/>
      <c r="AFV306" s="12"/>
      <c r="AFW306" s="12"/>
      <c r="AFX306" s="12"/>
      <c r="AFY306" s="12"/>
      <c r="AFZ306" s="12"/>
      <c r="AGA306" s="12"/>
      <c r="AGB306" s="12"/>
      <c r="AGC306" s="12"/>
      <c r="AGD306" s="12"/>
      <c r="AGE306" s="12"/>
      <c r="AGF306" s="12"/>
      <c r="AGG306" s="12"/>
      <c r="AGH306" s="12"/>
      <c r="AGI306" s="12"/>
      <c r="AGJ306" s="12"/>
      <c r="AGK306" s="12"/>
      <c r="AGL306" s="12"/>
      <c r="AGM306" s="12"/>
      <c r="AGN306" s="12"/>
      <c r="AGO306" s="12"/>
      <c r="AGP306" s="12"/>
      <c r="AGQ306" s="12"/>
      <c r="AGR306" s="12"/>
      <c r="AGS306" s="12"/>
      <c r="AGT306" s="12"/>
      <c r="AGU306" s="12"/>
      <c r="AGV306" s="12"/>
      <c r="AGW306" s="12"/>
      <c r="AGX306" s="12"/>
      <c r="AGY306" s="12"/>
      <c r="AGZ306" s="12"/>
      <c r="AHA306" s="12"/>
      <c r="AHB306" s="12"/>
      <c r="AHC306" s="12"/>
      <c r="AHD306" s="12"/>
      <c r="AHE306" s="12"/>
      <c r="AHF306" s="12"/>
      <c r="AHG306" s="12"/>
      <c r="AHH306" s="12"/>
      <c r="AHI306" s="12"/>
      <c r="AHJ306" s="12"/>
      <c r="AHK306" s="12"/>
      <c r="AHL306" s="12"/>
      <c r="AHM306" s="12"/>
      <c r="AHN306" s="12"/>
      <c r="AHO306" s="12"/>
      <c r="AHP306" s="12"/>
      <c r="AHQ306" s="12"/>
      <c r="AHR306" s="12"/>
      <c r="AHS306" s="12"/>
      <c r="AHT306" s="12"/>
      <c r="AHU306" s="12"/>
      <c r="AHV306" s="12"/>
      <c r="AHW306" s="12"/>
      <c r="AHX306" s="12"/>
      <c r="AHY306" s="12"/>
      <c r="AHZ306" s="12"/>
      <c r="AIA306" s="12"/>
      <c r="AIB306" s="12"/>
      <c r="AIC306" s="12"/>
      <c r="AID306" s="12"/>
      <c r="AIE306" s="12"/>
      <c r="AIF306" s="12"/>
      <c r="AIG306" s="12"/>
      <c r="AIH306" s="12"/>
      <c r="AII306" s="12"/>
      <c r="AIJ306" s="12"/>
      <c r="AIK306" s="12"/>
      <c r="AIL306" s="12"/>
      <c r="AIM306" s="12"/>
      <c r="AIN306" s="12"/>
      <c r="AIO306" s="12"/>
      <c r="AIP306" s="12"/>
      <c r="AIQ306" s="12"/>
      <c r="AIR306" s="12"/>
      <c r="AIS306" s="12"/>
      <c r="AIT306" s="12"/>
      <c r="AIU306" s="12"/>
      <c r="AIV306" s="12"/>
      <c r="AIW306" s="12"/>
      <c r="AIX306" s="12"/>
      <c r="AIY306" s="12"/>
      <c r="AIZ306" s="12"/>
      <c r="AJA306" s="12"/>
      <c r="AJB306" s="12"/>
      <c r="AJC306" s="12"/>
      <c r="AJD306" s="12"/>
      <c r="AJE306" s="12"/>
      <c r="AJF306" s="12"/>
      <c r="AJG306" s="12"/>
      <c r="AJH306" s="12"/>
      <c r="AJI306" s="12"/>
      <c r="AJJ306" s="12"/>
      <c r="AJK306" s="12"/>
      <c r="AJL306" s="12"/>
      <c r="AJM306" s="12"/>
      <c r="AJN306" s="12"/>
      <c r="AJO306" s="12"/>
      <c r="AJP306" s="12"/>
      <c r="AJQ306" s="12"/>
      <c r="AJR306" s="12"/>
      <c r="AJS306" s="12"/>
      <c r="AJT306" s="12"/>
      <c r="AJU306" s="12"/>
      <c r="AJV306" s="12"/>
      <c r="AJW306" s="12"/>
      <c r="AJX306" s="12"/>
      <c r="AJY306" s="12"/>
      <c r="AJZ306" s="12"/>
      <c r="AKA306" s="12"/>
      <c r="AKB306" s="12"/>
      <c r="AKC306" s="12"/>
      <c r="AKD306" s="12"/>
      <c r="AKE306" s="12"/>
      <c r="AKF306" s="12"/>
      <c r="AKG306" s="12"/>
      <c r="AKH306" s="12"/>
      <c r="AKI306" s="12"/>
      <c r="AKJ306" s="12"/>
      <c r="AKK306" s="12"/>
      <c r="AKL306" s="12"/>
      <c r="AKM306" s="12"/>
      <c r="AKN306" s="12"/>
      <c r="AKO306" s="12"/>
      <c r="AKP306" s="12"/>
      <c r="AKQ306" s="12"/>
      <c r="AKR306" s="12"/>
      <c r="AKS306" s="12"/>
      <c r="AKT306" s="12"/>
      <c r="AKU306" s="12"/>
      <c r="AKV306" s="12"/>
      <c r="AKW306" s="12"/>
      <c r="AKX306" s="12"/>
      <c r="AKY306" s="12"/>
      <c r="AKZ306" s="12"/>
      <c r="ALA306" s="12"/>
      <c r="ALB306" s="12"/>
      <c r="ALC306" s="12"/>
      <c r="ALD306" s="12"/>
      <c r="ALE306" s="12"/>
      <c r="ALF306" s="12"/>
      <c r="ALG306" s="12"/>
      <c r="ALH306" s="12"/>
      <c r="ALI306" s="12"/>
      <c r="ALJ306" s="12"/>
      <c r="ALK306" s="12"/>
      <c r="ALL306" s="12"/>
      <c r="ALM306" s="12"/>
      <c r="ALN306" s="12"/>
      <c r="ALO306" s="12"/>
      <c r="ALP306" s="12"/>
      <c r="ALQ306" s="12"/>
      <c r="ALR306" s="12"/>
      <c r="ALS306" s="12"/>
      <c r="ALT306" s="12"/>
      <c r="ALU306" s="12"/>
      <c r="ALV306" s="12"/>
      <c r="ALW306" s="12"/>
      <c r="ALX306" s="12"/>
      <c r="ALY306" s="12"/>
      <c r="ALZ306" s="12"/>
      <c r="AMA306" s="12"/>
      <c r="AMB306" s="12"/>
      <c r="AMC306" s="12"/>
      <c r="AMD306" s="12"/>
      <c r="AME306" s="12"/>
      <c r="AMF306" s="12"/>
      <c r="AMG306" s="12"/>
      <c r="AMH306" s="12"/>
      <c r="AMI306" s="12"/>
      <c r="AMJ306" s="12"/>
      <c r="AMK306" s="12"/>
      <c r="AML306" s="12"/>
      <c r="AMM306" s="12"/>
      <c r="AMN306" s="12"/>
      <c r="AMO306" s="12"/>
      <c r="AMP306" s="12"/>
      <c r="AMQ306" s="12"/>
      <c r="AMR306" s="12"/>
      <c r="AMS306" s="12"/>
      <c r="AMT306" s="12"/>
      <c r="AMU306" s="12"/>
      <c r="AMV306" s="12"/>
      <c r="AMW306" s="12"/>
      <c r="AMX306" s="12"/>
      <c r="AMY306" s="12"/>
      <c r="AMZ306" s="12"/>
      <c r="ANA306" s="12"/>
      <c r="ANB306" s="12"/>
      <c r="ANC306" s="12"/>
      <c r="AND306" s="12"/>
      <c r="ANE306" s="12"/>
      <c r="ANF306" s="12"/>
      <c r="ANG306" s="12"/>
      <c r="ANH306" s="12"/>
      <c r="ANI306" s="12"/>
      <c r="ANJ306" s="12"/>
      <c r="ANK306" s="12"/>
      <c r="ANL306" s="12"/>
      <c r="ANM306" s="12"/>
      <c r="ANN306" s="12"/>
      <c r="ANO306" s="12"/>
      <c r="ANP306" s="12"/>
      <c r="ANQ306" s="12"/>
      <c r="ANR306" s="12"/>
      <c r="ANS306" s="12"/>
      <c r="ANT306" s="12"/>
      <c r="ANU306" s="12"/>
      <c r="ANV306" s="12"/>
      <c r="ANW306" s="12"/>
      <c r="ANX306" s="12"/>
      <c r="ANY306" s="12"/>
      <c r="ANZ306" s="12"/>
      <c r="AOA306" s="12"/>
      <c r="AOB306" s="12"/>
      <c r="AOC306" s="12"/>
      <c r="AOD306" s="12"/>
      <c r="AOE306" s="12"/>
      <c r="AOF306" s="12"/>
      <c r="AOG306" s="12"/>
      <c r="AOH306" s="12"/>
      <c r="AOI306" s="12"/>
      <c r="AOJ306" s="12"/>
      <c r="AOK306" s="12"/>
      <c r="AOL306" s="12"/>
      <c r="AOM306" s="12"/>
      <c r="AON306" s="12"/>
      <c r="AOO306" s="12"/>
      <c r="AOP306" s="12"/>
      <c r="AOQ306" s="12"/>
      <c r="AOR306" s="12"/>
      <c r="AOS306" s="12"/>
      <c r="AOT306" s="12"/>
      <c r="AOU306" s="12"/>
      <c r="AOV306" s="12"/>
      <c r="AOW306" s="12"/>
      <c r="AOX306" s="12"/>
      <c r="AOY306" s="12"/>
      <c r="AOZ306" s="12"/>
      <c r="APA306" s="12"/>
      <c r="APB306" s="12"/>
      <c r="APC306" s="12"/>
      <c r="APD306" s="12"/>
      <c r="APE306" s="12"/>
      <c r="APF306" s="12"/>
      <c r="APG306" s="12"/>
      <c r="APH306" s="12"/>
      <c r="API306" s="12"/>
      <c r="APJ306" s="12"/>
      <c r="APK306" s="12"/>
      <c r="APL306" s="12"/>
      <c r="APM306" s="12"/>
      <c r="APN306" s="12"/>
      <c r="APO306" s="12"/>
      <c r="APP306" s="12"/>
      <c r="APQ306" s="12"/>
      <c r="APR306" s="12"/>
      <c r="APS306" s="12"/>
      <c r="APT306" s="12"/>
      <c r="APU306" s="12"/>
      <c r="APV306" s="12"/>
      <c r="APW306" s="12"/>
      <c r="APX306" s="12"/>
      <c r="APY306" s="12"/>
      <c r="APZ306" s="12"/>
      <c r="AQA306" s="12"/>
      <c r="AQB306" s="12"/>
      <c r="AQC306" s="12"/>
      <c r="AQD306" s="12"/>
      <c r="AQE306" s="12"/>
      <c r="AQF306" s="12"/>
      <c r="AQG306" s="12"/>
      <c r="AQH306" s="12"/>
      <c r="AQI306" s="12"/>
      <c r="AQJ306" s="12"/>
      <c r="AQK306" s="12"/>
      <c r="AQL306" s="12"/>
      <c r="AQM306" s="12"/>
      <c r="AQN306" s="12"/>
      <c r="AQO306" s="12"/>
      <c r="AQP306" s="12"/>
      <c r="AQQ306" s="12"/>
      <c r="AQR306" s="12"/>
      <c r="AQS306" s="12"/>
      <c r="AQT306" s="12"/>
      <c r="AQU306" s="12"/>
      <c r="AQV306" s="12"/>
      <c r="AQW306" s="12"/>
      <c r="AQX306" s="12"/>
      <c r="AQY306" s="12"/>
      <c r="AQZ306" s="12"/>
      <c r="ARA306" s="12"/>
      <c r="ARB306" s="12"/>
      <c r="ARC306" s="12"/>
      <c r="ARD306" s="12"/>
      <c r="ARE306" s="12"/>
      <c r="ARF306" s="12"/>
      <c r="ARG306" s="12"/>
      <c r="ARH306" s="12"/>
      <c r="ARI306" s="12"/>
      <c r="ARJ306" s="12"/>
      <c r="ARK306" s="12"/>
      <c r="ARL306" s="12"/>
      <c r="ARM306" s="12"/>
      <c r="ARN306" s="12"/>
      <c r="ARO306" s="12"/>
      <c r="ARP306" s="12"/>
      <c r="ARQ306" s="12"/>
      <c r="ARR306" s="12"/>
      <c r="ARS306" s="12"/>
      <c r="ART306" s="12"/>
      <c r="ARU306" s="12"/>
      <c r="ARV306" s="12"/>
      <c r="ARW306" s="12"/>
      <c r="ARX306" s="12"/>
      <c r="ARY306" s="12"/>
      <c r="ARZ306" s="12"/>
      <c r="ASA306" s="12"/>
      <c r="ASB306" s="12"/>
      <c r="ASC306" s="12"/>
      <c r="ASD306" s="12"/>
      <c r="ASE306" s="12"/>
      <c r="ASF306" s="12"/>
      <c r="ASG306" s="12"/>
      <c r="ASH306" s="12"/>
      <c r="ASI306" s="12"/>
      <c r="ASJ306" s="12"/>
      <c r="ASK306" s="12"/>
      <c r="ASL306" s="12"/>
      <c r="ASM306" s="12"/>
      <c r="ASN306" s="12"/>
      <c r="ASO306" s="12"/>
      <c r="ASP306" s="12"/>
      <c r="ASQ306" s="12"/>
      <c r="ASR306" s="12"/>
      <c r="ASS306" s="12"/>
      <c r="AST306" s="12"/>
      <c r="ASU306" s="12"/>
      <c r="ASV306" s="12"/>
      <c r="ASW306" s="12"/>
      <c r="ASX306" s="12"/>
      <c r="ASY306" s="12"/>
      <c r="ASZ306" s="12"/>
      <c r="ATA306" s="12"/>
      <c r="ATB306" s="12"/>
      <c r="ATC306" s="12"/>
      <c r="ATD306" s="12"/>
      <c r="ATE306" s="12"/>
      <c r="ATF306" s="12"/>
      <c r="ATG306" s="12"/>
      <c r="ATH306" s="12"/>
      <c r="ATI306" s="12"/>
      <c r="ATJ306" s="12"/>
      <c r="ATK306" s="12"/>
      <c r="ATL306" s="12"/>
      <c r="ATM306" s="12"/>
      <c r="ATN306" s="12"/>
      <c r="ATO306" s="12"/>
      <c r="ATP306" s="12"/>
      <c r="ATQ306" s="12"/>
      <c r="ATR306" s="12"/>
      <c r="ATS306" s="12"/>
      <c r="ATT306" s="12"/>
      <c r="ATU306" s="12"/>
      <c r="ATV306" s="12"/>
      <c r="ATW306" s="12"/>
      <c r="ATX306" s="12"/>
      <c r="ATY306" s="12"/>
      <c r="ATZ306" s="12"/>
      <c r="AUA306" s="12"/>
      <c r="AUB306" s="12"/>
      <c r="AUC306" s="12"/>
      <c r="AUD306" s="12"/>
      <c r="AUE306" s="12"/>
      <c r="AUF306" s="12"/>
      <c r="AUG306" s="12"/>
      <c r="AUH306" s="12"/>
      <c r="AUI306" s="12"/>
      <c r="AUJ306" s="12"/>
      <c r="AUK306" s="12"/>
      <c r="AUL306" s="12"/>
      <c r="AUM306" s="12"/>
      <c r="AUN306" s="12"/>
      <c r="AUO306" s="12"/>
      <c r="AUP306" s="12"/>
      <c r="AUQ306" s="12"/>
      <c r="AUR306" s="12"/>
      <c r="AUS306" s="12"/>
      <c r="AUT306" s="12"/>
      <c r="AUU306" s="12"/>
      <c r="AUV306" s="12"/>
      <c r="AUW306" s="12"/>
      <c r="AUX306" s="12"/>
      <c r="AUY306" s="12"/>
      <c r="AUZ306" s="12"/>
      <c r="AVA306" s="12"/>
      <c r="AVB306" s="12"/>
      <c r="AVC306" s="12"/>
      <c r="AVD306" s="12"/>
      <c r="AVE306" s="12"/>
      <c r="AVF306" s="12"/>
      <c r="AVG306" s="12"/>
      <c r="AVH306" s="12"/>
      <c r="AVI306" s="12"/>
      <c r="AVJ306" s="12"/>
      <c r="AVK306" s="12"/>
      <c r="AVL306" s="12"/>
      <c r="AVM306" s="12"/>
      <c r="AVN306" s="12"/>
      <c r="AVO306" s="12"/>
      <c r="AVP306" s="12"/>
      <c r="AVQ306" s="12"/>
      <c r="AVR306" s="12"/>
      <c r="AVS306" s="12"/>
      <c r="AVT306" s="12"/>
      <c r="AVU306" s="12"/>
      <c r="AVV306" s="12"/>
      <c r="AVW306" s="12"/>
      <c r="AVX306" s="12"/>
      <c r="AVY306" s="12"/>
      <c r="AVZ306" s="12"/>
      <c r="AWA306" s="12"/>
      <c r="AWB306" s="12"/>
      <c r="AWC306" s="12"/>
      <c r="AWD306" s="12"/>
      <c r="AWE306" s="12"/>
      <c r="AWF306" s="12"/>
      <c r="AWG306" s="12"/>
      <c r="AWH306" s="12"/>
      <c r="AWI306" s="12"/>
      <c r="AWJ306" s="12"/>
      <c r="AWK306" s="12"/>
      <c r="AWL306" s="12"/>
      <c r="AWM306" s="12"/>
      <c r="AWN306" s="12"/>
      <c r="AWO306" s="12"/>
      <c r="AWP306" s="12"/>
      <c r="AWQ306" s="12"/>
      <c r="AWR306" s="12"/>
      <c r="AWS306" s="12"/>
      <c r="AWT306" s="12"/>
      <c r="AWU306" s="12"/>
      <c r="AWV306" s="12"/>
      <c r="AWW306" s="12"/>
      <c r="AWX306" s="12"/>
      <c r="AWY306" s="12"/>
      <c r="AWZ306" s="12"/>
      <c r="AXA306" s="12"/>
      <c r="AXB306" s="12"/>
      <c r="AXC306" s="12"/>
      <c r="AXD306" s="12"/>
      <c r="AXE306" s="12"/>
      <c r="AXF306" s="12"/>
      <c r="AXG306" s="12"/>
      <c r="AXH306" s="12"/>
      <c r="AXI306" s="12"/>
      <c r="AXJ306" s="12"/>
      <c r="AXK306" s="12"/>
      <c r="AXL306" s="12"/>
      <c r="AXM306" s="12"/>
      <c r="AXN306" s="12"/>
      <c r="AXO306" s="12"/>
      <c r="AXP306" s="12"/>
      <c r="AXQ306" s="12"/>
      <c r="AXR306" s="12"/>
      <c r="AXS306" s="12"/>
      <c r="AXT306" s="12"/>
      <c r="AXU306" s="12"/>
      <c r="AXV306" s="12"/>
      <c r="AXW306" s="12"/>
      <c r="AXX306" s="12"/>
      <c r="AXY306" s="12"/>
      <c r="AXZ306" s="12"/>
      <c r="AYA306" s="12"/>
      <c r="AYB306" s="12"/>
      <c r="AYC306" s="12"/>
      <c r="AYD306" s="12"/>
      <c r="AYE306" s="12"/>
      <c r="AYF306" s="12"/>
      <c r="AYG306" s="12"/>
      <c r="AYH306" s="12"/>
      <c r="AYI306" s="12"/>
      <c r="AYJ306" s="12"/>
      <c r="AYK306" s="12"/>
      <c r="AYL306" s="12"/>
      <c r="AYM306" s="12"/>
      <c r="AYN306" s="12"/>
      <c r="AYO306" s="12"/>
      <c r="AYP306" s="12"/>
      <c r="AYQ306" s="12"/>
      <c r="AYR306" s="12"/>
      <c r="AYS306" s="12"/>
      <c r="AYT306" s="12"/>
      <c r="AYU306" s="12"/>
      <c r="AYV306" s="12"/>
      <c r="AYW306" s="12"/>
      <c r="AYX306" s="12"/>
      <c r="AYY306" s="12"/>
      <c r="AYZ306" s="12"/>
      <c r="AZA306" s="12"/>
      <c r="AZB306" s="12"/>
      <c r="AZC306" s="12"/>
      <c r="AZD306" s="12"/>
      <c r="AZE306" s="12"/>
      <c r="AZF306" s="12"/>
      <c r="AZG306" s="12"/>
      <c r="AZH306" s="12"/>
      <c r="AZI306" s="12"/>
      <c r="AZJ306" s="12"/>
      <c r="AZK306" s="12"/>
      <c r="AZL306" s="12"/>
      <c r="AZM306" s="12"/>
      <c r="AZN306" s="12"/>
      <c r="AZO306" s="12"/>
      <c r="AZP306" s="12"/>
      <c r="AZQ306" s="12"/>
      <c r="AZR306" s="12"/>
      <c r="AZS306" s="12"/>
      <c r="AZT306" s="12"/>
      <c r="AZU306" s="12"/>
      <c r="AZV306" s="12"/>
      <c r="AZW306" s="12"/>
      <c r="AZX306" s="12"/>
      <c r="AZY306" s="12"/>
      <c r="AZZ306" s="12"/>
      <c r="BAA306" s="12"/>
      <c r="BAB306" s="12"/>
      <c r="BAC306" s="12"/>
      <c r="BAD306" s="12"/>
      <c r="BAE306" s="12"/>
      <c r="BAF306" s="12"/>
      <c r="BAG306" s="12"/>
      <c r="BAH306" s="12"/>
      <c r="BAI306" s="12"/>
      <c r="BAJ306" s="12"/>
      <c r="BAK306" s="12"/>
      <c r="BAL306" s="12"/>
      <c r="BAM306" s="12"/>
      <c r="BAN306" s="12"/>
      <c r="BAO306" s="12"/>
      <c r="BAP306" s="12"/>
      <c r="BAQ306" s="12"/>
      <c r="BAR306" s="12"/>
      <c r="BAS306" s="12"/>
      <c r="BAT306" s="12"/>
      <c r="BAU306" s="12"/>
      <c r="BAV306" s="12"/>
      <c r="BAW306" s="12"/>
      <c r="BAX306" s="12"/>
      <c r="BAY306" s="12"/>
      <c r="BAZ306" s="12"/>
      <c r="BBA306" s="12"/>
      <c r="BBB306" s="12"/>
      <c r="BBC306" s="12"/>
      <c r="BBD306" s="12"/>
      <c r="BBE306" s="12"/>
      <c r="BBF306" s="12"/>
      <c r="BBG306" s="12"/>
      <c r="BBH306" s="12"/>
      <c r="BBI306" s="12"/>
      <c r="BBJ306" s="12"/>
      <c r="BBK306" s="12"/>
      <c r="BBL306" s="12"/>
      <c r="BBM306" s="12"/>
      <c r="BBN306" s="12"/>
      <c r="BBO306" s="12"/>
      <c r="BBP306" s="12"/>
      <c r="BBQ306" s="12"/>
      <c r="BBR306" s="12"/>
      <c r="BBS306" s="12"/>
      <c r="BBT306" s="12"/>
      <c r="BBU306" s="12"/>
      <c r="BBV306" s="12"/>
      <c r="BBW306" s="12"/>
      <c r="BBX306" s="12"/>
      <c r="BBY306" s="12"/>
      <c r="BBZ306" s="12"/>
      <c r="BCA306" s="12"/>
      <c r="BCB306" s="12"/>
      <c r="BCC306" s="12"/>
      <c r="BCD306" s="12"/>
      <c r="BCE306" s="12"/>
      <c r="BCF306" s="12"/>
      <c r="BCG306" s="12"/>
      <c r="BCH306" s="12"/>
      <c r="BCI306" s="12"/>
      <c r="BCJ306" s="12"/>
      <c r="BCK306" s="12"/>
      <c r="BCL306" s="12"/>
      <c r="BCM306" s="12"/>
      <c r="BCN306" s="12"/>
      <c r="BCO306" s="12"/>
      <c r="BCP306" s="12"/>
      <c r="BCQ306" s="12"/>
      <c r="BCR306" s="12"/>
      <c r="BCS306" s="12"/>
      <c r="BCT306" s="12"/>
      <c r="BCU306" s="12"/>
      <c r="BCV306" s="12"/>
      <c r="BCW306" s="12"/>
      <c r="BCX306" s="12"/>
      <c r="BCY306" s="12"/>
      <c r="BCZ306" s="12"/>
      <c r="BDA306" s="12"/>
      <c r="BDB306" s="12"/>
      <c r="BDC306" s="12"/>
      <c r="BDD306" s="12"/>
      <c r="BDE306" s="12"/>
      <c r="BDF306" s="12"/>
      <c r="BDG306" s="12"/>
      <c r="BDH306" s="12"/>
      <c r="BDI306" s="12"/>
      <c r="BDJ306" s="12"/>
      <c r="BDK306" s="12"/>
      <c r="BDL306" s="12"/>
      <c r="BDM306" s="12"/>
      <c r="BDN306" s="12"/>
      <c r="BDO306" s="12"/>
      <c r="BDP306" s="12"/>
      <c r="BDQ306" s="12"/>
      <c r="BDR306" s="12"/>
      <c r="BDS306" s="12"/>
      <c r="BDT306" s="12"/>
      <c r="BDU306" s="12"/>
      <c r="BDV306" s="12"/>
      <c r="BDW306" s="12"/>
      <c r="BDX306" s="12"/>
      <c r="BDY306" s="12"/>
      <c r="BDZ306" s="12"/>
      <c r="BEA306" s="12"/>
      <c r="BEB306" s="12"/>
      <c r="BEC306" s="12"/>
      <c r="BED306" s="12"/>
      <c r="BEE306" s="12"/>
      <c r="BEF306" s="12"/>
      <c r="BEG306" s="12"/>
      <c r="BEH306" s="12"/>
      <c r="BEI306" s="12"/>
      <c r="BEJ306" s="12"/>
      <c r="BEK306" s="12"/>
      <c r="BEL306" s="12"/>
      <c r="BEM306" s="12"/>
      <c r="BEN306" s="12"/>
      <c r="BEO306" s="12"/>
      <c r="BEP306" s="12"/>
      <c r="BEQ306" s="12"/>
      <c r="BER306" s="12"/>
      <c r="BES306" s="12"/>
      <c r="BET306" s="12"/>
      <c r="BEU306" s="12"/>
      <c r="BEV306" s="12"/>
      <c r="BEW306" s="12"/>
      <c r="BEX306" s="12"/>
      <c r="BEY306" s="12"/>
      <c r="BEZ306" s="12"/>
      <c r="BFA306" s="12"/>
      <c r="BFB306" s="12"/>
      <c r="BFC306" s="12"/>
      <c r="BFD306" s="12"/>
      <c r="BFE306" s="12"/>
      <c r="BFF306" s="12"/>
      <c r="BFG306" s="12"/>
      <c r="BFH306" s="12"/>
      <c r="BFI306" s="12"/>
      <c r="BFJ306" s="12"/>
      <c r="BFK306" s="12"/>
      <c r="BFL306" s="12"/>
      <c r="BFM306" s="12"/>
      <c r="BFN306" s="12"/>
      <c r="BFO306" s="12"/>
      <c r="BFP306" s="12"/>
      <c r="BFQ306" s="12"/>
      <c r="BFR306" s="12"/>
      <c r="BFS306" s="12"/>
      <c r="BFT306" s="12"/>
      <c r="BFU306" s="12"/>
      <c r="BFV306" s="12"/>
      <c r="BFW306" s="12"/>
      <c r="BFX306" s="12"/>
      <c r="BFY306" s="12"/>
      <c r="BFZ306" s="12"/>
      <c r="BGA306" s="12"/>
      <c r="BGB306" s="12"/>
      <c r="BGC306" s="12"/>
      <c r="BGD306" s="12"/>
      <c r="BGE306" s="12"/>
      <c r="BGF306" s="12"/>
      <c r="BGG306" s="12"/>
      <c r="BGH306" s="12"/>
      <c r="BGI306" s="12"/>
      <c r="BGJ306" s="12"/>
      <c r="BGK306" s="12"/>
      <c r="BGL306" s="12"/>
      <c r="BGM306" s="12"/>
      <c r="BGN306" s="12"/>
      <c r="BGO306" s="12"/>
      <c r="BGP306" s="12"/>
      <c r="BGQ306" s="12"/>
      <c r="BGR306" s="12"/>
    </row>
    <row r="307" spans="1:1552" s="25" customFormat="1" ht="15.75" customHeight="1" x14ac:dyDescent="0.25">
      <c r="A307" s="106"/>
      <c r="B307" s="98"/>
      <c r="C307" s="94">
        <v>2023</v>
      </c>
      <c r="D307" s="95" t="s">
        <v>12</v>
      </c>
      <c r="E307" s="96"/>
      <c r="F307" s="96" t="s">
        <v>12</v>
      </c>
      <c r="G307" s="96"/>
      <c r="H307" s="96" t="s">
        <v>12</v>
      </c>
      <c r="I307" s="96"/>
      <c r="J307" s="96" t="s">
        <v>12</v>
      </c>
      <c r="K307" s="96"/>
      <c r="L307" s="96" t="s">
        <v>13</v>
      </c>
      <c r="M307" s="96"/>
      <c r="N307" s="96">
        <v>1</v>
      </c>
      <c r="O307" s="96"/>
      <c r="P307" s="96" t="s">
        <v>12</v>
      </c>
      <c r="Q307" s="96"/>
      <c r="R307" s="96" t="s">
        <v>12</v>
      </c>
      <c r="S307" s="96"/>
      <c r="T307" s="96" t="s">
        <v>12</v>
      </c>
      <c r="U307" s="96"/>
      <c r="V307" s="96" t="s">
        <v>12</v>
      </c>
      <c r="W307" s="96"/>
      <c r="X307" s="96" t="s">
        <v>12</v>
      </c>
      <c r="Y307" s="96"/>
      <c r="Z307" s="96" t="s">
        <v>12</v>
      </c>
      <c r="AA307" s="96"/>
      <c r="AB307" s="96" t="s">
        <v>12</v>
      </c>
      <c r="AC307" s="96"/>
      <c r="AD307" s="96" t="s">
        <v>12</v>
      </c>
      <c r="AE307" s="96"/>
      <c r="AF307" s="96" t="s">
        <v>12</v>
      </c>
      <c r="AG307" s="96"/>
      <c r="AH307" s="96" t="s">
        <v>12</v>
      </c>
      <c r="AI307" s="96"/>
      <c r="AJ307" s="96" t="s">
        <v>12</v>
      </c>
      <c r="AK307" s="96"/>
      <c r="AL307" s="96" t="s">
        <v>12</v>
      </c>
      <c r="AM307" s="96"/>
      <c r="AN307" s="96" t="s">
        <v>12</v>
      </c>
      <c r="AO307" s="96"/>
      <c r="AP307" s="96" t="s">
        <v>12</v>
      </c>
      <c r="AQ307" s="96"/>
      <c r="AR307" s="96" t="s">
        <v>12</v>
      </c>
      <c r="AS307" s="96"/>
      <c r="AT307" s="96" t="s">
        <v>12</v>
      </c>
      <c r="AU307" s="96"/>
      <c r="AV307" s="96" t="s">
        <v>12</v>
      </c>
      <c r="AW307" s="96"/>
      <c r="AX307" s="96" t="s">
        <v>12</v>
      </c>
      <c r="AY307" s="96"/>
      <c r="AZ307" s="96" t="s">
        <v>13</v>
      </c>
      <c r="BA307" s="96"/>
      <c r="BB307" s="96">
        <v>8</v>
      </c>
      <c r="BC307" s="96"/>
      <c r="BD307" s="96" t="s">
        <v>12</v>
      </c>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27"/>
      <c r="DY307" s="27"/>
      <c r="DZ307" s="27"/>
      <c r="EA307" s="27"/>
      <c r="EB307" s="27"/>
      <c r="EC307" s="27"/>
      <c r="ED307" s="27"/>
      <c r="EE307" s="27"/>
      <c r="EF307" s="27"/>
      <c r="EG307" s="27"/>
      <c r="EH307" s="27"/>
      <c r="EI307" s="27"/>
      <c r="EJ307" s="27"/>
      <c r="EK307" s="27"/>
      <c r="EL307" s="27"/>
      <c r="EM307" s="27"/>
      <c r="EN307" s="27"/>
      <c r="EO307" s="27"/>
      <c r="EP307" s="27"/>
      <c r="EQ307" s="27"/>
      <c r="ER307" s="27"/>
      <c r="ES307" s="27"/>
      <c r="ET307" s="27"/>
      <c r="EU307" s="27"/>
      <c r="EV307" s="27"/>
      <c r="EW307" s="27"/>
      <c r="EX307" s="27"/>
      <c r="EY307" s="27"/>
      <c r="EZ307" s="27"/>
      <c r="FA307" s="27"/>
      <c r="FB307" s="27"/>
      <c r="FC307" s="27"/>
      <c r="FD307" s="27"/>
      <c r="FE307" s="27"/>
      <c r="FF307" s="27"/>
      <c r="FG307" s="27"/>
      <c r="FH307" s="27"/>
      <c r="FI307" s="27"/>
      <c r="FJ307" s="27"/>
      <c r="FK307" s="27"/>
      <c r="FL307" s="27"/>
      <c r="FM307" s="27"/>
      <c r="FN307" s="27"/>
      <c r="FO307" s="27"/>
      <c r="FP307" s="27"/>
      <c r="FQ307" s="27"/>
      <c r="FR307" s="27"/>
      <c r="FS307" s="27"/>
      <c r="FT307" s="27"/>
      <c r="FU307" s="27"/>
      <c r="FV307" s="27"/>
      <c r="FW307" s="27"/>
      <c r="FX307" s="27"/>
      <c r="FY307" s="27"/>
      <c r="FZ307" s="27"/>
      <c r="GA307" s="27"/>
      <c r="GB307" s="27"/>
      <c r="GC307" s="27"/>
      <c r="GD307" s="27"/>
      <c r="GE307" s="27"/>
      <c r="GF307" s="27"/>
      <c r="GG307" s="27"/>
      <c r="GH307" s="27"/>
      <c r="GI307" s="27"/>
      <c r="GJ307" s="27"/>
      <c r="GK307" s="27"/>
      <c r="GL307" s="27"/>
      <c r="GM307" s="27"/>
      <c r="GN307" s="27"/>
      <c r="GO307" s="27"/>
      <c r="GP307" s="27"/>
      <c r="GQ307" s="27"/>
      <c r="GR307" s="27"/>
      <c r="GS307" s="27"/>
      <c r="GT307" s="27"/>
      <c r="GU307" s="27"/>
      <c r="GV307" s="27"/>
      <c r="GW307" s="27"/>
      <c r="GX307" s="27"/>
      <c r="GY307" s="27"/>
      <c r="GZ307" s="27"/>
      <c r="HA307" s="27"/>
      <c r="HB307" s="27"/>
      <c r="HC307" s="27"/>
      <c r="HD307" s="27"/>
      <c r="HE307" s="27"/>
      <c r="HF307" s="27"/>
      <c r="HG307" s="27"/>
      <c r="HH307" s="27"/>
      <c r="HI307" s="27"/>
      <c r="HJ307" s="27"/>
      <c r="HK307" s="27"/>
      <c r="HL307" s="27"/>
      <c r="HM307" s="27"/>
      <c r="HN307" s="27"/>
      <c r="HO307" s="27"/>
      <c r="HP307" s="27"/>
      <c r="HQ307" s="27"/>
      <c r="HR307" s="27"/>
      <c r="HS307" s="27"/>
      <c r="HT307" s="27"/>
      <c r="HU307" s="27"/>
      <c r="HV307" s="27"/>
      <c r="HW307" s="27"/>
      <c r="HX307" s="27"/>
      <c r="HY307" s="27"/>
      <c r="HZ307" s="27"/>
      <c r="IA307" s="27"/>
      <c r="IB307" s="27"/>
      <c r="IC307" s="27"/>
      <c r="ID307" s="27"/>
      <c r="IE307" s="27"/>
      <c r="IF307" s="27"/>
      <c r="IG307" s="27"/>
      <c r="IH307" s="27"/>
      <c r="II307" s="27"/>
      <c r="IJ307" s="27"/>
      <c r="IK307" s="27"/>
      <c r="IL307" s="27"/>
      <c r="IM307" s="27"/>
      <c r="IN307" s="27"/>
      <c r="IO307" s="27"/>
      <c r="IP307" s="27"/>
      <c r="IQ307" s="27"/>
      <c r="IR307" s="27"/>
      <c r="IS307" s="27"/>
      <c r="IT307" s="27"/>
      <c r="IU307" s="27"/>
      <c r="IV307" s="27"/>
      <c r="IW307" s="27"/>
      <c r="IX307" s="27"/>
      <c r="IY307" s="27"/>
      <c r="IZ307" s="27"/>
      <c r="JA307" s="27"/>
      <c r="JB307" s="27"/>
      <c r="JC307" s="27"/>
      <c r="JD307" s="27"/>
      <c r="JE307" s="27"/>
      <c r="JF307" s="27"/>
      <c r="JG307" s="27"/>
      <c r="JH307" s="27"/>
      <c r="JI307" s="27"/>
      <c r="JJ307" s="27"/>
      <c r="JK307" s="27"/>
      <c r="JL307" s="27"/>
      <c r="JM307" s="27"/>
      <c r="JN307" s="27"/>
      <c r="JO307" s="27"/>
      <c r="JP307" s="27"/>
      <c r="JQ307" s="27"/>
      <c r="JR307" s="27"/>
      <c r="JS307" s="27"/>
      <c r="JT307" s="27"/>
      <c r="JU307" s="27"/>
      <c r="JV307" s="27"/>
      <c r="JW307" s="27"/>
      <c r="JX307" s="27"/>
      <c r="JY307" s="27"/>
      <c r="JZ307" s="27"/>
      <c r="KA307" s="27"/>
      <c r="KB307" s="27"/>
      <c r="KC307" s="27"/>
      <c r="KD307" s="27"/>
      <c r="KE307" s="27"/>
      <c r="KF307" s="27"/>
      <c r="KG307" s="27"/>
      <c r="KH307" s="27"/>
      <c r="KI307" s="27"/>
      <c r="KJ307" s="27"/>
      <c r="KK307" s="27"/>
      <c r="KL307" s="27"/>
      <c r="KM307" s="27"/>
      <c r="KN307" s="27"/>
      <c r="KO307" s="27"/>
      <c r="KP307" s="27"/>
      <c r="KQ307" s="27"/>
      <c r="KR307" s="27"/>
      <c r="KS307" s="27"/>
      <c r="KT307" s="27"/>
      <c r="KU307" s="27"/>
      <c r="KV307" s="27"/>
      <c r="KW307" s="27"/>
      <c r="KX307" s="27"/>
      <c r="KY307" s="27"/>
      <c r="KZ307" s="27"/>
      <c r="LA307" s="27"/>
      <c r="LB307" s="27"/>
      <c r="LC307" s="27"/>
      <c r="LD307" s="27"/>
      <c r="LE307" s="27"/>
      <c r="LF307" s="27"/>
      <c r="LG307" s="27"/>
      <c r="LH307" s="27"/>
      <c r="LI307" s="27"/>
      <c r="LJ307" s="27"/>
      <c r="LK307" s="27"/>
      <c r="LL307" s="27"/>
      <c r="LM307" s="27"/>
      <c r="LN307" s="27"/>
      <c r="LO307" s="27"/>
      <c r="LP307" s="27"/>
      <c r="LQ307" s="27"/>
      <c r="LR307" s="27"/>
      <c r="LS307" s="27"/>
      <c r="LT307" s="27"/>
      <c r="LU307" s="27"/>
      <c r="LV307" s="27"/>
      <c r="LW307" s="27"/>
      <c r="LX307" s="27"/>
      <c r="LY307" s="27"/>
      <c r="LZ307" s="27"/>
      <c r="MA307" s="27"/>
      <c r="MB307" s="27"/>
      <c r="MC307" s="27"/>
      <c r="MD307" s="27"/>
      <c r="ME307" s="27"/>
      <c r="MF307" s="27"/>
      <c r="MG307" s="27"/>
      <c r="MH307" s="27"/>
      <c r="MI307" s="27"/>
      <c r="MJ307" s="27"/>
      <c r="MK307" s="27"/>
      <c r="ML307" s="27"/>
      <c r="MM307" s="27"/>
      <c r="MN307" s="27"/>
      <c r="MO307" s="27"/>
      <c r="MP307" s="27"/>
      <c r="MQ307" s="27"/>
      <c r="MR307" s="27"/>
      <c r="MS307" s="27"/>
      <c r="MT307" s="27"/>
      <c r="MU307" s="27"/>
      <c r="MV307" s="27"/>
      <c r="MW307" s="27"/>
      <c r="MX307" s="27"/>
      <c r="MY307" s="27"/>
      <c r="MZ307" s="27"/>
      <c r="NA307" s="27"/>
      <c r="NB307" s="27"/>
      <c r="NC307" s="27"/>
      <c r="ND307" s="27"/>
      <c r="NE307" s="27"/>
      <c r="NF307" s="27"/>
      <c r="NG307" s="27"/>
      <c r="NH307" s="27"/>
      <c r="NI307" s="27"/>
      <c r="NJ307" s="27"/>
      <c r="NK307" s="27"/>
      <c r="NL307" s="27"/>
      <c r="NM307" s="27"/>
      <c r="NN307" s="27"/>
      <c r="NO307" s="27"/>
      <c r="NP307" s="27"/>
      <c r="NQ307" s="27"/>
      <c r="NR307" s="27"/>
      <c r="NS307" s="27"/>
      <c r="NT307" s="27"/>
      <c r="NU307" s="27"/>
      <c r="NV307" s="27"/>
      <c r="NW307" s="27"/>
      <c r="NX307" s="27"/>
      <c r="NY307" s="27"/>
      <c r="NZ307" s="27"/>
      <c r="OA307" s="27"/>
      <c r="OB307" s="27"/>
      <c r="OC307" s="27"/>
      <c r="OD307" s="27"/>
      <c r="OE307" s="27"/>
      <c r="OF307" s="27"/>
      <c r="OG307" s="27"/>
      <c r="OH307" s="27"/>
      <c r="OI307" s="27"/>
      <c r="OJ307" s="27"/>
      <c r="OK307" s="27"/>
      <c r="OL307" s="27"/>
      <c r="OM307" s="27"/>
      <c r="ON307" s="27"/>
      <c r="OO307" s="27"/>
      <c r="OP307" s="27"/>
      <c r="OQ307" s="27"/>
      <c r="OR307" s="27"/>
      <c r="OS307" s="27"/>
      <c r="OT307" s="27"/>
      <c r="OU307" s="27"/>
      <c r="OV307" s="27"/>
      <c r="OW307" s="27"/>
      <c r="OX307" s="27"/>
      <c r="OY307" s="27"/>
      <c r="OZ307" s="27"/>
      <c r="PA307" s="27"/>
      <c r="PB307" s="27"/>
      <c r="PC307" s="27"/>
      <c r="PD307" s="27"/>
      <c r="PE307" s="27"/>
      <c r="PF307" s="27"/>
      <c r="PG307" s="27"/>
      <c r="PH307" s="27"/>
      <c r="PI307" s="27"/>
      <c r="PJ307" s="27"/>
      <c r="PK307" s="27"/>
      <c r="PL307" s="27"/>
      <c r="PM307" s="27"/>
      <c r="PN307" s="27"/>
      <c r="PO307" s="27"/>
      <c r="PP307" s="27"/>
      <c r="PQ307" s="27"/>
      <c r="PR307" s="27"/>
      <c r="PS307" s="27"/>
      <c r="PT307" s="27"/>
      <c r="PU307" s="27"/>
      <c r="PV307" s="27"/>
      <c r="PW307" s="27"/>
      <c r="PX307" s="27"/>
      <c r="PY307" s="27"/>
      <c r="PZ307" s="27"/>
      <c r="QA307" s="27"/>
      <c r="QB307" s="27"/>
      <c r="QC307" s="27"/>
      <c r="QD307" s="27"/>
      <c r="QE307" s="27"/>
      <c r="QF307" s="27"/>
      <c r="QG307" s="27"/>
      <c r="QH307" s="27"/>
      <c r="QI307" s="27"/>
      <c r="QJ307" s="27"/>
      <c r="QK307" s="27"/>
      <c r="QL307" s="27"/>
      <c r="QM307" s="27"/>
      <c r="QN307" s="27"/>
      <c r="QO307" s="27"/>
      <c r="QP307" s="27"/>
      <c r="QQ307" s="27"/>
      <c r="QR307" s="27"/>
      <c r="QS307" s="27"/>
      <c r="QT307" s="27"/>
      <c r="QU307" s="27"/>
      <c r="QV307" s="27"/>
      <c r="QW307" s="27"/>
      <c r="QX307" s="27"/>
      <c r="QY307" s="27"/>
      <c r="QZ307" s="27"/>
      <c r="RA307" s="27"/>
      <c r="RB307" s="27"/>
      <c r="RC307" s="27"/>
      <c r="RD307" s="27"/>
      <c r="RE307" s="27"/>
      <c r="RF307" s="27"/>
      <c r="RG307" s="27"/>
      <c r="RH307" s="27"/>
      <c r="RI307" s="27"/>
      <c r="RJ307" s="27"/>
      <c r="RK307" s="27"/>
      <c r="RL307" s="27"/>
      <c r="RM307" s="27"/>
      <c r="RN307" s="27"/>
      <c r="RO307" s="27"/>
      <c r="RP307" s="27"/>
      <c r="RQ307" s="27"/>
      <c r="RR307" s="27"/>
      <c r="RS307" s="27"/>
      <c r="RT307" s="27"/>
      <c r="RU307" s="27"/>
      <c r="RV307" s="27"/>
      <c r="RW307" s="27"/>
      <c r="RX307" s="27"/>
      <c r="RY307" s="27"/>
      <c r="RZ307" s="27"/>
      <c r="SA307" s="27"/>
      <c r="SB307" s="27"/>
      <c r="SC307" s="27"/>
      <c r="SD307" s="27"/>
      <c r="SE307" s="27"/>
      <c r="SF307" s="27"/>
      <c r="SG307" s="27"/>
      <c r="SH307" s="27"/>
      <c r="SI307" s="27"/>
      <c r="SJ307" s="27"/>
      <c r="SK307" s="27"/>
      <c r="SL307" s="27"/>
      <c r="SM307" s="27"/>
      <c r="SN307" s="27"/>
      <c r="SO307" s="27"/>
      <c r="SP307" s="27"/>
      <c r="SQ307" s="27"/>
      <c r="SR307" s="27"/>
      <c r="SS307" s="27"/>
      <c r="ST307" s="27"/>
      <c r="SU307" s="27"/>
      <c r="SV307" s="27"/>
      <c r="SW307" s="27"/>
      <c r="SX307" s="27"/>
      <c r="SY307" s="27"/>
      <c r="SZ307" s="27"/>
      <c r="TA307" s="27"/>
      <c r="TB307" s="27"/>
      <c r="TC307" s="27"/>
      <c r="TD307" s="27"/>
      <c r="TE307" s="27"/>
      <c r="TF307" s="27"/>
      <c r="TG307" s="27"/>
      <c r="TH307" s="27"/>
      <c r="TI307" s="27"/>
      <c r="TJ307" s="27"/>
      <c r="TK307" s="27"/>
      <c r="TL307" s="27"/>
      <c r="TM307" s="27"/>
      <c r="TN307" s="27"/>
      <c r="TO307" s="27"/>
      <c r="TP307" s="27"/>
      <c r="TQ307" s="27"/>
      <c r="TR307" s="27"/>
      <c r="TS307" s="27"/>
      <c r="TT307" s="27"/>
      <c r="TU307" s="27"/>
      <c r="TV307" s="27"/>
      <c r="TW307" s="27"/>
      <c r="TX307" s="27"/>
      <c r="TY307" s="27"/>
      <c r="TZ307" s="27"/>
      <c r="UA307" s="27"/>
      <c r="UB307" s="27"/>
      <c r="UC307" s="27"/>
      <c r="UD307" s="27"/>
      <c r="UE307" s="27"/>
      <c r="UF307" s="27"/>
      <c r="UG307" s="27"/>
      <c r="UH307" s="27"/>
      <c r="UI307" s="27"/>
      <c r="UJ307" s="27"/>
      <c r="UK307" s="27"/>
      <c r="UL307" s="27"/>
      <c r="UM307" s="27"/>
      <c r="UN307" s="27"/>
      <c r="UO307" s="27"/>
      <c r="UP307" s="27"/>
      <c r="UQ307" s="27"/>
      <c r="UR307" s="27"/>
      <c r="US307" s="27"/>
      <c r="UT307" s="27"/>
      <c r="UU307" s="27"/>
      <c r="UV307" s="27"/>
      <c r="UW307" s="27"/>
      <c r="UX307" s="27"/>
      <c r="UY307" s="27"/>
      <c r="UZ307" s="27"/>
      <c r="VA307" s="27"/>
      <c r="VB307" s="27"/>
      <c r="VC307" s="27"/>
      <c r="VD307" s="27"/>
      <c r="VE307" s="27"/>
      <c r="VF307" s="27"/>
      <c r="VG307" s="27"/>
      <c r="VH307" s="27"/>
      <c r="VI307" s="27"/>
      <c r="VJ307" s="27"/>
      <c r="VK307" s="27"/>
      <c r="VL307" s="27"/>
      <c r="VM307" s="27"/>
      <c r="VN307" s="27"/>
      <c r="VO307" s="27"/>
      <c r="VP307" s="27"/>
      <c r="VQ307" s="27"/>
      <c r="VR307" s="27"/>
      <c r="VS307" s="27"/>
      <c r="VT307" s="27"/>
      <c r="VU307" s="27"/>
      <c r="VV307" s="27"/>
      <c r="VW307" s="27"/>
      <c r="VX307" s="27"/>
      <c r="VY307" s="27"/>
      <c r="VZ307" s="27"/>
      <c r="WA307" s="27"/>
      <c r="WB307" s="27"/>
      <c r="WC307" s="27"/>
      <c r="WD307" s="27"/>
      <c r="WE307" s="27"/>
      <c r="WF307" s="27"/>
      <c r="WG307" s="27"/>
      <c r="WH307" s="27"/>
      <c r="WI307" s="27"/>
      <c r="WJ307" s="27"/>
      <c r="WK307" s="27"/>
      <c r="WL307" s="27"/>
      <c r="WM307" s="27"/>
      <c r="WN307" s="27"/>
      <c r="WO307" s="27"/>
      <c r="WP307" s="27"/>
      <c r="WQ307" s="27"/>
      <c r="WR307" s="27"/>
      <c r="WS307" s="27"/>
      <c r="WT307" s="27"/>
      <c r="WU307" s="27"/>
      <c r="WV307" s="27"/>
      <c r="WW307" s="27"/>
      <c r="WX307" s="27"/>
      <c r="WY307" s="27"/>
      <c r="WZ307" s="27"/>
      <c r="XA307" s="27"/>
      <c r="XB307" s="27"/>
      <c r="XC307" s="27"/>
      <c r="XD307" s="27"/>
      <c r="XE307" s="27"/>
      <c r="XF307" s="27"/>
      <c r="XG307" s="27"/>
      <c r="XH307" s="27"/>
      <c r="XI307" s="27"/>
      <c r="XJ307" s="27"/>
      <c r="XK307" s="27"/>
      <c r="XL307" s="27"/>
      <c r="XM307" s="27"/>
      <c r="XN307" s="27"/>
      <c r="XO307" s="27"/>
      <c r="XP307" s="27"/>
      <c r="XQ307" s="27"/>
      <c r="XR307" s="27"/>
      <c r="XS307" s="27"/>
      <c r="XT307" s="27"/>
      <c r="XU307" s="27"/>
      <c r="XV307" s="27"/>
      <c r="XW307" s="27"/>
      <c r="XX307" s="27"/>
      <c r="XY307" s="27"/>
      <c r="XZ307" s="27"/>
      <c r="YA307" s="27"/>
      <c r="YB307" s="27"/>
      <c r="YC307" s="27"/>
      <c r="YD307" s="27"/>
      <c r="YE307" s="27"/>
      <c r="YF307" s="27"/>
      <c r="YG307" s="27"/>
      <c r="YH307" s="27"/>
      <c r="YI307" s="27"/>
      <c r="YJ307" s="27"/>
      <c r="YK307" s="27"/>
      <c r="YL307" s="27"/>
      <c r="YM307" s="27"/>
      <c r="YN307" s="27"/>
      <c r="YO307" s="27"/>
      <c r="YP307" s="27"/>
      <c r="YQ307" s="27"/>
      <c r="YR307" s="27"/>
      <c r="YS307" s="27"/>
      <c r="YT307" s="27"/>
      <c r="YU307" s="27"/>
      <c r="YV307" s="27"/>
      <c r="YW307" s="27"/>
      <c r="YX307" s="27"/>
      <c r="YY307" s="27"/>
      <c r="YZ307" s="27"/>
      <c r="ZA307" s="27"/>
      <c r="ZB307" s="27"/>
      <c r="ZC307" s="27"/>
      <c r="ZD307" s="27"/>
      <c r="ZE307" s="27"/>
      <c r="ZF307" s="27"/>
      <c r="ZG307" s="27"/>
      <c r="ZH307" s="27"/>
      <c r="ZI307" s="27"/>
      <c r="ZJ307" s="27"/>
      <c r="ZK307" s="27"/>
      <c r="ZL307" s="27"/>
      <c r="ZM307" s="27"/>
      <c r="ZN307" s="27"/>
      <c r="ZO307" s="27"/>
      <c r="ZP307" s="27"/>
      <c r="ZQ307" s="27"/>
      <c r="ZR307" s="27"/>
      <c r="ZS307" s="27"/>
      <c r="ZT307" s="27"/>
      <c r="ZU307" s="27"/>
      <c r="ZV307" s="27"/>
      <c r="ZW307" s="27"/>
      <c r="ZX307" s="27"/>
      <c r="ZY307" s="27"/>
      <c r="ZZ307" s="27"/>
      <c r="AAA307" s="27"/>
      <c r="AAB307" s="27"/>
      <c r="AAC307" s="27"/>
      <c r="AAD307" s="27"/>
      <c r="AAE307" s="27"/>
      <c r="AAF307" s="27"/>
      <c r="AAG307" s="27"/>
      <c r="AAH307" s="27"/>
      <c r="AAI307" s="27"/>
      <c r="AAJ307" s="27"/>
      <c r="AAK307" s="27"/>
      <c r="AAL307" s="27"/>
      <c r="AAM307" s="27"/>
      <c r="AAN307" s="27"/>
      <c r="AAO307" s="27"/>
      <c r="AAP307" s="27"/>
      <c r="AAQ307" s="27"/>
      <c r="AAR307" s="27"/>
      <c r="AAS307" s="27"/>
      <c r="AAT307" s="27"/>
      <c r="AAU307" s="27"/>
      <c r="AAV307" s="27"/>
      <c r="AAW307" s="27"/>
      <c r="AAX307" s="27"/>
      <c r="AAY307" s="27"/>
      <c r="AAZ307" s="27"/>
      <c r="ABA307" s="27"/>
      <c r="ABB307" s="27"/>
      <c r="ABC307" s="27"/>
      <c r="ABD307" s="27"/>
      <c r="ABE307" s="27"/>
      <c r="ABF307" s="27"/>
      <c r="ABG307" s="27"/>
      <c r="ABH307" s="27"/>
      <c r="ABI307" s="27"/>
      <c r="ABJ307" s="27"/>
      <c r="ABK307" s="27"/>
      <c r="ABL307" s="27"/>
      <c r="ABM307" s="27"/>
      <c r="ABN307" s="27"/>
      <c r="ABO307" s="27"/>
      <c r="ABP307" s="27"/>
      <c r="ABQ307" s="27"/>
      <c r="ABR307" s="27"/>
      <c r="ABS307" s="27"/>
      <c r="ABT307" s="27"/>
      <c r="ABU307" s="27"/>
      <c r="ABV307" s="27"/>
      <c r="ABW307" s="27"/>
      <c r="ABX307" s="27"/>
      <c r="ABY307" s="27"/>
      <c r="ABZ307" s="27"/>
      <c r="ACA307" s="27"/>
      <c r="ACB307" s="27"/>
      <c r="ACC307" s="27"/>
      <c r="ACD307" s="27"/>
      <c r="ACE307" s="27"/>
      <c r="ACF307" s="27"/>
      <c r="ACG307" s="27"/>
      <c r="ACH307" s="27"/>
      <c r="ACI307" s="27"/>
      <c r="ACJ307" s="27"/>
      <c r="ACK307" s="27"/>
      <c r="ACL307" s="27"/>
      <c r="ACM307" s="27"/>
      <c r="ACN307" s="27"/>
      <c r="ACO307" s="27"/>
      <c r="ACP307" s="27"/>
      <c r="ACQ307" s="27"/>
      <c r="ACR307" s="27"/>
      <c r="ACS307" s="27"/>
      <c r="ACT307" s="27"/>
      <c r="ACU307" s="27"/>
      <c r="ACV307" s="27"/>
      <c r="ACW307" s="27"/>
      <c r="ACX307" s="27"/>
      <c r="ACY307" s="27"/>
      <c r="ACZ307" s="27"/>
      <c r="ADA307" s="27"/>
      <c r="ADB307" s="27"/>
      <c r="ADC307" s="27"/>
      <c r="ADD307" s="27"/>
      <c r="ADE307" s="27"/>
      <c r="ADF307" s="27"/>
      <c r="ADG307" s="27"/>
      <c r="ADH307" s="27"/>
      <c r="ADI307" s="27"/>
      <c r="ADJ307" s="27"/>
      <c r="ADK307" s="27"/>
      <c r="ADL307" s="27"/>
      <c r="ADM307" s="27"/>
      <c r="ADN307" s="27"/>
      <c r="ADO307" s="27"/>
      <c r="ADP307" s="27"/>
      <c r="ADQ307" s="27"/>
      <c r="ADR307" s="27"/>
      <c r="ADS307" s="27"/>
      <c r="ADT307" s="27"/>
      <c r="ADU307" s="27"/>
      <c r="ADV307" s="27"/>
      <c r="ADW307" s="27"/>
      <c r="ADX307" s="27"/>
      <c r="ADY307" s="27"/>
      <c r="ADZ307" s="27"/>
      <c r="AEA307" s="27"/>
      <c r="AEB307" s="27"/>
      <c r="AEC307" s="27"/>
      <c r="AED307" s="27"/>
      <c r="AEE307" s="27"/>
      <c r="AEF307" s="27"/>
      <c r="AEG307" s="27"/>
      <c r="AEH307" s="27"/>
      <c r="AEI307" s="27"/>
      <c r="AEJ307" s="27"/>
      <c r="AEK307" s="27"/>
      <c r="AEL307" s="27"/>
      <c r="AEM307" s="27"/>
      <c r="AEN307" s="27"/>
      <c r="AEO307" s="27"/>
      <c r="AEP307" s="27"/>
      <c r="AEQ307" s="27"/>
      <c r="AER307" s="27"/>
      <c r="AES307" s="27"/>
      <c r="AET307" s="27"/>
      <c r="AEU307" s="27"/>
      <c r="AEV307" s="27"/>
      <c r="AEW307" s="27"/>
      <c r="AEX307" s="27"/>
      <c r="AEY307" s="27"/>
      <c r="AEZ307" s="27"/>
      <c r="AFA307" s="27"/>
      <c r="AFB307" s="27"/>
      <c r="AFC307" s="27"/>
      <c r="AFD307" s="27"/>
      <c r="AFE307" s="27"/>
      <c r="AFF307" s="27"/>
      <c r="AFG307" s="27"/>
      <c r="AFH307" s="27"/>
      <c r="AFI307" s="27"/>
      <c r="AFJ307" s="27"/>
      <c r="AFK307" s="27"/>
      <c r="AFL307" s="27"/>
      <c r="AFM307" s="27"/>
      <c r="AFN307" s="27"/>
      <c r="AFO307" s="27"/>
      <c r="AFP307" s="27"/>
      <c r="AFQ307" s="27"/>
      <c r="AFR307" s="27"/>
      <c r="AFS307" s="27"/>
      <c r="AFT307" s="27"/>
      <c r="AFU307" s="27"/>
      <c r="AFV307" s="27"/>
      <c r="AFW307" s="27"/>
      <c r="AFX307" s="27"/>
      <c r="AFY307" s="27"/>
      <c r="AFZ307" s="27"/>
      <c r="AGA307" s="27"/>
      <c r="AGB307" s="27"/>
      <c r="AGC307" s="27"/>
      <c r="AGD307" s="27"/>
      <c r="AGE307" s="27"/>
      <c r="AGF307" s="27"/>
      <c r="AGG307" s="27"/>
      <c r="AGH307" s="27"/>
      <c r="AGI307" s="27"/>
      <c r="AGJ307" s="27"/>
      <c r="AGK307" s="27"/>
      <c r="AGL307" s="27"/>
      <c r="AGM307" s="27"/>
      <c r="AGN307" s="27"/>
      <c r="AGO307" s="27"/>
      <c r="AGP307" s="27"/>
      <c r="AGQ307" s="27"/>
      <c r="AGR307" s="27"/>
      <c r="AGS307" s="27"/>
      <c r="AGT307" s="27"/>
      <c r="AGU307" s="27"/>
      <c r="AGV307" s="27"/>
      <c r="AGW307" s="27"/>
      <c r="AGX307" s="27"/>
      <c r="AGY307" s="27"/>
      <c r="AGZ307" s="27"/>
      <c r="AHA307" s="27"/>
      <c r="AHB307" s="27"/>
      <c r="AHC307" s="27"/>
      <c r="AHD307" s="27"/>
      <c r="AHE307" s="27"/>
      <c r="AHF307" s="27"/>
      <c r="AHG307" s="27"/>
      <c r="AHH307" s="27"/>
      <c r="AHI307" s="27"/>
      <c r="AHJ307" s="27"/>
      <c r="AHK307" s="27"/>
      <c r="AHL307" s="27"/>
      <c r="AHM307" s="27"/>
      <c r="AHN307" s="27"/>
      <c r="AHO307" s="27"/>
      <c r="AHP307" s="27"/>
      <c r="AHQ307" s="27"/>
      <c r="AHR307" s="27"/>
      <c r="AHS307" s="27"/>
      <c r="AHT307" s="27"/>
      <c r="AHU307" s="27"/>
      <c r="AHV307" s="27"/>
      <c r="AHW307" s="27"/>
      <c r="AHX307" s="27"/>
      <c r="AHY307" s="27"/>
      <c r="AHZ307" s="27"/>
      <c r="AIA307" s="27"/>
      <c r="AIB307" s="27"/>
      <c r="AIC307" s="27"/>
      <c r="AID307" s="27"/>
      <c r="AIE307" s="27"/>
      <c r="AIF307" s="27"/>
      <c r="AIG307" s="27"/>
      <c r="AIH307" s="27"/>
      <c r="AII307" s="27"/>
      <c r="AIJ307" s="27"/>
      <c r="AIK307" s="27"/>
      <c r="AIL307" s="27"/>
      <c r="AIM307" s="27"/>
      <c r="AIN307" s="27"/>
      <c r="AIO307" s="27"/>
      <c r="AIP307" s="27"/>
      <c r="AIQ307" s="27"/>
      <c r="AIR307" s="27"/>
      <c r="AIS307" s="27"/>
      <c r="AIT307" s="27"/>
      <c r="AIU307" s="27"/>
      <c r="AIV307" s="27"/>
      <c r="AIW307" s="27"/>
      <c r="AIX307" s="27"/>
      <c r="AIY307" s="27"/>
      <c r="AIZ307" s="27"/>
      <c r="AJA307" s="27"/>
      <c r="AJB307" s="27"/>
      <c r="AJC307" s="27"/>
      <c r="AJD307" s="27"/>
      <c r="AJE307" s="27"/>
      <c r="AJF307" s="27"/>
      <c r="AJG307" s="27"/>
      <c r="AJH307" s="27"/>
      <c r="AJI307" s="27"/>
      <c r="AJJ307" s="27"/>
      <c r="AJK307" s="27"/>
      <c r="AJL307" s="27"/>
      <c r="AJM307" s="27"/>
      <c r="AJN307" s="27"/>
      <c r="AJO307" s="27"/>
      <c r="AJP307" s="27"/>
      <c r="AJQ307" s="27"/>
      <c r="AJR307" s="27"/>
      <c r="AJS307" s="27"/>
      <c r="AJT307" s="27"/>
      <c r="AJU307" s="27"/>
      <c r="AJV307" s="27"/>
      <c r="AJW307" s="27"/>
      <c r="AJX307" s="27"/>
      <c r="AJY307" s="27"/>
      <c r="AJZ307" s="27"/>
      <c r="AKA307" s="27"/>
      <c r="AKB307" s="27"/>
      <c r="AKC307" s="27"/>
      <c r="AKD307" s="27"/>
      <c r="AKE307" s="27"/>
      <c r="AKF307" s="27"/>
      <c r="AKG307" s="27"/>
      <c r="AKH307" s="27"/>
      <c r="AKI307" s="27"/>
      <c r="AKJ307" s="27"/>
      <c r="AKK307" s="27"/>
      <c r="AKL307" s="27"/>
      <c r="AKM307" s="27"/>
      <c r="AKN307" s="27"/>
      <c r="AKO307" s="27"/>
      <c r="AKP307" s="27"/>
      <c r="AKQ307" s="27"/>
      <c r="AKR307" s="27"/>
      <c r="AKS307" s="27"/>
      <c r="AKT307" s="27"/>
      <c r="AKU307" s="27"/>
      <c r="AKV307" s="27"/>
      <c r="AKW307" s="27"/>
      <c r="AKX307" s="27"/>
      <c r="AKY307" s="27"/>
      <c r="AKZ307" s="27"/>
      <c r="ALA307" s="27"/>
      <c r="ALB307" s="27"/>
      <c r="ALC307" s="27"/>
      <c r="ALD307" s="27"/>
      <c r="ALE307" s="27"/>
      <c r="ALF307" s="27"/>
      <c r="ALG307" s="27"/>
      <c r="ALH307" s="27"/>
      <c r="ALI307" s="27"/>
      <c r="ALJ307" s="27"/>
      <c r="ALK307" s="27"/>
      <c r="ALL307" s="27"/>
      <c r="ALM307" s="27"/>
      <c r="ALN307" s="27"/>
      <c r="ALO307" s="27"/>
      <c r="ALP307" s="27"/>
      <c r="ALQ307" s="27"/>
      <c r="ALR307" s="27"/>
      <c r="ALS307" s="27"/>
      <c r="ALT307" s="27"/>
      <c r="ALU307" s="27"/>
      <c r="ALV307" s="27"/>
      <c r="ALW307" s="27"/>
      <c r="ALX307" s="27"/>
      <c r="ALY307" s="27"/>
      <c r="ALZ307" s="27"/>
      <c r="AMA307" s="27"/>
      <c r="AMB307" s="27"/>
      <c r="AMC307" s="27"/>
      <c r="AMD307" s="27"/>
      <c r="AME307" s="27"/>
      <c r="AMF307" s="27"/>
      <c r="AMG307" s="27"/>
      <c r="AMH307" s="27"/>
      <c r="AMI307" s="27"/>
      <c r="AMJ307" s="27"/>
      <c r="AMK307" s="27"/>
      <c r="AML307" s="27"/>
      <c r="AMM307" s="27"/>
      <c r="AMN307" s="27"/>
      <c r="AMO307" s="27"/>
      <c r="AMP307" s="27"/>
      <c r="AMQ307" s="27"/>
      <c r="AMR307" s="27"/>
      <c r="AMS307" s="27"/>
      <c r="AMT307" s="27"/>
      <c r="AMU307" s="27"/>
      <c r="AMV307" s="27"/>
      <c r="AMW307" s="27"/>
      <c r="AMX307" s="27"/>
      <c r="AMY307" s="27"/>
      <c r="AMZ307" s="27"/>
      <c r="ANA307" s="27"/>
      <c r="ANB307" s="27"/>
      <c r="ANC307" s="27"/>
      <c r="AND307" s="27"/>
      <c r="ANE307" s="27"/>
      <c r="ANF307" s="27"/>
      <c r="ANG307" s="27"/>
      <c r="ANH307" s="27"/>
      <c r="ANI307" s="27"/>
      <c r="ANJ307" s="27"/>
      <c r="ANK307" s="27"/>
      <c r="ANL307" s="27"/>
      <c r="ANM307" s="27"/>
      <c r="ANN307" s="27"/>
      <c r="ANO307" s="27"/>
      <c r="ANP307" s="27"/>
      <c r="ANQ307" s="27"/>
      <c r="ANR307" s="27"/>
      <c r="ANS307" s="27"/>
      <c r="ANT307" s="27"/>
      <c r="ANU307" s="27"/>
      <c r="ANV307" s="27"/>
      <c r="ANW307" s="27"/>
      <c r="ANX307" s="27"/>
      <c r="ANY307" s="27"/>
      <c r="ANZ307" s="27"/>
      <c r="AOA307" s="27"/>
      <c r="AOB307" s="27"/>
      <c r="AOC307" s="27"/>
      <c r="AOD307" s="27"/>
      <c r="AOE307" s="27"/>
      <c r="AOF307" s="27"/>
      <c r="AOG307" s="27"/>
      <c r="AOH307" s="27"/>
      <c r="AOI307" s="27"/>
      <c r="AOJ307" s="27"/>
      <c r="AOK307" s="27"/>
      <c r="AOL307" s="27"/>
      <c r="AOM307" s="27"/>
      <c r="AON307" s="27"/>
      <c r="AOO307" s="27"/>
      <c r="AOP307" s="27"/>
      <c r="AOQ307" s="27"/>
      <c r="AOR307" s="27"/>
      <c r="AOS307" s="27"/>
      <c r="AOT307" s="27"/>
      <c r="AOU307" s="27"/>
      <c r="AOV307" s="27"/>
      <c r="AOW307" s="27"/>
      <c r="AOX307" s="27"/>
      <c r="AOY307" s="27"/>
      <c r="AOZ307" s="27"/>
      <c r="APA307" s="27"/>
      <c r="APB307" s="27"/>
      <c r="APC307" s="27"/>
      <c r="APD307" s="27"/>
      <c r="APE307" s="27"/>
      <c r="APF307" s="27"/>
      <c r="APG307" s="27"/>
      <c r="APH307" s="27"/>
      <c r="API307" s="27"/>
      <c r="APJ307" s="27"/>
      <c r="APK307" s="27"/>
      <c r="APL307" s="27"/>
      <c r="APM307" s="27"/>
      <c r="APN307" s="27"/>
      <c r="APO307" s="27"/>
      <c r="APP307" s="27"/>
      <c r="APQ307" s="27"/>
      <c r="APR307" s="27"/>
      <c r="APS307" s="27"/>
      <c r="APT307" s="27"/>
      <c r="APU307" s="27"/>
      <c r="APV307" s="27"/>
      <c r="APW307" s="27"/>
      <c r="APX307" s="27"/>
      <c r="APY307" s="27"/>
      <c r="APZ307" s="27"/>
      <c r="AQA307" s="27"/>
      <c r="AQB307" s="27"/>
      <c r="AQC307" s="27"/>
      <c r="AQD307" s="27"/>
      <c r="AQE307" s="27"/>
      <c r="AQF307" s="27"/>
      <c r="AQG307" s="27"/>
      <c r="AQH307" s="27"/>
      <c r="AQI307" s="27"/>
      <c r="AQJ307" s="27"/>
      <c r="AQK307" s="27"/>
      <c r="AQL307" s="27"/>
      <c r="AQM307" s="27"/>
      <c r="AQN307" s="27"/>
      <c r="AQO307" s="27"/>
      <c r="AQP307" s="27"/>
      <c r="AQQ307" s="27"/>
      <c r="AQR307" s="27"/>
      <c r="AQS307" s="27"/>
      <c r="AQT307" s="27"/>
      <c r="AQU307" s="27"/>
      <c r="AQV307" s="27"/>
      <c r="AQW307" s="27"/>
      <c r="AQX307" s="27"/>
      <c r="AQY307" s="27"/>
      <c r="AQZ307" s="27"/>
      <c r="ARA307" s="27"/>
      <c r="ARB307" s="27"/>
      <c r="ARC307" s="27"/>
      <c r="ARD307" s="27"/>
      <c r="ARE307" s="27"/>
      <c r="ARF307" s="27"/>
      <c r="ARG307" s="27"/>
      <c r="ARH307" s="27"/>
      <c r="ARI307" s="27"/>
      <c r="ARJ307" s="27"/>
      <c r="ARK307" s="27"/>
      <c r="ARL307" s="27"/>
      <c r="ARM307" s="27"/>
      <c r="ARN307" s="27"/>
      <c r="ARO307" s="27"/>
      <c r="ARP307" s="27"/>
      <c r="ARQ307" s="27"/>
      <c r="ARR307" s="27"/>
      <c r="ARS307" s="27"/>
      <c r="ART307" s="27"/>
      <c r="ARU307" s="27"/>
      <c r="ARV307" s="27"/>
      <c r="ARW307" s="27"/>
      <c r="ARX307" s="27"/>
      <c r="ARY307" s="27"/>
      <c r="ARZ307" s="27"/>
      <c r="ASA307" s="27"/>
      <c r="ASB307" s="27"/>
      <c r="ASC307" s="27"/>
      <c r="ASD307" s="27"/>
      <c r="ASE307" s="27"/>
      <c r="ASF307" s="27"/>
      <c r="ASG307" s="27"/>
      <c r="ASH307" s="27"/>
      <c r="ASI307" s="27"/>
      <c r="ASJ307" s="27"/>
      <c r="ASK307" s="27"/>
      <c r="ASL307" s="27"/>
      <c r="ASM307" s="27"/>
      <c r="ASN307" s="27"/>
      <c r="ASO307" s="27"/>
      <c r="ASP307" s="27"/>
      <c r="ASQ307" s="27"/>
      <c r="ASR307" s="27"/>
      <c r="ASS307" s="27"/>
      <c r="AST307" s="27"/>
      <c r="ASU307" s="27"/>
      <c r="ASV307" s="27"/>
      <c r="ASW307" s="27"/>
      <c r="ASX307" s="27"/>
      <c r="ASY307" s="27"/>
      <c r="ASZ307" s="27"/>
      <c r="ATA307" s="27"/>
      <c r="ATB307" s="27"/>
      <c r="ATC307" s="27"/>
      <c r="ATD307" s="27"/>
      <c r="ATE307" s="27"/>
      <c r="ATF307" s="27"/>
      <c r="ATG307" s="27"/>
      <c r="ATH307" s="27"/>
      <c r="ATI307" s="27"/>
      <c r="ATJ307" s="27"/>
      <c r="ATK307" s="27"/>
      <c r="ATL307" s="27"/>
      <c r="ATM307" s="27"/>
      <c r="ATN307" s="27"/>
      <c r="ATO307" s="27"/>
      <c r="ATP307" s="27"/>
      <c r="ATQ307" s="27"/>
      <c r="ATR307" s="27"/>
      <c r="ATS307" s="27"/>
      <c r="ATT307" s="27"/>
      <c r="ATU307" s="27"/>
      <c r="ATV307" s="27"/>
      <c r="ATW307" s="27"/>
      <c r="ATX307" s="27"/>
      <c r="ATY307" s="27"/>
      <c r="ATZ307" s="27"/>
      <c r="AUA307" s="27"/>
      <c r="AUB307" s="27"/>
      <c r="AUC307" s="27"/>
      <c r="AUD307" s="27"/>
      <c r="AUE307" s="27"/>
      <c r="AUF307" s="27"/>
      <c r="AUG307" s="27"/>
      <c r="AUH307" s="27"/>
      <c r="AUI307" s="27"/>
      <c r="AUJ307" s="27"/>
      <c r="AUK307" s="27"/>
      <c r="AUL307" s="27"/>
      <c r="AUM307" s="27"/>
      <c r="AUN307" s="27"/>
      <c r="AUO307" s="27"/>
      <c r="AUP307" s="27"/>
      <c r="AUQ307" s="27"/>
      <c r="AUR307" s="27"/>
      <c r="AUS307" s="27"/>
      <c r="AUT307" s="27"/>
      <c r="AUU307" s="27"/>
      <c r="AUV307" s="27"/>
      <c r="AUW307" s="27"/>
      <c r="AUX307" s="27"/>
      <c r="AUY307" s="27"/>
      <c r="AUZ307" s="27"/>
      <c r="AVA307" s="27"/>
      <c r="AVB307" s="27"/>
      <c r="AVC307" s="27"/>
      <c r="AVD307" s="27"/>
      <c r="AVE307" s="27"/>
      <c r="AVF307" s="27"/>
      <c r="AVG307" s="27"/>
      <c r="AVH307" s="27"/>
      <c r="AVI307" s="27"/>
      <c r="AVJ307" s="27"/>
      <c r="AVK307" s="27"/>
      <c r="AVL307" s="27"/>
      <c r="AVM307" s="27"/>
      <c r="AVN307" s="27"/>
      <c r="AVO307" s="27"/>
      <c r="AVP307" s="27"/>
      <c r="AVQ307" s="27"/>
      <c r="AVR307" s="27"/>
      <c r="AVS307" s="27"/>
      <c r="AVT307" s="27"/>
      <c r="AVU307" s="27"/>
      <c r="AVV307" s="27"/>
      <c r="AVW307" s="27"/>
      <c r="AVX307" s="27"/>
      <c r="AVY307" s="27"/>
      <c r="AVZ307" s="27"/>
      <c r="AWA307" s="27"/>
      <c r="AWB307" s="27"/>
      <c r="AWC307" s="27"/>
      <c r="AWD307" s="27"/>
      <c r="AWE307" s="27"/>
      <c r="AWF307" s="27"/>
      <c r="AWG307" s="27"/>
      <c r="AWH307" s="27"/>
      <c r="AWI307" s="27"/>
      <c r="AWJ307" s="27"/>
      <c r="AWK307" s="27"/>
      <c r="AWL307" s="27"/>
      <c r="AWM307" s="27"/>
      <c r="AWN307" s="27"/>
      <c r="AWO307" s="27"/>
      <c r="AWP307" s="27"/>
      <c r="AWQ307" s="27"/>
      <c r="AWR307" s="27"/>
      <c r="AWS307" s="27"/>
      <c r="AWT307" s="27"/>
      <c r="AWU307" s="27"/>
      <c r="AWV307" s="27"/>
      <c r="AWW307" s="27"/>
      <c r="AWX307" s="27"/>
      <c r="AWY307" s="27"/>
      <c r="AWZ307" s="27"/>
      <c r="AXA307" s="27"/>
      <c r="AXB307" s="27"/>
      <c r="AXC307" s="27"/>
      <c r="AXD307" s="27"/>
      <c r="AXE307" s="27"/>
      <c r="AXF307" s="27"/>
      <c r="AXG307" s="27"/>
      <c r="AXH307" s="27"/>
      <c r="AXI307" s="27"/>
      <c r="AXJ307" s="27"/>
      <c r="AXK307" s="27"/>
      <c r="AXL307" s="27"/>
      <c r="AXM307" s="27"/>
      <c r="AXN307" s="27"/>
      <c r="AXO307" s="27"/>
      <c r="AXP307" s="27"/>
      <c r="AXQ307" s="27"/>
      <c r="AXR307" s="27"/>
      <c r="AXS307" s="27"/>
      <c r="AXT307" s="27"/>
      <c r="AXU307" s="27"/>
      <c r="AXV307" s="27"/>
      <c r="AXW307" s="27"/>
      <c r="AXX307" s="27"/>
      <c r="AXY307" s="27"/>
      <c r="AXZ307" s="27"/>
      <c r="AYA307" s="27"/>
      <c r="AYB307" s="27"/>
      <c r="AYC307" s="27"/>
      <c r="AYD307" s="27"/>
      <c r="AYE307" s="27"/>
      <c r="AYF307" s="27"/>
      <c r="AYG307" s="27"/>
      <c r="AYH307" s="27"/>
      <c r="AYI307" s="27"/>
      <c r="AYJ307" s="27"/>
      <c r="AYK307" s="27"/>
      <c r="AYL307" s="27"/>
      <c r="AYM307" s="27"/>
      <c r="AYN307" s="27"/>
      <c r="AYO307" s="27"/>
      <c r="AYP307" s="27"/>
      <c r="AYQ307" s="27"/>
      <c r="AYR307" s="27"/>
      <c r="AYS307" s="27"/>
      <c r="AYT307" s="27"/>
      <c r="AYU307" s="27"/>
      <c r="AYV307" s="27"/>
      <c r="AYW307" s="27"/>
      <c r="AYX307" s="27"/>
      <c r="AYY307" s="27"/>
      <c r="AYZ307" s="27"/>
      <c r="AZA307" s="27"/>
      <c r="AZB307" s="27"/>
      <c r="AZC307" s="27"/>
      <c r="AZD307" s="27"/>
      <c r="AZE307" s="27"/>
      <c r="AZF307" s="27"/>
      <c r="AZG307" s="27"/>
      <c r="AZH307" s="27"/>
      <c r="AZI307" s="27"/>
      <c r="AZJ307" s="27"/>
      <c r="AZK307" s="27"/>
      <c r="AZL307" s="27"/>
      <c r="AZM307" s="27"/>
      <c r="AZN307" s="27"/>
      <c r="AZO307" s="27"/>
      <c r="AZP307" s="27"/>
      <c r="AZQ307" s="27"/>
      <c r="AZR307" s="27"/>
      <c r="AZS307" s="27"/>
      <c r="AZT307" s="27"/>
      <c r="AZU307" s="27"/>
      <c r="AZV307" s="27"/>
      <c r="AZW307" s="27"/>
      <c r="AZX307" s="27"/>
      <c r="AZY307" s="27"/>
      <c r="AZZ307" s="27"/>
      <c r="BAA307" s="27"/>
      <c r="BAB307" s="27"/>
      <c r="BAC307" s="27"/>
      <c r="BAD307" s="27"/>
      <c r="BAE307" s="27"/>
      <c r="BAF307" s="27"/>
      <c r="BAG307" s="27"/>
      <c r="BAH307" s="27"/>
      <c r="BAI307" s="27"/>
      <c r="BAJ307" s="27"/>
      <c r="BAK307" s="27"/>
      <c r="BAL307" s="27"/>
      <c r="BAM307" s="27"/>
      <c r="BAN307" s="27"/>
      <c r="BAO307" s="27"/>
      <c r="BAP307" s="27"/>
      <c r="BAQ307" s="27"/>
      <c r="BAR307" s="27"/>
      <c r="BAS307" s="27"/>
      <c r="BAT307" s="27"/>
      <c r="BAU307" s="27"/>
      <c r="BAV307" s="27"/>
      <c r="BAW307" s="27"/>
      <c r="BAX307" s="27"/>
      <c r="BAY307" s="27"/>
      <c r="BAZ307" s="27"/>
      <c r="BBA307" s="27"/>
      <c r="BBB307" s="27"/>
      <c r="BBC307" s="27"/>
      <c r="BBD307" s="27"/>
      <c r="BBE307" s="27"/>
      <c r="BBF307" s="27"/>
      <c r="BBG307" s="27"/>
      <c r="BBH307" s="27"/>
      <c r="BBI307" s="27"/>
      <c r="BBJ307" s="27"/>
      <c r="BBK307" s="27"/>
      <c r="BBL307" s="27"/>
      <c r="BBM307" s="27"/>
      <c r="BBN307" s="27"/>
      <c r="BBO307" s="27"/>
      <c r="BBP307" s="27"/>
      <c r="BBQ307" s="27"/>
      <c r="BBR307" s="27"/>
      <c r="BBS307" s="27"/>
      <c r="BBT307" s="27"/>
      <c r="BBU307" s="27"/>
      <c r="BBV307" s="27"/>
      <c r="BBW307" s="27"/>
      <c r="BBX307" s="27"/>
      <c r="BBY307" s="27"/>
      <c r="BBZ307" s="27"/>
      <c r="BCA307" s="27"/>
      <c r="BCB307" s="27"/>
      <c r="BCC307" s="27"/>
      <c r="BCD307" s="27"/>
      <c r="BCE307" s="27"/>
      <c r="BCF307" s="27"/>
      <c r="BCG307" s="27"/>
      <c r="BCH307" s="27"/>
      <c r="BCI307" s="27"/>
      <c r="BCJ307" s="27"/>
      <c r="BCK307" s="27"/>
      <c r="BCL307" s="27"/>
      <c r="BCM307" s="27"/>
      <c r="BCN307" s="27"/>
      <c r="BCO307" s="27"/>
      <c r="BCP307" s="27"/>
      <c r="BCQ307" s="27"/>
      <c r="BCR307" s="27"/>
      <c r="BCS307" s="27"/>
      <c r="BCT307" s="27"/>
      <c r="BCU307" s="27"/>
      <c r="BCV307" s="27"/>
      <c r="BCW307" s="27"/>
      <c r="BCX307" s="27"/>
      <c r="BCY307" s="27"/>
      <c r="BCZ307" s="27"/>
      <c r="BDA307" s="27"/>
      <c r="BDB307" s="27"/>
      <c r="BDC307" s="27"/>
      <c r="BDD307" s="27"/>
      <c r="BDE307" s="27"/>
      <c r="BDF307" s="27"/>
      <c r="BDG307" s="27"/>
      <c r="BDH307" s="27"/>
      <c r="BDI307" s="27"/>
      <c r="BDJ307" s="27"/>
      <c r="BDK307" s="27"/>
      <c r="BDL307" s="27"/>
      <c r="BDM307" s="27"/>
      <c r="BDN307" s="27"/>
      <c r="BDO307" s="27"/>
      <c r="BDP307" s="27"/>
      <c r="BDQ307" s="27"/>
      <c r="BDR307" s="27"/>
      <c r="BDS307" s="27"/>
      <c r="BDT307" s="27"/>
      <c r="BDU307" s="27"/>
      <c r="BDV307" s="27"/>
      <c r="BDW307" s="27"/>
      <c r="BDX307" s="27"/>
      <c r="BDY307" s="27"/>
      <c r="BDZ307" s="27"/>
      <c r="BEA307" s="27"/>
      <c r="BEB307" s="27"/>
      <c r="BEC307" s="27"/>
      <c r="BED307" s="27"/>
      <c r="BEE307" s="27"/>
      <c r="BEF307" s="27"/>
      <c r="BEG307" s="27"/>
      <c r="BEH307" s="27"/>
      <c r="BEI307" s="27"/>
      <c r="BEJ307" s="27"/>
      <c r="BEK307" s="27"/>
      <c r="BEL307" s="27"/>
      <c r="BEM307" s="27"/>
      <c r="BEN307" s="27"/>
      <c r="BEO307" s="27"/>
      <c r="BEP307" s="27"/>
      <c r="BEQ307" s="27"/>
      <c r="BER307" s="27"/>
      <c r="BES307" s="27"/>
      <c r="BET307" s="27"/>
      <c r="BEU307" s="27"/>
      <c r="BEV307" s="27"/>
      <c r="BEW307" s="27"/>
      <c r="BEX307" s="27"/>
      <c r="BEY307" s="27"/>
      <c r="BEZ307" s="27"/>
      <c r="BFA307" s="27"/>
      <c r="BFB307" s="27"/>
      <c r="BFC307" s="27"/>
      <c r="BFD307" s="27"/>
      <c r="BFE307" s="27"/>
      <c r="BFF307" s="27"/>
      <c r="BFG307" s="27"/>
      <c r="BFH307" s="27"/>
      <c r="BFI307" s="27"/>
      <c r="BFJ307" s="27"/>
      <c r="BFK307" s="27"/>
      <c r="BFL307" s="27"/>
      <c r="BFM307" s="27"/>
      <c r="BFN307" s="27"/>
      <c r="BFO307" s="27"/>
      <c r="BFP307" s="27"/>
      <c r="BFQ307" s="27"/>
      <c r="BFR307" s="27"/>
      <c r="BFS307" s="27"/>
      <c r="BFT307" s="27"/>
      <c r="BFU307" s="27"/>
      <c r="BFV307" s="27"/>
      <c r="BFW307" s="27"/>
      <c r="BFX307" s="27"/>
      <c r="BFY307" s="27"/>
      <c r="BFZ307" s="27"/>
      <c r="BGA307" s="27"/>
      <c r="BGB307" s="27"/>
      <c r="BGC307" s="27"/>
      <c r="BGD307" s="27"/>
      <c r="BGE307" s="27"/>
      <c r="BGF307" s="27"/>
      <c r="BGG307" s="27"/>
      <c r="BGH307" s="27"/>
      <c r="BGI307" s="27"/>
      <c r="BGJ307" s="27"/>
      <c r="BGK307" s="27"/>
      <c r="BGL307" s="27"/>
      <c r="BGM307" s="27"/>
      <c r="BGN307" s="27"/>
      <c r="BGO307" s="27"/>
      <c r="BGP307" s="27"/>
      <c r="BGQ307" s="27"/>
      <c r="BGR307" s="27"/>
    </row>
    <row r="308" spans="1:1552" s="3" customFormat="1" ht="15.75" customHeight="1" x14ac:dyDescent="0.25">
      <c r="A308" s="141"/>
      <c r="B308" s="130" t="s">
        <v>80</v>
      </c>
      <c r="C308" s="131">
        <v>2019</v>
      </c>
      <c r="D308" s="91" t="s">
        <v>12</v>
      </c>
      <c r="E308" s="91"/>
      <c r="F308" s="91" t="s">
        <v>12</v>
      </c>
      <c r="G308" s="91"/>
      <c r="H308" s="91" t="s">
        <v>12</v>
      </c>
      <c r="I308" s="91"/>
      <c r="J308" s="91" t="s">
        <v>12</v>
      </c>
      <c r="K308" s="91"/>
      <c r="L308" s="91" t="s">
        <v>12</v>
      </c>
      <c r="M308" s="91"/>
      <c r="N308" s="91" t="s">
        <v>13</v>
      </c>
      <c r="O308" s="91"/>
      <c r="P308" s="91" t="s">
        <v>12</v>
      </c>
      <c r="Q308" s="91"/>
      <c r="R308" s="91" t="s">
        <v>12</v>
      </c>
      <c r="S308" s="91"/>
      <c r="T308" s="91" t="s">
        <v>12</v>
      </c>
      <c r="U308" s="91"/>
      <c r="V308" s="91" t="s">
        <v>12</v>
      </c>
      <c r="W308" s="91"/>
      <c r="X308" s="91" t="s">
        <v>12</v>
      </c>
      <c r="Y308" s="91"/>
      <c r="Z308" s="91" t="s">
        <v>13</v>
      </c>
      <c r="AA308" s="91"/>
      <c r="AB308" s="91" t="s">
        <v>12</v>
      </c>
      <c r="AC308" s="91"/>
      <c r="AD308" s="91">
        <v>640</v>
      </c>
      <c r="AE308" s="91"/>
      <c r="AF308" s="91" t="s">
        <v>12</v>
      </c>
      <c r="AG308" s="91"/>
      <c r="AH308" s="91" t="s">
        <v>12</v>
      </c>
      <c r="AI308" s="91"/>
      <c r="AJ308" s="91" t="s">
        <v>12</v>
      </c>
      <c r="AK308" s="91"/>
      <c r="AL308" s="91">
        <v>1050</v>
      </c>
      <c r="AM308" s="91"/>
      <c r="AN308" s="91" t="s">
        <v>12</v>
      </c>
      <c r="AO308" s="91"/>
      <c r="AP308" s="91" t="s">
        <v>12</v>
      </c>
      <c r="AQ308" s="91"/>
      <c r="AR308" s="91" t="s">
        <v>12</v>
      </c>
      <c r="AS308" s="91"/>
      <c r="AT308" s="91">
        <v>6315</v>
      </c>
      <c r="AU308" s="91"/>
      <c r="AV308" s="91" t="s">
        <v>13</v>
      </c>
      <c r="AW308" s="91"/>
      <c r="AX308" s="91">
        <v>6</v>
      </c>
      <c r="AY308" s="91"/>
      <c r="AZ308" s="91" t="s">
        <v>12</v>
      </c>
      <c r="BA308" s="91"/>
      <c r="BB308" s="91">
        <v>1</v>
      </c>
      <c r="BC308" s="91"/>
      <c r="BD308" s="91" t="s">
        <v>13</v>
      </c>
      <c r="BE308" s="2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c r="GS308" s="12"/>
      <c r="GT308" s="12"/>
      <c r="GU308" s="12"/>
      <c r="GV308" s="12"/>
      <c r="GW308" s="12"/>
      <c r="GX308" s="12"/>
      <c r="GY308" s="12"/>
      <c r="GZ308" s="12"/>
      <c r="HA308" s="12"/>
      <c r="HB308" s="12"/>
      <c r="HC308" s="12"/>
      <c r="HD308" s="12"/>
      <c r="HE308" s="12"/>
      <c r="HF308" s="12"/>
      <c r="HG308" s="12"/>
      <c r="HH308" s="12"/>
      <c r="HI308" s="12"/>
      <c r="HJ308" s="12"/>
      <c r="HK308" s="12"/>
      <c r="HL308" s="12"/>
      <c r="HM308" s="12"/>
      <c r="HN308" s="12"/>
      <c r="HO308" s="12"/>
      <c r="HP308" s="12"/>
      <c r="HQ308" s="12"/>
      <c r="HR308" s="12"/>
      <c r="HS308" s="12"/>
      <c r="HT308" s="12"/>
      <c r="HU308" s="12"/>
      <c r="HV308" s="12"/>
      <c r="HW308" s="12"/>
      <c r="HX308" s="12"/>
      <c r="HY308" s="12"/>
      <c r="HZ308" s="12"/>
      <c r="IA308" s="12"/>
      <c r="IB308" s="12"/>
      <c r="IC308" s="12"/>
      <c r="ID308" s="12"/>
      <c r="IE308" s="12"/>
      <c r="IF308" s="12"/>
      <c r="IG308" s="12"/>
      <c r="IH308" s="12"/>
      <c r="II308" s="12"/>
      <c r="IJ308" s="12"/>
      <c r="IK308" s="12"/>
      <c r="IL308" s="12"/>
      <c r="IM308" s="12"/>
      <c r="IN308" s="12"/>
      <c r="IO308" s="12"/>
      <c r="IP308" s="12"/>
      <c r="IQ308" s="12"/>
      <c r="IR308" s="12"/>
      <c r="IS308" s="12"/>
      <c r="IT308" s="12"/>
      <c r="IU308" s="12"/>
      <c r="IV308" s="12"/>
      <c r="IW308" s="12"/>
      <c r="IX308" s="12"/>
      <c r="IY308" s="12"/>
      <c r="IZ308" s="12"/>
      <c r="JA308" s="12"/>
      <c r="JB308" s="12"/>
      <c r="JC308" s="12"/>
      <c r="JD308" s="12"/>
      <c r="JE308" s="12"/>
      <c r="JF308" s="12"/>
      <c r="JG308" s="12"/>
      <c r="JH308" s="12"/>
      <c r="JI308" s="12"/>
      <c r="JJ308" s="12"/>
      <c r="JK308" s="12"/>
      <c r="JL308" s="12"/>
      <c r="JM308" s="12"/>
      <c r="JN308" s="12"/>
      <c r="JO308" s="12"/>
      <c r="JP308" s="12"/>
      <c r="JQ308" s="12"/>
      <c r="JR308" s="12"/>
      <c r="JS308" s="12"/>
      <c r="JT308" s="12"/>
      <c r="JU308" s="12"/>
      <c r="JV308" s="12"/>
      <c r="JW308" s="12"/>
      <c r="JX308" s="12"/>
      <c r="JY308" s="12"/>
      <c r="JZ308" s="12"/>
      <c r="KA308" s="12"/>
      <c r="KB308" s="12"/>
      <c r="KC308" s="12"/>
      <c r="KD308" s="12"/>
      <c r="KE308" s="12"/>
      <c r="KF308" s="12"/>
      <c r="KG308" s="12"/>
      <c r="KH308" s="12"/>
      <c r="KI308" s="12"/>
      <c r="KJ308" s="12"/>
      <c r="KK308" s="12"/>
      <c r="KL308" s="12"/>
      <c r="KM308" s="12"/>
      <c r="KN308" s="12"/>
      <c r="KO308" s="12"/>
      <c r="KP308" s="12"/>
      <c r="KQ308" s="12"/>
      <c r="KR308" s="12"/>
      <c r="KS308" s="12"/>
      <c r="KT308" s="12"/>
      <c r="KU308" s="12"/>
      <c r="KV308" s="12"/>
      <c r="KW308" s="12"/>
      <c r="KX308" s="12"/>
      <c r="KY308" s="12"/>
      <c r="KZ308" s="12"/>
      <c r="LA308" s="12"/>
      <c r="LB308" s="12"/>
      <c r="LC308" s="12"/>
      <c r="LD308" s="12"/>
      <c r="LE308" s="12"/>
      <c r="LF308" s="12"/>
      <c r="LG308" s="12"/>
      <c r="LH308" s="12"/>
      <c r="LI308" s="12"/>
      <c r="LJ308" s="12"/>
      <c r="LK308" s="12"/>
      <c r="LL308" s="12"/>
      <c r="LM308" s="12"/>
      <c r="LN308" s="12"/>
      <c r="LO308" s="12"/>
      <c r="LP308" s="12"/>
      <c r="LQ308" s="12"/>
      <c r="LR308" s="12"/>
      <c r="LS308" s="12"/>
      <c r="LT308" s="12"/>
      <c r="LU308" s="12"/>
      <c r="LV308" s="12"/>
      <c r="LW308" s="12"/>
      <c r="LX308" s="12"/>
      <c r="LY308" s="12"/>
      <c r="LZ308" s="12"/>
      <c r="MA308" s="12"/>
      <c r="MB308" s="12"/>
      <c r="MC308" s="12"/>
      <c r="MD308" s="12"/>
      <c r="ME308" s="12"/>
      <c r="MF308" s="12"/>
      <c r="MG308" s="12"/>
      <c r="MH308" s="12"/>
      <c r="MI308" s="12"/>
      <c r="MJ308" s="12"/>
      <c r="MK308" s="12"/>
      <c r="ML308" s="12"/>
      <c r="MM308" s="12"/>
      <c r="MN308" s="12"/>
      <c r="MO308" s="12"/>
      <c r="MP308" s="12"/>
      <c r="MQ308" s="12"/>
      <c r="MR308" s="12"/>
      <c r="MS308" s="12"/>
      <c r="MT308" s="12"/>
      <c r="MU308" s="12"/>
      <c r="MV308" s="12"/>
      <c r="MW308" s="12"/>
      <c r="MX308" s="12"/>
      <c r="MY308" s="12"/>
      <c r="MZ308" s="12"/>
      <c r="NA308" s="12"/>
      <c r="NB308" s="12"/>
      <c r="NC308" s="12"/>
      <c r="ND308" s="12"/>
      <c r="NE308" s="12"/>
      <c r="NF308" s="12"/>
      <c r="NG308" s="12"/>
      <c r="NH308" s="12"/>
      <c r="NI308" s="12"/>
      <c r="NJ308" s="12"/>
      <c r="NK308" s="12"/>
      <c r="NL308" s="12"/>
      <c r="NM308" s="12"/>
      <c r="NN308" s="12"/>
      <c r="NO308" s="12"/>
      <c r="NP308" s="12"/>
      <c r="NQ308" s="12"/>
      <c r="NR308" s="12"/>
      <c r="NS308" s="12"/>
      <c r="NT308" s="12"/>
      <c r="NU308" s="12"/>
      <c r="NV308" s="12"/>
      <c r="NW308" s="12"/>
      <c r="NX308" s="12"/>
      <c r="NY308" s="12"/>
      <c r="NZ308" s="12"/>
      <c r="OA308" s="12"/>
      <c r="OB308" s="12"/>
      <c r="OC308" s="12"/>
      <c r="OD308" s="12"/>
      <c r="OE308" s="12"/>
      <c r="OF308" s="12"/>
      <c r="OG308" s="12"/>
      <c r="OH308" s="12"/>
      <c r="OI308" s="12"/>
      <c r="OJ308" s="12"/>
      <c r="OK308" s="12"/>
      <c r="OL308" s="12"/>
      <c r="OM308" s="12"/>
      <c r="ON308" s="12"/>
      <c r="OO308" s="12"/>
      <c r="OP308" s="12"/>
      <c r="OQ308" s="12"/>
      <c r="OR308" s="12"/>
      <c r="OS308" s="12"/>
      <c r="OT308" s="12"/>
      <c r="OU308" s="12"/>
      <c r="OV308" s="12"/>
      <c r="OW308" s="12"/>
      <c r="OX308" s="12"/>
      <c r="OY308" s="12"/>
      <c r="OZ308" s="12"/>
      <c r="PA308" s="12"/>
      <c r="PB308" s="12"/>
      <c r="PC308" s="12"/>
      <c r="PD308" s="12"/>
      <c r="PE308" s="12"/>
      <c r="PF308" s="12"/>
      <c r="PG308" s="12"/>
      <c r="PH308" s="12"/>
      <c r="PI308" s="12"/>
      <c r="PJ308" s="12"/>
      <c r="PK308" s="12"/>
      <c r="PL308" s="12"/>
      <c r="PM308" s="12"/>
      <c r="PN308" s="12"/>
      <c r="PO308" s="12"/>
      <c r="PP308" s="12"/>
      <c r="PQ308" s="12"/>
      <c r="PR308" s="12"/>
      <c r="PS308" s="12"/>
      <c r="PT308" s="12"/>
      <c r="PU308" s="12"/>
      <c r="PV308" s="12"/>
      <c r="PW308" s="12"/>
      <c r="PX308" s="12"/>
      <c r="PY308" s="12"/>
      <c r="PZ308" s="12"/>
      <c r="QA308" s="12"/>
      <c r="QB308" s="12"/>
      <c r="QC308" s="12"/>
      <c r="QD308" s="12"/>
      <c r="QE308" s="12"/>
      <c r="QF308" s="12"/>
      <c r="QG308" s="12"/>
      <c r="QH308" s="12"/>
      <c r="QI308" s="12"/>
      <c r="QJ308" s="12"/>
      <c r="QK308" s="12"/>
      <c r="QL308" s="12"/>
      <c r="QM308" s="12"/>
      <c r="QN308" s="12"/>
      <c r="QO308" s="12"/>
      <c r="QP308" s="12"/>
      <c r="QQ308" s="12"/>
      <c r="QR308" s="12"/>
      <c r="QS308" s="12"/>
      <c r="QT308" s="12"/>
      <c r="QU308" s="12"/>
      <c r="QV308" s="12"/>
      <c r="QW308" s="12"/>
      <c r="QX308" s="12"/>
      <c r="QY308" s="12"/>
      <c r="QZ308" s="12"/>
      <c r="RA308" s="12"/>
      <c r="RB308" s="12"/>
      <c r="RC308" s="12"/>
      <c r="RD308" s="12"/>
      <c r="RE308" s="12"/>
      <c r="RF308" s="12"/>
      <c r="RG308" s="12"/>
      <c r="RH308" s="12"/>
      <c r="RI308" s="12"/>
      <c r="RJ308" s="12"/>
      <c r="RK308" s="12"/>
      <c r="RL308" s="12"/>
      <c r="RM308" s="12"/>
      <c r="RN308" s="12"/>
      <c r="RO308" s="12"/>
      <c r="RP308" s="12"/>
      <c r="RQ308" s="12"/>
      <c r="RR308" s="12"/>
      <c r="RS308" s="12"/>
      <c r="RT308" s="12"/>
      <c r="RU308" s="12"/>
      <c r="RV308" s="12"/>
      <c r="RW308" s="12"/>
      <c r="RX308" s="12"/>
      <c r="RY308" s="12"/>
      <c r="RZ308" s="12"/>
      <c r="SA308" s="12"/>
      <c r="SB308" s="12"/>
      <c r="SC308" s="12"/>
      <c r="SD308" s="12"/>
      <c r="SE308" s="12"/>
      <c r="SF308" s="12"/>
      <c r="SG308" s="12"/>
      <c r="SH308" s="12"/>
      <c r="SI308" s="12"/>
      <c r="SJ308" s="12"/>
      <c r="SK308" s="12"/>
      <c r="SL308" s="12"/>
      <c r="SM308" s="12"/>
      <c r="SN308" s="12"/>
      <c r="SO308" s="12"/>
      <c r="SP308" s="12"/>
      <c r="SQ308" s="12"/>
      <c r="SR308" s="12"/>
      <c r="SS308" s="12"/>
      <c r="ST308" s="12"/>
      <c r="SU308" s="12"/>
      <c r="SV308" s="12"/>
      <c r="SW308" s="12"/>
      <c r="SX308" s="12"/>
      <c r="SY308" s="12"/>
      <c r="SZ308" s="12"/>
      <c r="TA308" s="12"/>
      <c r="TB308" s="12"/>
      <c r="TC308" s="12"/>
      <c r="TD308" s="12"/>
      <c r="TE308" s="12"/>
      <c r="TF308" s="12"/>
      <c r="TG308" s="12"/>
      <c r="TH308" s="12"/>
      <c r="TI308" s="12"/>
      <c r="TJ308" s="12"/>
      <c r="TK308" s="12"/>
      <c r="TL308" s="12"/>
      <c r="TM308" s="12"/>
      <c r="TN308" s="12"/>
      <c r="TO308" s="12"/>
      <c r="TP308" s="12"/>
      <c r="TQ308" s="12"/>
      <c r="TR308" s="12"/>
      <c r="TS308" s="12"/>
      <c r="TT308" s="12"/>
      <c r="TU308" s="12"/>
      <c r="TV308" s="12"/>
      <c r="TW308" s="12"/>
      <c r="TX308" s="12"/>
      <c r="TY308" s="12"/>
      <c r="TZ308" s="12"/>
      <c r="UA308" s="12"/>
      <c r="UB308" s="12"/>
      <c r="UC308" s="12"/>
      <c r="UD308" s="12"/>
      <c r="UE308" s="12"/>
      <c r="UF308" s="12"/>
      <c r="UG308" s="12"/>
      <c r="UH308" s="12"/>
      <c r="UI308" s="12"/>
      <c r="UJ308" s="12"/>
      <c r="UK308" s="12"/>
      <c r="UL308" s="12"/>
      <c r="UM308" s="12"/>
      <c r="UN308" s="12"/>
      <c r="UO308" s="12"/>
      <c r="UP308" s="12"/>
      <c r="UQ308" s="12"/>
      <c r="UR308" s="12"/>
      <c r="US308" s="12"/>
      <c r="UT308" s="12"/>
      <c r="UU308" s="12"/>
      <c r="UV308" s="12"/>
      <c r="UW308" s="12"/>
      <c r="UX308" s="12"/>
      <c r="UY308" s="12"/>
      <c r="UZ308" s="12"/>
      <c r="VA308" s="12"/>
      <c r="VB308" s="12"/>
      <c r="VC308" s="12"/>
      <c r="VD308" s="12"/>
      <c r="VE308" s="12"/>
      <c r="VF308" s="12"/>
      <c r="VG308" s="12"/>
      <c r="VH308" s="12"/>
      <c r="VI308" s="12"/>
      <c r="VJ308" s="12"/>
      <c r="VK308" s="12"/>
      <c r="VL308" s="12"/>
      <c r="VM308" s="12"/>
      <c r="VN308" s="12"/>
      <c r="VO308" s="12"/>
      <c r="VP308" s="12"/>
      <c r="VQ308" s="12"/>
      <c r="VR308" s="12"/>
      <c r="VS308" s="12"/>
      <c r="VT308" s="12"/>
      <c r="VU308" s="12"/>
      <c r="VV308" s="12"/>
      <c r="VW308" s="12"/>
      <c r="VX308" s="12"/>
      <c r="VY308" s="12"/>
      <c r="VZ308" s="12"/>
      <c r="WA308" s="12"/>
      <c r="WB308" s="12"/>
      <c r="WC308" s="12"/>
      <c r="WD308" s="12"/>
      <c r="WE308" s="12"/>
      <c r="WF308" s="12"/>
      <c r="WG308" s="12"/>
      <c r="WH308" s="12"/>
      <c r="WI308" s="12"/>
      <c r="WJ308" s="12"/>
      <c r="WK308" s="12"/>
      <c r="WL308" s="12"/>
      <c r="WM308" s="12"/>
      <c r="WN308" s="12"/>
      <c r="WO308" s="12"/>
      <c r="WP308" s="12"/>
      <c r="WQ308" s="12"/>
      <c r="WR308" s="12"/>
      <c r="WS308" s="12"/>
      <c r="WT308" s="12"/>
      <c r="WU308" s="12"/>
      <c r="WV308" s="12"/>
      <c r="WW308" s="12"/>
      <c r="WX308" s="12"/>
      <c r="WY308" s="12"/>
      <c r="WZ308" s="12"/>
      <c r="XA308" s="12"/>
      <c r="XB308" s="12"/>
      <c r="XC308" s="12"/>
      <c r="XD308" s="12"/>
      <c r="XE308" s="12"/>
      <c r="XF308" s="12"/>
      <c r="XG308" s="12"/>
      <c r="XH308" s="12"/>
      <c r="XI308" s="12"/>
      <c r="XJ308" s="12"/>
      <c r="XK308" s="12"/>
      <c r="XL308" s="12"/>
      <c r="XM308" s="12"/>
      <c r="XN308" s="12"/>
      <c r="XO308" s="12"/>
      <c r="XP308" s="12"/>
      <c r="XQ308" s="12"/>
      <c r="XR308" s="12"/>
      <c r="XS308" s="12"/>
      <c r="XT308" s="12"/>
      <c r="XU308" s="12"/>
      <c r="XV308" s="12"/>
      <c r="XW308" s="12"/>
      <c r="XX308" s="12"/>
      <c r="XY308" s="12"/>
      <c r="XZ308" s="12"/>
      <c r="YA308" s="12"/>
      <c r="YB308" s="12"/>
      <c r="YC308" s="12"/>
      <c r="YD308" s="12"/>
      <c r="YE308" s="12"/>
      <c r="YF308" s="12"/>
      <c r="YG308" s="12"/>
      <c r="YH308" s="12"/>
      <c r="YI308" s="12"/>
      <c r="YJ308" s="12"/>
      <c r="YK308" s="12"/>
      <c r="YL308" s="12"/>
      <c r="YM308" s="12"/>
      <c r="YN308" s="12"/>
      <c r="YO308" s="12"/>
      <c r="YP308" s="12"/>
      <c r="YQ308" s="12"/>
      <c r="YR308" s="12"/>
      <c r="YS308" s="12"/>
      <c r="YT308" s="12"/>
      <c r="YU308" s="12"/>
      <c r="YV308" s="12"/>
      <c r="YW308" s="12"/>
      <c r="YX308" s="12"/>
      <c r="YY308" s="12"/>
      <c r="YZ308" s="12"/>
      <c r="ZA308" s="12"/>
      <c r="ZB308" s="12"/>
      <c r="ZC308" s="12"/>
      <c r="ZD308" s="12"/>
      <c r="ZE308" s="12"/>
      <c r="ZF308" s="12"/>
      <c r="ZG308" s="12"/>
      <c r="ZH308" s="12"/>
      <c r="ZI308" s="12"/>
      <c r="ZJ308" s="12"/>
      <c r="ZK308" s="12"/>
      <c r="ZL308" s="12"/>
      <c r="ZM308" s="12"/>
      <c r="ZN308" s="12"/>
      <c r="ZO308" s="12"/>
      <c r="ZP308" s="12"/>
      <c r="ZQ308" s="12"/>
      <c r="ZR308" s="12"/>
      <c r="ZS308" s="12"/>
      <c r="ZT308" s="12"/>
      <c r="ZU308" s="12"/>
      <c r="ZV308" s="12"/>
      <c r="ZW308" s="12"/>
      <c r="ZX308" s="12"/>
      <c r="ZY308" s="12"/>
      <c r="ZZ308" s="12"/>
      <c r="AAA308" s="12"/>
      <c r="AAB308" s="12"/>
      <c r="AAC308" s="12"/>
      <c r="AAD308" s="12"/>
      <c r="AAE308" s="12"/>
      <c r="AAF308" s="12"/>
      <c r="AAG308" s="12"/>
      <c r="AAH308" s="12"/>
      <c r="AAI308" s="12"/>
      <c r="AAJ308" s="12"/>
      <c r="AAK308" s="12"/>
      <c r="AAL308" s="12"/>
      <c r="AAM308" s="12"/>
      <c r="AAN308" s="12"/>
      <c r="AAO308" s="12"/>
      <c r="AAP308" s="12"/>
      <c r="AAQ308" s="12"/>
      <c r="AAR308" s="12"/>
      <c r="AAS308" s="12"/>
      <c r="AAT308" s="12"/>
      <c r="AAU308" s="12"/>
      <c r="AAV308" s="12"/>
      <c r="AAW308" s="12"/>
      <c r="AAX308" s="12"/>
      <c r="AAY308" s="12"/>
      <c r="AAZ308" s="12"/>
      <c r="ABA308" s="12"/>
      <c r="ABB308" s="12"/>
      <c r="ABC308" s="12"/>
      <c r="ABD308" s="12"/>
      <c r="ABE308" s="12"/>
      <c r="ABF308" s="12"/>
      <c r="ABG308" s="12"/>
      <c r="ABH308" s="12"/>
      <c r="ABI308" s="12"/>
      <c r="ABJ308" s="12"/>
      <c r="ABK308" s="12"/>
      <c r="ABL308" s="12"/>
      <c r="ABM308" s="12"/>
      <c r="ABN308" s="12"/>
      <c r="ABO308" s="12"/>
      <c r="ABP308" s="12"/>
      <c r="ABQ308" s="12"/>
      <c r="ABR308" s="12"/>
      <c r="ABS308" s="12"/>
      <c r="ABT308" s="12"/>
      <c r="ABU308" s="12"/>
      <c r="ABV308" s="12"/>
      <c r="ABW308" s="12"/>
      <c r="ABX308" s="12"/>
      <c r="ABY308" s="12"/>
      <c r="ABZ308" s="12"/>
      <c r="ACA308" s="12"/>
      <c r="ACB308" s="12"/>
      <c r="ACC308" s="12"/>
      <c r="ACD308" s="12"/>
      <c r="ACE308" s="12"/>
      <c r="ACF308" s="12"/>
      <c r="ACG308" s="12"/>
      <c r="ACH308" s="12"/>
      <c r="ACI308" s="12"/>
      <c r="ACJ308" s="12"/>
      <c r="ACK308" s="12"/>
      <c r="ACL308" s="12"/>
      <c r="ACM308" s="12"/>
      <c r="ACN308" s="12"/>
      <c r="ACO308" s="12"/>
      <c r="ACP308" s="12"/>
      <c r="ACQ308" s="12"/>
      <c r="ACR308" s="12"/>
      <c r="ACS308" s="12"/>
      <c r="ACT308" s="12"/>
      <c r="ACU308" s="12"/>
      <c r="ACV308" s="12"/>
      <c r="ACW308" s="12"/>
      <c r="ACX308" s="12"/>
      <c r="ACY308" s="12"/>
      <c r="ACZ308" s="12"/>
      <c r="ADA308" s="12"/>
      <c r="ADB308" s="12"/>
      <c r="ADC308" s="12"/>
      <c r="ADD308" s="12"/>
      <c r="ADE308" s="12"/>
      <c r="ADF308" s="12"/>
      <c r="ADG308" s="12"/>
      <c r="ADH308" s="12"/>
      <c r="ADI308" s="12"/>
      <c r="ADJ308" s="12"/>
      <c r="ADK308" s="12"/>
      <c r="ADL308" s="12"/>
      <c r="ADM308" s="12"/>
      <c r="ADN308" s="12"/>
      <c r="ADO308" s="12"/>
      <c r="ADP308" s="12"/>
      <c r="ADQ308" s="12"/>
      <c r="ADR308" s="12"/>
      <c r="ADS308" s="12"/>
      <c r="ADT308" s="12"/>
      <c r="ADU308" s="12"/>
      <c r="ADV308" s="12"/>
      <c r="ADW308" s="12"/>
      <c r="ADX308" s="12"/>
      <c r="ADY308" s="12"/>
      <c r="ADZ308" s="12"/>
      <c r="AEA308" s="12"/>
      <c r="AEB308" s="12"/>
      <c r="AEC308" s="12"/>
      <c r="AED308" s="12"/>
      <c r="AEE308" s="12"/>
      <c r="AEF308" s="12"/>
      <c r="AEG308" s="12"/>
      <c r="AEH308" s="12"/>
      <c r="AEI308" s="12"/>
      <c r="AEJ308" s="12"/>
      <c r="AEK308" s="12"/>
      <c r="AEL308" s="12"/>
      <c r="AEM308" s="12"/>
      <c r="AEN308" s="12"/>
      <c r="AEO308" s="12"/>
      <c r="AEP308" s="12"/>
      <c r="AEQ308" s="12"/>
      <c r="AER308" s="12"/>
      <c r="AES308" s="12"/>
      <c r="AET308" s="12"/>
      <c r="AEU308" s="12"/>
      <c r="AEV308" s="12"/>
      <c r="AEW308" s="12"/>
      <c r="AEX308" s="12"/>
      <c r="AEY308" s="12"/>
      <c r="AEZ308" s="12"/>
      <c r="AFA308" s="12"/>
      <c r="AFB308" s="12"/>
      <c r="AFC308" s="12"/>
      <c r="AFD308" s="12"/>
      <c r="AFE308" s="12"/>
      <c r="AFF308" s="12"/>
      <c r="AFG308" s="12"/>
      <c r="AFH308" s="12"/>
      <c r="AFI308" s="12"/>
      <c r="AFJ308" s="12"/>
      <c r="AFK308" s="12"/>
      <c r="AFL308" s="12"/>
      <c r="AFM308" s="12"/>
      <c r="AFN308" s="12"/>
      <c r="AFO308" s="12"/>
      <c r="AFP308" s="12"/>
      <c r="AFQ308" s="12"/>
      <c r="AFR308" s="12"/>
      <c r="AFS308" s="12"/>
      <c r="AFT308" s="12"/>
      <c r="AFU308" s="12"/>
      <c r="AFV308" s="12"/>
      <c r="AFW308" s="12"/>
      <c r="AFX308" s="12"/>
      <c r="AFY308" s="12"/>
      <c r="AFZ308" s="12"/>
      <c r="AGA308" s="12"/>
      <c r="AGB308" s="12"/>
      <c r="AGC308" s="12"/>
      <c r="AGD308" s="12"/>
      <c r="AGE308" s="12"/>
      <c r="AGF308" s="12"/>
      <c r="AGG308" s="12"/>
      <c r="AGH308" s="12"/>
      <c r="AGI308" s="12"/>
      <c r="AGJ308" s="12"/>
      <c r="AGK308" s="12"/>
      <c r="AGL308" s="12"/>
      <c r="AGM308" s="12"/>
      <c r="AGN308" s="12"/>
      <c r="AGO308" s="12"/>
      <c r="AGP308" s="12"/>
      <c r="AGQ308" s="12"/>
      <c r="AGR308" s="12"/>
      <c r="AGS308" s="12"/>
      <c r="AGT308" s="12"/>
      <c r="AGU308" s="12"/>
      <c r="AGV308" s="12"/>
      <c r="AGW308" s="12"/>
      <c r="AGX308" s="12"/>
      <c r="AGY308" s="12"/>
      <c r="AGZ308" s="12"/>
      <c r="AHA308" s="12"/>
      <c r="AHB308" s="12"/>
      <c r="AHC308" s="12"/>
      <c r="AHD308" s="12"/>
      <c r="AHE308" s="12"/>
      <c r="AHF308" s="12"/>
      <c r="AHG308" s="12"/>
      <c r="AHH308" s="12"/>
      <c r="AHI308" s="12"/>
      <c r="AHJ308" s="12"/>
      <c r="AHK308" s="12"/>
      <c r="AHL308" s="12"/>
      <c r="AHM308" s="12"/>
      <c r="AHN308" s="12"/>
      <c r="AHO308" s="12"/>
      <c r="AHP308" s="12"/>
      <c r="AHQ308" s="12"/>
      <c r="AHR308" s="12"/>
      <c r="AHS308" s="12"/>
      <c r="AHT308" s="12"/>
      <c r="AHU308" s="12"/>
      <c r="AHV308" s="12"/>
      <c r="AHW308" s="12"/>
      <c r="AHX308" s="12"/>
      <c r="AHY308" s="12"/>
      <c r="AHZ308" s="12"/>
      <c r="AIA308" s="12"/>
      <c r="AIB308" s="12"/>
      <c r="AIC308" s="12"/>
      <c r="AID308" s="12"/>
      <c r="AIE308" s="12"/>
      <c r="AIF308" s="12"/>
      <c r="AIG308" s="12"/>
      <c r="AIH308" s="12"/>
      <c r="AII308" s="12"/>
      <c r="AIJ308" s="12"/>
      <c r="AIK308" s="12"/>
      <c r="AIL308" s="12"/>
      <c r="AIM308" s="12"/>
      <c r="AIN308" s="12"/>
      <c r="AIO308" s="12"/>
      <c r="AIP308" s="12"/>
      <c r="AIQ308" s="12"/>
      <c r="AIR308" s="12"/>
      <c r="AIS308" s="12"/>
      <c r="AIT308" s="12"/>
      <c r="AIU308" s="12"/>
      <c r="AIV308" s="12"/>
      <c r="AIW308" s="12"/>
      <c r="AIX308" s="12"/>
      <c r="AIY308" s="12"/>
      <c r="AIZ308" s="12"/>
      <c r="AJA308" s="12"/>
      <c r="AJB308" s="12"/>
      <c r="AJC308" s="12"/>
      <c r="AJD308" s="12"/>
      <c r="AJE308" s="12"/>
      <c r="AJF308" s="12"/>
      <c r="AJG308" s="12"/>
      <c r="AJH308" s="12"/>
      <c r="AJI308" s="12"/>
      <c r="AJJ308" s="12"/>
      <c r="AJK308" s="12"/>
      <c r="AJL308" s="12"/>
      <c r="AJM308" s="12"/>
      <c r="AJN308" s="12"/>
      <c r="AJO308" s="12"/>
      <c r="AJP308" s="12"/>
      <c r="AJQ308" s="12"/>
      <c r="AJR308" s="12"/>
      <c r="AJS308" s="12"/>
      <c r="AJT308" s="12"/>
      <c r="AJU308" s="12"/>
      <c r="AJV308" s="12"/>
      <c r="AJW308" s="12"/>
      <c r="AJX308" s="12"/>
      <c r="AJY308" s="12"/>
      <c r="AJZ308" s="12"/>
      <c r="AKA308" s="12"/>
      <c r="AKB308" s="12"/>
      <c r="AKC308" s="12"/>
      <c r="AKD308" s="12"/>
      <c r="AKE308" s="12"/>
      <c r="AKF308" s="12"/>
      <c r="AKG308" s="12"/>
      <c r="AKH308" s="12"/>
      <c r="AKI308" s="12"/>
      <c r="AKJ308" s="12"/>
      <c r="AKK308" s="12"/>
      <c r="AKL308" s="12"/>
      <c r="AKM308" s="12"/>
      <c r="AKN308" s="12"/>
      <c r="AKO308" s="12"/>
      <c r="AKP308" s="12"/>
      <c r="AKQ308" s="12"/>
      <c r="AKR308" s="12"/>
      <c r="AKS308" s="12"/>
      <c r="AKT308" s="12"/>
      <c r="AKU308" s="12"/>
      <c r="AKV308" s="12"/>
      <c r="AKW308" s="12"/>
      <c r="AKX308" s="12"/>
      <c r="AKY308" s="12"/>
      <c r="AKZ308" s="12"/>
      <c r="ALA308" s="12"/>
      <c r="ALB308" s="12"/>
      <c r="ALC308" s="12"/>
      <c r="ALD308" s="12"/>
      <c r="ALE308" s="12"/>
      <c r="ALF308" s="12"/>
      <c r="ALG308" s="12"/>
      <c r="ALH308" s="12"/>
      <c r="ALI308" s="12"/>
      <c r="ALJ308" s="12"/>
      <c r="ALK308" s="12"/>
      <c r="ALL308" s="12"/>
      <c r="ALM308" s="12"/>
      <c r="ALN308" s="12"/>
      <c r="ALO308" s="12"/>
      <c r="ALP308" s="12"/>
      <c r="ALQ308" s="12"/>
      <c r="ALR308" s="12"/>
      <c r="ALS308" s="12"/>
      <c r="ALT308" s="12"/>
      <c r="ALU308" s="12"/>
      <c r="ALV308" s="12"/>
      <c r="ALW308" s="12"/>
      <c r="ALX308" s="12"/>
      <c r="ALY308" s="12"/>
      <c r="ALZ308" s="12"/>
      <c r="AMA308" s="12"/>
      <c r="AMB308" s="12"/>
      <c r="AMC308" s="12"/>
      <c r="AMD308" s="12"/>
      <c r="AME308" s="12"/>
      <c r="AMF308" s="12"/>
      <c r="AMG308" s="12"/>
      <c r="AMH308" s="12"/>
      <c r="AMI308" s="12"/>
      <c r="AMJ308" s="12"/>
      <c r="AMK308" s="12"/>
      <c r="AML308" s="12"/>
      <c r="AMM308" s="12"/>
      <c r="AMN308" s="12"/>
      <c r="AMO308" s="12"/>
      <c r="AMP308" s="12"/>
      <c r="AMQ308" s="12"/>
      <c r="AMR308" s="12"/>
      <c r="AMS308" s="12"/>
      <c r="AMT308" s="12"/>
      <c r="AMU308" s="12"/>
      <c r="AMV308" s="12"/>
      <c r="AMW308" s="12"/>
      <c r="AMX308" s="12"/>
      <c r="AMY308" s="12"/>
      <c r="AMZ308" s="12"/>
      <c r="ANA308" s="12"/>
      <c r="ANB308" s="12"/>
      <c r="ANC308" s="12"/>
      <c r="AND308" s="12"/>
      <c r="ANE308" s="12"/>
      <c r="ANF308" s="12"/>
      <c r="ANG308" s="12"/>
      <c r="ANH308" s="12"/>
      <c r="ANI308" s="12"/>
      <c r="ANJ308" s="12"/>
      <c r="ANK308" s="12"/>
      <c r="ANL308" s="12"/>
      <c r="ANM308" s="12"/>
      <c r="ANN308" s="12"/>
      <c r="ANO308" s="12"/>
      <c r="ANP308" s="12"/>
      <c r="ANQ308" s="12"/>
      <c r="ANR308" s="12"/>
      <c r="ANS308" s="12"/>
      <c r="ANT308" s="12"/>
      <c r="ANU308" s="12"/>
      <c r="ANV308" s="12"/>
      <c r="ANW308" s="12"/>
      <c r="ANX308" s="12"/>
      <c r="ANY308" s="12"/>
      <c r="ANZ308" s="12"/>
      <c r="AOA308" s="12"/>
      <c r="AOB308" s="12"/>
      <c r="AOC308" s="12"/>
      <c r="AOD308" s="12"/>
      <c r="AOE308" s="12"/>
      <c r="AOF308" s="12"/>
      <c r="AOG308" s="12"/>
      <c r="AOH308" s="12"/>
      <c r="AOI308" s="12"/>
      <c r="AOJ308" s="12"/>
      <c r="AOK308" s="12"/>
      <c r="AOL308" s="12"/>
      <c r="AOM308" s="12"/>
      <c r="AON308" s="12"/>
      <c r="AOO308" s="12"/>
      <c r="AOP308" s="12"/>
      <c r="AOQ308" s="12"/>
      <c r="AOR308" s="12"/>
      <c r="AOS308" s="12"/>
      <c r="AOT308" s="12"/>
      <c r="AOU308" s="12"/>
      <c r="AOV308" s="12"/>
      <c r="AOW308" s="12"/>
      <c r="AOX308" s="12"/>
      <c r="AOY308" s="12"/>
      <c r="AOZ308" s="12"/>
      <c r="APA308" s="12"/>
      <c r="APB308" s="12"/>
      <c r="APC308" s="12"/>
      <c r="APD308" s="12"/>
      <c r="APE308" s="12"/>
      <c r="APF308" s="12"/>
      <c r="APG308" s="12"/>
      <c r="APH308" s="12"/>
      <c r="API308" s="12"/>
      <c r="APJ308" s="12"/>
      <c r="APK308" s="12"/>
      <c r="APL308" s="12"/>
      <c r="APM308" s="12"/>
      <c r="APN308" s="12"/>
      <c r="APO308" s="12"/>
      <c r="APP308" s="12"/>
      <c r="APQ308" s="12"/>
      <c r="APR308" s="12"/>
      <c r="APS308" s="12"/>
      <c r="APT308" s="12"/>
      <c r="APU308" s="12"/>
      <c r="APV308" s="12"/>
      <c r="APW308" s="12"/>
      <c r="APX308" s="12"/>
      <c r="APY308" s="12"/>
      <c r="APZ308" s="12"/>
      <c r="AQA308" s="12"/>
      <c r="AQB308" s="12"/>
      <c r="AQC308" s="12"/>
      <c r="AQD308" s="12"/>
      <c r="AQE308" s="12"/>
      <c r="AQF308" s="12"/>
      <c r="AQG308" s="12"/>
      <c r="AQH308" s="12"/>
      <c r="AQI308" s="12"/>
      <c r="AQJ308" s="12"/>
      <c r="AQK308" s="12"/>
      <c r="AQL308" s="12"/>
      <c r="AQM308" s="12"/>
      <c r="AQN308" s="12"/>
      <c r="AQO308" s="12"/>
      <c r="AQP308" s="12"/>
      <c r="AQQ308" s="12"/>
      <c r="AQR308" s="12"/>
      <c r="AQS308" s="12"/>
      <c r="AQT308" s="12"/>
      <c r="AQU308" s="12"/>
      <c r="AQV308" s="12"/>
      <c r="AQW308" s="12"/>
      <c r="AQX308" s="12"/>
      <c r="AQY308" s="12"/>
      <c r="AQZ308" s="12"/>
      <c r="ARA308" s="12"/>
      <c r="ARB308" s="12"/>
      <c r="ARC308" s="12"/>
      <c r="ARD308" s="12"/>
      <c r="ARE308" s="12"/>
      <c r="ARF308" s="12"/>
      <c r="ARG308" s="12"/>
      <c r="ARH308" s="12"/>
      <c r="ARI308" s="12"/>
      <c r="ARJ308" s="12"/>
      <c r="ARK308" s="12"/>
      <c r="ARL308" s="12"/>
      <c r="ARM308" s="12"/>
      <c r="ARN308" s="12"/>
      <c r="ARO308" s="12"/>
      <c r="ARP308" s="12"/>
      <c r="ARQ308" s="12"/>
      <c r="ARR308" s="12"/>
      <c r="ARS308" s="12"/>
      <c r="ART308" s="12"/>
      <c r="ARU308" s="12"/>
      <c r="ARV308" s="12"/>
      <c r="ARW308" s="12"/>
      <c r="ARX308" s="12"/>
      <c r="ARY308" s="12"/>
      <c r="ARZ308" s="12"/>
      <c r="ASA308" s="12"/>
      <c r="ASB308" s="12"/>
      <c r="ASC308" s="12"/>
      <c r="ASD308" s="12"/>
      <c r="ASE308" s="12"/>
      <c r="ASF308" s="12"/>
      <c r="ASG308" s="12"/>
      <c r="ASH308" s="12"/>
      <c r="ASI308" s="12"/>
      <c r="ASJ308" s="12"/>
      <c r="ASK308" s="12"/>
      <c r="ASL308" s="12"/>
      <c r="ASM308" s="12"/>
      <c r="ASN308" s="12"/>
      <c r="ASO308" s="12"/>
      <c r="ASP308" s="12"/>
      <c r="ASQ308" s="12"/>
      <c r="ASR308" s="12"/>
      <c r="ASS308" s="12"/>
      <c r="AST308" s="12"/>
      <c r="ASU308" s="12"/>
      <c r="ASV308" s="12"/>
      <c r="ASW308" s="12"/>
      <c r="ASX308" s="12"/>
      <c r="ASY308" s="12"/>
      <c r="ASZ308" s="12"/>
      <c r="ATA308" s="12"/>
      <c r="ATB308" s="12"/>
      <c r="ATC308" s="12"/>
      <c r="ATD308" s="12"/>
      <c r="ATE308" s="12"/>
      <c r="ATF308" s="12"/>
      <c r="ATG308" s="12"/>
      <c r="ATH308" s="12"/>
      <c r="ATI308" s="12"/>
      <c r="ATJ308" s="12"/>
      <c r="ATK308" s="12"/>
      <c r="ATL308" s="12"/>
      <c r="ATM308" s="12"/>
      <c r="ATN308" s="12"/>
      <c r="ATO308" s="12"/>
      <c r="ATP308" s="12"/>
      <c r="ATQ308" s="12"/>
      <c r="ATR308" s="12"/>
      <c r="ATS308" s="12"/>
      <c r="ATT308" s="12"/>
      <c r="ATU308" s="12"/>
      <c r="ATV308" s="12"/>
      <c r="ATW308" s="12"/>
      <c r="ATX308" s="12"/>
      <c r="ATY308" s="12"/>
      <c r="ATZ308" s="12"/>
      <c r="AUA308" s="12"/>
      <c r="AUB308" s="12"/>
      <c r="AUC308" s="12"/>
      <c r="AUD308" s="12"/>
      <c r="AUE308" s="12"/>
      <c r="AUF308" s="12"/>
      <c r="AUG308" s="12"/>
      <c r="AUH308" s="12"/>
      <c r="AUI308" s="12"/>
      <c r="AUJ308" s="12"/>
      <c r="AUK308" s="12"/>
      <c r="AUL308" s="12"/>
      <c r="AUM308" s="12"/>
      <c r="AUN308" s="12"/>
      <c r="AUO308" s="12"/>
      <c r="AUP308" s="12"/>
      <c r="AUQ308" s="12"/>
      <c r="AUR308" s="12"/>
      <c r="AUS308" s="12"/>
      <c r="AUT308" s="12"/>
      <c r="AUU308" s="12"/>
      <c r="AUV308" s="12"/>
      <c r="AUW308" s="12"/>
      <c r="AUX308" s="12"/>
      <c r="AUY308" s="12"/>
      <c r="AUZ308" s="12"/>
      <c r="AVA308" s="12"/>
      <c r="AVB308" s="12"/>
      <c r="AVC308" s="12"/>
      <c r="AVD308" s="12"/>
      <c r="AVE308" s="12"/>
      <c r="AVF308" s="12"/>
      <c r="AVG308" s="12"/>
      <c r="AVH308" s="12"/>
      <c r="AVI308" s="12"/>
      <c r="AVJ308" s="12"/>
      <c r="AVK308" s="12"/>
      <c r="AVL308" s="12"/>
      <c r="AVM308" s="12"/>
      <c r="AVN308" s="12"/>
      <c r="AVO308" s="12"/>
      <c r="AVP308" s="12"/>
      <c r="AVQ308" s="12"/>
      <c r="AVR308" s="12"/>
      <c r="AVS308" s="12"/>
      <c r="AVT308" s="12"/>
      <c r="AVU308" s="12"/>
      <c r="AVV308" s="12"/>
      <c r="AVW308" s="12"/>
      <c r="AVX308" s="12"/>
      <c r="AVY308" s="12"/>
      <c r="AVZ308" s="12"/>
      <c r="AWA308" s="12"/>
      <c r="AWB308" s="12"/>
      <c r="AWC308" s="12"/>
      <c r="AWD308" s="12"/>
      <c r="AWE308" s="12"/>
      <c r="AWF308" s="12"/>
      <c r="AWG308" s="12"/>
      <c r="AWH308" s="12"/>
      <c r="AWI308" s="12"/>
      <c r="AWJ308" s="12"/>
      <c r="AWK308" s="12"/>
      <c r="AWL308" s="12"/>
      <c r="AWM308" s="12"/>
      <c r="AWN308" s="12"/>
      <c r="AWO308" s="12"/>
      <c r="AWP308" s="12"/>
      <c r="AWQ308" s="12"/>
      <c r="AWR308" s="12"/>
      <c r="AWS308" s="12"/>
      <c r="AWT308" s="12"/>
      <c r="AWU308" s="12"/>
      <c r="AWV308" s="12"/>
      <c r="AWW308" s="12"/>
      <c r="AWX308" s="12"/>
      <c r="AWY308" s="12"/>
      <c r="AWZ308" s="12"/>
      <c r="AXA308" s="12"/>
      <c r="AXB308" s="12"/>
      <c r="AXC308" s="12"/>
      <c r="AXD308" s="12"/>
      <c r="AXE308" s="12"/>
      <c r="AXF308" s="12"/>
      <c r="AXG308" s="12"/>
      <c r="AXH308" s="12"/>
      <c r="AXI308" s="12"/>
      <c r="AXJ308" s="12"/>
      <c r="AXK308" s="12"/>
      <c r="AXL308" s="12"/>
      <c r="AXM308" s="12"/>
      <c r="AXN308" s="12"/>
      <c r="AXO308" s="12"/>
      <c r="AXP308" s="12"/>
      <c r="AXQ308" s="12"/>
      <c r="AXR308" s="12"/>
      <c r="AXS308" s="12"/>
      <c r="AXT308" s="12"/>
      <c r="AXU308" s="12"/>
      <c r="AXV308" s="12"/>
      <c r="AXW308" s="12"/>
      <c r="AXX308" s="12"/>
      <c r="AXY308" s="12"/>
      <c r="AXZ308" s="12"/>
      <c r="AYA308" s="12"/>
      <c r="AYB308" s="12"/>
      <c r="AYC308" s="12"/>
      <c r="AYD308" s="12"/>
      <c r="AYE308" s="12"/>
      <c r="AYF308" s="12"/>
      <c r="AYG308" s="12"/>
      <c r="AYH308" s="12"/>
      <c r="AYI308" s="12"/>
      <c r="AYJ308" s="12"/>
      <c r="AYK308" s="12"/>
      <c r="AYL308" s="12"/>
      <c r="AYM308" s="12"/>
      <c r="AYN308" s="12"/>
      <c r="AYO308" s="12"/>
      <c r="AYP308" s="12"/>
      <c r="AYQ308" s="12"/>
      <c r="AYR308" s="12"/>
      <c r="AYS308" s="12"/>
      <c r="AYT308" s="12"/>
      <c r="AYU308" s="12"/>
      <c r="AYV308" s="12"/>
      <c r="AYW308" s="12"/>
      <c r="AYX308" s="12"/>
      <c r="AYY308" s="12"/>
      <c r="AYZ308" s="12"/>
      <c r="AZA308" s="12"/>
      <c r="AZB308" s="12"/>
      <c r="AZC308" s="12"/>
      <c r="AZD308" s="12"/>
      <c r="AZE308" s="12"/>
      <c r="AZF308" s="12"/>
      <c r="AZG308" s="12"/>
      <c r="AZH308" s="12"/>
      <c r="AZI308" s="12"/>
      <c r="AZJ308" s="12"/>
      <c r="AZK308" s="12"/>
      <c r="AZL308" s="12"/>
      <c r="AZM308" s="12"/>
      <c r="AZN308" s="12"/>
      <c r="AZO308" s="12"/>
      <c r="AZP308" s="12"/>
      <c r="AZQ308" s="12"/>
      <c r="AZR308" s="12"/>
      <c r="AZS308" s="12"/>
      <c r="AZT308" s="12"/>
      <c r="AZU308" s="12"/>
      <c r="AZV308" s="12"/>
      <c r="AZW308" s="12"/>
      <c r="AZX308" s="12"/>
      <c r="AZY308" s="12"/>
      <c r="AZZ308" s="12"/>
      <c r="BAA308" s="12"/>
      <c r="BAB308" s="12"/>
      <c r="BAC308" s="12"/>
      <c r="BAD308" s="12"/>
      <c r="BAE308" s="12"/>
      <c r="BAF308" s="12"/>
      <c r="BAG308" s="12"/>
      <c r="BAH308" s="12"/>
      <c r="BAI308" s="12"/>
      <c r="BAJ308" s="12"/>
      <c r="BAK308" s="12"/>
      <c r="BAL308" s="12"/>
      <c r="BAM308" s="12"/>
      <c r="BAN308" s="12"/>
      <c r="BAO308" s="12"/>
      <c r="BAP308" s="12"/>
      <c r="BAQ308" s="12"/>
      <c r="BAR308" s="12"/>
      <c r="BAS308" s="12"/>
      <c r="BAT308" s="12"/>
      <c r="BAU308" s="12"/>
      <c r="BAV308" s="12"/>
      <c r="BAW308" s="12"/>
      <c r="BAX308" s="12"/>
      <c r="BAY308" s="12"/>
      <c r="BAZ308" s="12"/>
      <c r="BBA308" s="12"/>
      <c r="BBB308" s="12"/>
      <c r="BBC308" s="12"/>
      <c r="BBD308" s="12"/>
      <c r="BBE308" s="12"/>
      <c r="BBF308" s="12"/>
      <c r="BBG308" s="12"/>
      <c r="BBH308" s="12"/>
      <c r="BBI308" s="12"/>
      <c r="BBJ308" s="12"/>
      <c r="BBK308" s="12"/>
      <c r="BBL308" s="12"/>
      <c r="BBM308" s="12"/>
      <c r="BBN308" s="12"/>
      <c r="BBO308" s="12"/>
      <c r="BBP308" s="12"/>
      <c r="BBQ308" s="12"/>
      <c r="BBR308" s="12"/>
      <c r="BBS308" s="12"/>
      <c r="BBT308" s="12"/>
      <c r="BBU308" s="12"/>
      <c r="BBV308" s="12"/>
      <c r="BBW308" s="12"/>
      <c r="BBX308" s="12"/>
      <c r="BBY308" s="12"/>
      <c r="BBZ308" s="12"/>
      <c r="BCA308" s="12"/>
      <c r="BCB308" s="12"/>
      <c r="BCC308" s="12"/>
      <c r="BCD308" s="12"/>
      <c r="BCE308" s="12"/>
      <c r="BCF308" s="12"/>
      <c r="BCG308" s="12"/>
      <c r="BCH308" s="12"/>
      <c r="BCI308" s="12"/>
      <c r="BCJ308" s="12"/>
      <c r="BCK308" s="12"/>
      <c r="BCL308" s="12"/>
      <c r="BCM308" s="12"/>
      <c r="BCN308" s="12"/>
      <c r="BCO308" s="12"/>
      <c r="BCP308" s="12"/>
      <c r="BCQ308" s="12"/>
      <c r="BCR308" s="12"/>
      <c r="BCS308" s="12"/>
      <c r="BCT308" s="12"/>
      <c r="BCU308" s="12"/>
      <c r="BCV308" s="12"/>
      <c r="BCW308" s="12"/>
      <c r="BCX308" s="12"/>
      <c r="BCY308" s="12"/>
      <c r="BCZ308" s="12"/>
      <c r="BDA308" s="12"/>
      <c r="BDB308" s="12"/>
      <c r="BDC308" s="12"/>
      <c r="BDD308" s="12"/>
      <c r="BDE308" s="12"/>
      <c r="BDF308" s="12"/>
      <c r="BDG308" s="12"/>
      <c r="BDH308" s="12"/>
      <c r="BDI308" s="12"/>
      <c r="BDJ308" s="12"/>
      <c r="BDK308" s="12"/>
      <c r="BDL308" s="12"/>
      <c r="BDM308" s="12"/>
      <c r="BDN308" s="12"/>
      <c r="BDO308" s="12"/>
      <c r="BDP308" s="12"/>
      <c r="BDQ308" s="12"/>
      <c r="BDR308" s="12"/>
      <c r="BDS308" s="12"/>
      <c r="BDT308" s="12"/>
      <c r="BDU308" s="12"/>
      <c r="BDV308" s="12"/>
      <c r="BDW308" s="12"/>
      <c r="BDX308" s="12"/>
      <c r="BDY308" s="12"/>
      <c r="BDZ308" s="12"/>
      <c r="BEA308" s="12"/>
      <c r="BEB308" s="12"/>
      <c r="BEC308" s="12"/>
      <c r="BED308" s="12"/>
      <c r="BEE308" s="12"/>
      <c r="BEF308" s="12"/>
      <c r="BEG308" s="12"/>
      <c r="BEH308" s="12"/>
      <c r="BEI308" s="12"/>
      <c r="BEJ308" s="12"/>
      <c r="BEK308" s="12"/>
      <c r="BEL308" s="12"/>
      <c r="BEM308" s="12"/>
      <c r="BEN308" s="12"/>
      <c r="BEO308" s="12"/>
      <c r="BEP308" s="12"/>
      <c r="BEQ308" s="12"/>
      <c r="BER308" s="12"/>
      <c r="BES308" s="12"/>
      <c r="BET308" s="12"/>
      <c r="BEU308" s="12"/>
      <c r="BEV308" s="12"/>
      <c r="BEW308" s="12"/>
      <c r="BEX308" s="12"/>
      <c r="BEY308" s="12"/>
      <c r="BEZ308" s="12"/>
      <c r="BFA308" s="12"/>
      <c r="BFB308" s="12"/>
      <c r="BFC308" s="12"/>
      <c r="BFD308" s="12"/>
      <c r="BFE308" s="12"/>
      <c r="BFF308" s="12"/>
      <c r="BFG308" s="12"/>
      <c r="BFH308" s="12"/>
      <c r="BFI308" s="12"/>
      <c r="BFJ308" s="12"/>
      <c r="BFK308" s="12"/>
      <c r="BFL308" s="12"/>
      <c r="BFM308" s="12"/>
      <c r="BFN308" s="12"/>
      <c r="BFO308" s="12"/>
      <c r="BFP308" s="12"/>
      <c r="BFQ308" s="12"/>
      <c r="BFR308" s="12"/>
      <c r="BFS308" s="12"/>
      <c r="BFT308" s="12"/>
      <c r="BFU308" s="12"/>
      <c r="BFV308" s="12"/>
      <c r="BFW308" s="12"/>
      <c r="BFX308" s="12"/>
      <c r="BFY308" s="12"/>
      <c r="BFZ308" s="12"/>
      <c r="BGA308" s="12"/>
      <c r="BGB308" s="12"/>
      <c r="BGC308" s="12"/>
      <c r="BGD308" s="12"/>
      <c r="BGE308" s="12"/>
      <c r="BGF308" s="12"/>
      <c r="BGG308" s="12"/>
      <c r="BGH308" s="12"/>
      <c r="BGI308" s="12"/>
      <c r="BGJ308" s="12"/>
      <c r="BGK308" s="12"/>
      <c r="BGL308" s="12"/>
      <c r="BGM308" s="12"/>
      <c r="BGN308" s="12"/>
      <c r="BGO308" s="12"/>
      <c r="BGP308" s="12"/>
      <c r="BGQ308" s="12"/>
      <c r="BGR308" s="12"/>
    </row>
    <row r="309" spans="1:1552" s="3" customFormat="1" ht="15.75" customHeight="1" x14ac:dyDescent="0.25">
      <c r="A309" s="141"/>
      <c r="B309" s="130"/>
      <c r="C309" s="131">
        <v>2020</v>
      </c>
      <c r="D309" s="91" t="s">
        <v>12</v>
      </c>
      <c r="E309" s="91"/>
      <c r="F309" s="91" t="s">
        <v>12</v>
      </c>
      <c r="G309" s="91"/>
      <c r="H309" s="91" t="s">
        <v>12</v>
      </c>
      <c r="I309" s="91"/>
      <c r="J309" s="91" t="s">
        <v>12</v>
      </c>
      <c r="K309" s="91"/>
      <c r="L309" s="91" t="s">
        <v>13</v>
      </c>
      <c r="M309" s="91"/>
      <c r="N309" s="91" t="s">
        <v>12</v>
      </c>
      <c r="O309" s="91"/>
      <c r="P309" s="91" t="s">
        <v>12</v>
      </c>
      <c r="Q309" s="91"/>
      <c r="R309" s="91" t="s">
        <v>12</v>
      </c>
      <c r="S309" s="91"/>
      <c r="T309" s="91" t="s">
        <v>12</v>
      </c>
      <c r="U309" s="91"/>
      <c r="V309" s="91" t="s">
        <v>12</v>
      </c>
      <c r="W309" s="91"/>
      <c r="X309" s="91" t="s">
        <v>12</v>
      </c>
      <c r="Y309" s="91"/>
      <c r="Z309" s="91" t="s">
        <v>13</v>
      </c>
      <c r="AA309" s="91"/>
      <c r="AB309" s="91" t="s">
        <v>12</v>
      </c>
      <c r="AC309" s="91"/>
      <c r="AD309" s="91" t="s">
        <v>12</v>
      </c>
      <c r="AE309" s="91"/>
      <c r="AF309" s="91" t="s">
        <v>12</v>
      </c>
      <c r="AG309" s="91"/>
      <c r="AH309" s="91" t="s">
        <v>12</v>
      </c>
      <c r="AI309" s="91"/>
      <c r="AJ309" s="91" t="s">
        <v>12</v>
      </c>
      <c r="AK309" s="91"/>
      <c r="AL309" s="91" t="s">
        <v>12</v>
      </c>
      <c r="AM309" s="91"/>
      <c r="AN309" s="91" t="s">
        <v>12</v>
      </c>
      <c r="AO309" s="91"/>
      <c r="AP309" s="91" t="s">
        <v>12</v>
      </c>
      <c r="AQ309" s="91"/>
      <c r="AR309" s="91" t="s">
        <v>12</v>
      </c>
      <c r="AS309" s="91"/>
      <c r="AT309" s="91" t="s">
        <v>13</v>
      </c>
      <c r="AU309" s="91"/>
      <c r="AV309" s="91" t="s">
        <v>12</v>
      </c>
      <c r="AW309" s="91"/>
      <c r="AX309" s="91" t="s">
        <v>12</v>
      </c>
      <c r="AY309" s="91"/>
      <c r="AZ309" s="91" t="s">
        <v>12</v>
      </c>
      <c r="BA309" s="91"/>
      <c r="BB309" s="91" t="s">
        <v>12</v>
      </c>
      <c r="BC309" s="91"/>
      <c r="BD309" s="91" t="s">
        <v>12</v>
      </c>
      <c r="BE309" s="2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c r="GS309" s="12"/>
      <c r="GT309" s="12"/>
      <c r="GU309" s="12"/>
      <c r="GV309" s="12"/>
      <c r="GW309" s="12"/>
      <c r="GX309" s="12"/>
      <c r="GY309" s="12"/>
      <c r="GZ309" s="12"/>
      <c r="HA309" s="12"/>
      <c r="HB309" s="12"/>
      <c r="HC309" s="12"/>
      <c r="HD309" s="12"/>
      <c r="HE309" s="12"/>
      <c r="HF309" s="12"/>
      <c r="HG309" s="12"/>
      <c r="HH309" s="12"/>
      <c r="HI309" s="12"/>
      <c r="HJ309" s="12"/>
      <c r="HK309" s="12"/>
      <c r="HL309" s="12"/>
      <c r="HM309" s="12"/>
      <c r="HN309" s="12"/>
      <c r="HO309" s="12"/>
      <c r="HP309" s="12"/>
      <c r="HQ309" s="12"/>
      <c r="HR309" s="12"/>
      <c r="HS309" s="12"/>
      <c r="HT309" s="12"/>
      <c r="HU309" s="12"/>
      <c r="HV309" s="12"/>
      <c r="HW309" s="12"/>
      <c r="HX309" s="12"/>
      <c r="HY309" s="12"/>
      <c r="HZ309" s="12"/>
      <c r="IA309" s="12"/>
      <c r="IB309" s="12"/>
      <c r="IC309" s="12"/>
      <c r="ID309" s="12"/>
      <c r="IE309" s="12"/>
      <c r="IF309" s="12"/>
      <c r="IG309" s="12"/>
      <c r="IH309" s="12"/>
      <c r="II309" s="12"/>
      <c r="IJ309" s="12"/>
      <c r="IK309" s="12"/>
      <c r="IL309" s="12"/>
      <c r="IM309" s="12"/>
      <c r="IN309" s="12"/>
      <c r="IO309" s="12"/>
      <c r="IP309" s="12"/>
      <c r="IQ309" s="12"/>
      <c r="IR309" s="12"/>
      <c r="IS309" s="12"/>
      <c r="IT309" s="12"/>
      <c r="IU309" s="12"/>
      <c r="IV309" s="12"/>
      <c r="IW309" s="12"/>
      <c r="IX309" s="12"/>
      <c r="IY309" s="12"/>
      <c r="IZ309" s="12"/>
      <c r="JA309" s="12"/>
      <c r="JB309" s="12"/>
      <c r="JC309" s="12"/>
      <c r="JD309" s="12"/>
      <c r="JE309" s="12"/>
      <c r="JF309" s="12"/>
      <c r="JG309" s="12"/>
      <c r="JH309" s="12"/>
      <c r="JI309" s="12"/>
      <c r="JJ309" s="12"/>
      <c r="JK309" s="12"/>
      <c r="JL309" s="12"/>
      <c r="JM309" s="12"/>
      <c r="JN309" s="12"/>
      <c r="JO309" s="12"/>
      <c r="JP309" s="12"/>
      <c r="JQ309" s="12"/>
      <c r="JR309" s="12"/>
      <c r="JS309" s="12"/>
      <c r="JT309" s="12"/>
      <c r="JU309" s="12"/>
      <c r="JV309" s="12"/>
      <c r="JW309" s="12"/>
      <c r="JX309" s="12"/>
      <c r="JY309" s="12"/>
      <c r="JZ309" s="12"/>
      <c r="KA309" s="12"/>
      <c r="KB309" s="12"/>
      <c r="KC309" s="12"/>
      <c r="KD309" s="12"/>
      <c r="KE309" s="12"/>
      <c r="KF309" s="12"/>
      <c r="KG309" s="12"/>
      <c r="KH309" s="12"/>
      <c r="KI309" s="12"/>
      <c r="KJ309" s="12"/>
      <c r="KK309" s="12"/>
      <c r="KL309" s="12"/>
      <c r="KM309" s="12"/>
      <c r="KN309" s="12"/>
      <c r="KO309" s="12"/>
      <c r="KP309" s="12"/>
      <c r="KQ309" s="12"/>
      <c r="KR309" s="12"/>
      <c r="KS309" s="12"/>
      <c r="KT309" s="12"/>
      <c r="KU309" s="12"/>
      <c r="KV309" s="12"/>
      <c r="KW309" s="12"/>
      <c r="KX309" s="12"/>
      <c r="KY309" s="12"/>
      <c r="KZ309" s="12"/>
      <c r="LA309" s="12"/>
      <c r="LB309" s="12"/>
      <c r="LC309" s="12"/>
      <c r="LD309" s="12"/>
      <c r="LE309" s="12"/>
      <c r="LF309" s="12"/>
      <c r="LG309" s="12"/>
      <c r="LH309" s="12"/>
      <c r="LI309" s="12"/>
      <c r="LJ309" s="12"/>
      <c r="LK309" s="12"/>
      <c r="LL309" s="12"/>
      <c r="LM309" s="12"/>
      <c r="LN309" s="12"/>
      <c r="LO309" s="12"/>
      <c r="LP309" s="12"/>
      <c r="LQ309" s="12"/>
      <c r="LR309" s="12"/>
      <c r="LS309" s="12"/>
      <c r="LT309" s="12"/>
      <c r="LU309" s="12"/>
      <c r="LV309" s="12"/>
      <c r="LW309" s="12"/>
      <c r="LX309" s="12"/>
      <c r="LY309" s="12"/>
      <c r="LZ309" s="12"/>
      <c r="MA309" s="12"/>
      <c r="MB309" s="12"/>
      <c r="MC309" s="12"/>
      <c r="MD309" s="12"/>
      <c r="ME309" s="12"/>
      <c r="MF309" s="12"/>
      <c r="MG309" s="12"/>
      <c r="MH309" s="12"/>
      <c r="MI309" s="12"/>
      <c r="MJ309" s="12"/>
      <c r="MK309" s="12"/>
      <c r="ML309" s="12"/>
      <c r="MM309" s="12"/>
      <c r="MN309" s="12"/>
      <c r="MO309" s="12"/>
      <c r="MP309" s="12"/>
      <c r="MQ309" s="12"/>
      <c r="MR309" s="12"/>
      <c r="MS309" s="12"/>
      <c r="MT309" s="12"/>
      <c r="MU309" s="12"/>
      <c r="MV309" s="12"/>
      <c r="MW309" s="12"/>
      <c r="MX309" s="12"/>
      <c r="MY309" s="12"/>
      <c r="MZ309" s="12"/>
      <c r="NA309" s="12"/>
      <c r="NB309" s="12"/>
      <c r="NC309" s="12"/>
      <c r="ND309" s="12"/>
      <c r="NE309" s="12"/>
      <c r="NF309" s="12"/>
      <c r="NG309" s="12"/>
      <c r="NH309" s="12"/>
      <c r="NI309" s="12"/>
      <c r="NJ309" s="12"/>
      <c r="NK309" s="12"/>
      <c r="NL309" s="12"/>
      <c r="NM309" s="12"/>
      <c r="NN309" s="12"/>
      <c r="NO309" s="12"/>
      <c r="NP309" s="12"/>
      <c r="NQ309" s="12"/>
      <c r="NR309" s="12"/>
      <c r="NS309" s="12"/>
      <c r="NT309" s="12"/>
      <c r="NU309" s="12"/>
      <c r="NV309" s="12"/>
      <c r="NW309" s="12"/>
      <c r="NX309" s="12"/>
      <c r="NY309" s="12"/>
      <c r="NZ309" s="12"/>
      <c r="OA309" s="12"/>
      <c r="OB309" s="12"/>
      <c r="OC309" s="12"/>
      <c r="OD309" s="12"/>
      <c r="OE309" s="12"/>
      <c r="OF309" s="12"/>
      <c r="OG309" s="12"/>
      <c r="OH309" s="12"/>
      <c r="OI309" s="12"/>
      <c r="OJ309" s="12"/>
      <c r="OK309" s="12"/>
      <c r="OL309" s="12"/>
      <c r="OM309" s="12"/>
      <c r="ON309" s="12"/>
      <c r="OO309" s="12"/>
      <c r="OP309" s="12"/>
      <c r="OQ309" s="12"/>
      <c r="OR309" s="12"/>
      <c r="OS309" s="12"/>
      <c r="OT309" s="12"/>
      <c r="OU309" s="12"/>
      <c r="OV309" s="12"/>
      <c r="OW309" s="12"/>
      <c r="OX309" s="12"/>
      <c r="OY309" s="12"/>
      <c r="OZ309" s="12"/>
      <c r="PA309" s="12"/>
      <c r="PB309" s="12"/>
      <c r="PC309" s="12"/>
      <c r="PD309" s="12"/>
      <c r="PE309" s="12"/>
      <c r="PF309" s="12"/>
      <c r="PG309" s="12"/>
      <c r="PH309" s="12"/>
      <c r="PI309" s="12"/>
      <c r="PJ309" s="12"/>
      <c r="PK309" s="12"/>
      <c r="PL309" s="12"/>
      <c r="PM309" s="12"/>
      <c r="PN309" s="12"/>
      <c r="PO309" s="12"/>
      <c r="PP309" s="12"/>
      <c r="PQ309" s="12"/>
      <c r="PR309" s="12"/>
      <c r="PS309" s="12"/>
      <c r="PT309" s="12"/>
      <c r="PU309" s="12"/>
      <c r="PV309" s="12"/>
      <c r="PW309" s="12"/>
      <c r="PX309" s="12"/>
      <c r="PY309" s="12"/>
      <c r="PZ309" s="12"/>
      <c r="QA309" s="12"/>
      <c r="QB309" s="12"/>
      <c r="QC309" s="12"/>
      <c r="QD309" s="12"/>
      <c r="QE309" s="12"/>
      <c r="QF309" s="12"/>
      <c r="QG309" s="12"/>
      <c r="QH309" s="12"/>
      <c r="QI309" s="12"/>
      <c r="QJ309" s="12"/>
      <c r="QK309" s="12"/>
      <c r="QL309" s="12"/>
      <c r="QM309" s="12"/>
      <c r="QN309" s="12"/>
      <c r="QO309" s="12"/>
      <c r="QP309" s="12"/>
      <c r="QQ309" s="12"/>
      <c r="QR309" s="12"/>
      <c r="QS309" s="12"/>
      <c r="QT309" s="12"/>
      <c r="QU309" s="12"/>
      <c r="QV309" s="12"/>
      <c r="QW309" s="12"/>
      <c r="QX309" s="12"/>
      <c r="QY309" s="12"/>
      <c r="QZ309" s="12"/>
      <c r="RA309" s="12"/>
      <c r="RB309" s="12"/>
      <c r="RC309" s="12"/>
      <c r="RD309" s="12"/>
      <c r="RE309" s="12"/>
      <c r="RF309" s="12"/>
      <c r="RG309" s="12"/>
      <c r="RH309" s="12"/>
      <c r="RI309" s="12"/>
      <c r="RJ309" s="12"/>
      <c r="RK309" s="12"/>
      <c r="RL309" s="12"/>
      <c r="RM309" s="12"/>
      <c r="RN309" s="12"/>
      <c r="RO309" s="12"/>
      <c r="RP309" s="12"/>
      <c r="RQ309" s="12"/>
      <c r="RR309" s="12"/>
      <c r="RS309" s="12"/>
      <c r="RT309" s="12"/>
      <c r="RU309" s="12"/>
      <c r="RV309" s="12"/>
      <c r="RW309" s="12"/>
      <c r="RX309" s="12"/>
      <c r="RY309" s="12"/>
      <c r="RZ309" s="12"/>
      <c r="SA309" s="12"/>
      <c r="SB309" s="12"/>
      <c r="SC309" s="12"/>
      <c r="SD309" s="12"/>
      <c r="SE309" s="12"/>
      <c r="SF309" s="12"/>
      <c r="SG309" s="12"/>
      <c r="SH309" s="12"/>
      <c r="SI309" s="12"/>
      <c r="SJ309" s="12"/>
      <c r="SK309" s="12"/>
      <c r="SL309" s="12"/>
      <c r="SM309" s="12"/>
      <c r="SN309" s="12"/>
      <c r="SO309" s="12"/>
      <c r="SP309" s="12"/>
      <c r="SQ309" s="12"/>
      <c r="SR309" s="12"/>
      <c r="SS309" s="12"/>
      <c r="ST309" s="12"/>
      <c r="SU309" s="12"/>
      <c r="SV309" s="12"/>
      <c r="SW309" s="12"/>
      <c r="SX309" s="12"/>
      <c r="SY309" s="12"/>
      <c r="SZ309" s="12"/>
      <c r="TA309" s="12"/>
      <c r="TB309" s="12"/>
      <c r="TC309" s="12"/>
      <c r="TD309" s="12"/>
      <c r="TE309" s="12"/>
      <c r="TF309" s="12"/>
      <c r="TG309" s="12"/>
      <c r="TH309" s="12"/>
      <c r="TI309" s="12"/>
      <c r="TJ309" s="12"/>
      <c r="TK309" s="12"/>
      <c r="TL309" s="12"/>
      <c r="TM309" s="12"/>
      <c r="TN309" s="12"/>
      <c r="TO309" s="12"/>
      <c r="TP309" s="12"/>
      <c r="TQ309" s="12"/>
      <c r="TR309" s="12"/>
      <c r="TS309" s="12"/>
      <c r="TT309" s="12"/>
      <c r="TU309" s="12"/>
      <c r="TV309" s="12"/>
      <c r="TW309" s="12"/>
      <c r="TX309" s="12"/>
      <c r="TY309" s="12"/>
      <c r="TZ309" s="12"/>
      <c r="UA309" s="12"/>
      <c r="UB309" s="12"/>
      <c r="UC309" s="12"/>
      <c r="UD309" s="12"/>
      <c r="UE309" s="12"/>
      <c r="UF309" s="12"/>
      <c r="UG309" s="12"/>
      <c r="UH309" s="12"/>
      <c r="UI309" s="12"/>
      <c r="UJ309" s="12"/>
      <c r="UK309" s="12"/>
      <c r="UL309" s="12"/>
      <c r="UM309" s="12"/>
      <c r="UN309" s="12"/>
      <c r="UO309" s="12"/>
      <c r="UP309" s="12"/>
      <c r="UQ309" s="12"/>
      <c r="UR309" s="12"/>
      <c r="US309" s="12"/>
      <c r="UT309" s="12"/>
      <c r="UU309" s="12"/>
      <c r="UV309" s="12"/>
      <c r="UW309" s="12"/>
      <c r="UX309" s="12"/>
      <c r="UY309" s="12"/>
      <c r="UZ309" s="12"/>
      <c r="VA309" s="12"/>
      <c r="VB309" s="12"/>
      <c r="VC309" s="12"/>
      <c r="VD309" s="12"/>
      <c r="VE309" s="12"/>
      <c r="VF309" s="12"/>
      <c r="VG309" s="12"/>
      <c r="VH309" s="12"/>
      <c r="VI309" s="12"/>
      <c r="VJ309" s="12"/>
      <c r="VK309" s="12"/>
      <c r="VL309" s="12"/>
      <c r="VM309" s="12"/>
      <c r="VN309" s="12"/>
      <c r="VO309" s="12"/>
      <c r="VP309" s="12"/>
      <c r="VQ309" s="12"/>
      <c r="VR309" s="12"/>
      <c r="VS309" s="12"/>
      <c r="VT309" s="12"/>
      <c r="VU309" s="12"/>
      <c r="VV309" s="12"/>
      <c r="VW309" s="12"/>
      <c r="VX309" s="12"/>
      <c r="VY309" s="12"/>
      <c r="VZ309" s="12"/>
      <c r="WA309" s="12"/>
      <c r="WB309" s="12"/>
      <c r="WC309" s="12"/>
      <c r="WD309" s="12"/>
      <c r="WE309" s="12"/>
      <c r="WF309" s="12"/>
      <c r="WG309" s="12"/>
      <c r="WH309" s="12"/>
      <c r="WI309" s="12"/>
      <c r="WJ309" s="12"/>
      <c r="WK309" s="12"/>
      <c r="WL309" s="12"/>
      <c r="WM309" s="12"/>
      <c r="WN309" s="12"/>
      <c r="WO309" s="12"/>
      <c r="WP309" s="12"/>
      <c r="WQ309" s="12"/>
      <c r="WR309" s="12"/>
      <c r="WS309" s="12"/>
      <c r="WT309" s="12"/>
      <c r="WU309" s="12"/>
      <c r="WV309" s="12"/>
      <c r="WW309" s="12"/>
      <c r="WX309" s="12"/>
      <c r="WY309" s="12"/>
      <c r="WZ309" s="12"/>
      <c r="XA309" s="12"/>
      <c r="XB309" s="12"/>
      <c r="XC309" s="12"/>
      <c r="XD309" s="12"/>
      <c r="XE309" s="12"/>
      <c r="XF309" s="12"/>
      <c r="XG309" s="12"/>
      <c r="XH309" s="12"/>
      <c r="XI309" s="12"/>
      <c r="XJ309" s="12"/>
      <c r="XK309" s="12"/>
      <c r="XL309" s="12"/>
      <c r="XM309" s="12"/>
      <c r="XN309" s="12"/>
      <c r="XO309" s="12"/>
      <c r="XP309" s="12"/>
      <c r="XQ309" s="12"/>
      <c r="XR309" s="12"/>
      <c r="XS309" s="12"/>
      <c r="XT309" s="12"/>
      <c r="XU309" s="12"/>
      <c r="XV309" s="12"/>
      <c r="XW309" s="12"/>
      <c r="XX309" s="12"/>
      <c r="XY309" s="12"/>
      <c r="XZ309" s="12"/>
      <c r="YA309" s="12"/>
      <c r="YB309" s="12"/>
      <c r="YC309" s="12"/>
      <c r="YD309" s="12"/>
      <c r="YE309" s="12"/>
      <c r="YF309" s="12"/>
      <c r="YG309" s="12"/>
      <c r="YH309" s="12"/>
      <c r="YI309" s="12"/>
      <c r="YJ309" s="12"/>
      <c r="YK309" s="12"/>
      <c r="YL309" s="12"/>
      <c r="YM309" s="12"/>
      <c r="YN309" s="12"/>
      <c r="YO309" s="12"/>
      <c r="YP309" s="12"/>
      <c r="YQ309" s="12"/>
      <c r="YR309" s="12"/>
      <c r="YS309" s="12"/>
      <c r="YT309" s="12"/>
      <c r="YU309" s="12"/>
      <c r="YV309" s="12"/>
      <c r="YW309" s="12"/>
      <c r="YX309" s="12"/>
      <c r="YY309" s="12"/>
      <c r="YZ309" s="12"/>
      <c r="ZA309" s="12"/>
      <c r="ZB309" s="12"/>
      <c r="ZC309" s="12"/>
      <c r="ZD309" s="12"/>
      <c r="ZE309" s="12"/>
      <c r="ZF309" s="12"/>
      <c r="ZG309" s="12"/>
      <c r="ZH309" s="12"/>
      <c r="ZI309" s="12"/>
      <c r="ZJ309" s="12"/>
      <c r="ZK309" s="12"/>
      <c r="ZL309" s="12"/>
      <c r="ZM309" s="12"/>
      <c r="ZN309" s="12"/>
      <c r="ZO309" s="12"/>
      <c r="ZP309" s="12"/>
      <c r="ZQ309" s="12"/>
      <c r="ZR309" s="12"/>
      <c r="ZS309" s="12"/>
      <c r="ZT309" s="12"/>
      <c r="ZU309" s="12"/>
      <c r="ZV309" s="12"/>
      <c r="ZW309" s="12"/>
      <c r="ZX309" s="12"/>
      <c r="ZY309" s="12"/>
      <c r="ZZ309" s="12"/>
      <c r="AAA309" s="12"/>
      <c r="AAB309" s="12"/>
      <c r="AAC309" s="12"/>
      <c r="AAD309" s="12"/>
      <c r="AAE309" s="12"/>
      <c r="AAF309" s="12"/>
      <c r="AAG309" s="12"/>
      <c r="AAH309" s="12"/>
      <c r="AAI309" s="12"/>
      <c r="AAJ309" s="12"/>
      <c r="AAK309" s="12"/>
      <c r="AAL309" s="12"/>
      <c r="AAM309" s="12"/>
      <c r="AAN309" s="12"/>
      <c r="AAO309" s="12"/>
      <c r="AAP309" s="12"/>
      <c r="AAQ309" s="12"/>
      <c r="AAR309" s="12"/>
      <c r="AAS309" s="12"/>
      <c r="AAT309" s="12"/>
      <c r="AAU309" s="12"/>
      <c r="AAV309" s="12"/>
      <c r="AAW309" s="12"/>
      <c r="AAX309" s="12"/>
      <c r="AAY309" s="12"/>
      <c r="AAZ309" s="12"/>
      <c r="ABA309" s="12"/>
      <c r="ABB309" s="12"/>
      <c r="ABC309" s="12"/>
      <c r="ABD309" s="12"/>
      <c r="ABE309" s="12"/>
      <c r="ABF309" s="12"/>
      <c r="ABG309" s="12"/>
      <c r="ABH309" s="12"/>
      <c r="ABI309" s="12"/>
      <c r="ABJ309" s="12"/>
      <c r="ABK309" s="12"/>
      <c r="ABL309" s="12"/>
      <c r="ABM309" s="12"/>
      <c r="ABN309" s="12"/>
      <c r="ABO309" s="12"/>
      <c r="ABP309" s="12"/>
      <c r="ABQ309" s="12"/>
      <c r="ABR309" s="12"/>
      <c r="ABS309" s="12"/>
      <c r="ABT309" s="12"/>
      <c r="ABU309" s="12"/>
      <c r="ABV309" s="12"/>
      <c r="ABW309" s="12"/>
      <c r="ABX309" s="12"/>
      <c r="ABY309" s="12"/>
      <c r="ABZ309" s="12"/>
      <c r="ACA309" s="12"/>
      <c r="ACB309" s="12"/>
      <c r="ACC309" s="12"/>
      <c r="ACD309" s="12"/>
      <c r="ACE309" s="12"/>
      <c r="ACF309" s="12"/>
      <c r="ACG309" s="12"/>
      <c r="ACH309" s="12"/>
      <c r="ACI309" s="12"/>
      <c r="ACJ309" s="12"/>
      <c r="ACK309" s="12"/>
      <c r="ACL309" s="12"/>
      <c r="ACM309" s="12"/>
      <c r="ACN309" s="12"/>
      <c r="ACO309" s="12"/>
      <c r="ACP309" s="12"/>
      <c r="ACQ309" s="12"/>
      <c r="ACR309" s="12"/>
      <c r="ACS309" s="12"/>
      <c r="ACT309" s="12"/>
      <c r="ACU309" s="12"/>
      <c r="ACV309" s="12"/>
      <c r="ACW309" s="12"/>
      <c r="ACX309" s="12"/>
      <c r="ACY309" s="12"/>
      <c r="ACZ309" s="12"/>
      <c r="ADA309" s="12"/>
      <c r="ADB309" s="12"/>
      <c r="ADC309" s="12"/>
      <c r="ADD309" s="12"/>
      <c r="ADE309" s="12"/>
      <c r="ADF309" s="12"/>
      <c r="ADG309" s="12"/>
      <c r="ADH309" s="12"/>
      <c r="ADI309" s="12"/>
      <c r="ADJ309" s="12"/>
      <c r="ADK309" s="12"/>
      <c r="ADL309" s="12"/>
      <c r="ADM309" s="12"/>
      <c r="ADN309" s="12"/>
      <c r="ADO309" s="12"/>
      <c r="ADP309" s="12"/>
      <c r="ADQ309" s="12"/>
      <c r="ADR309" s="12"/>
      <c r="ADS309" s="12"/>
      <c r="ADT309" s="12"/>
      <c r="ADU309" s="12"/>
      <c r="ADV309" s="12"/>
      <c r="ADW309" s="12"/>
      <c r="ADX309" s="12"/>
      <c r="ADY309" s="12"/>
      <c r="ADZ309" s="12"/>
      <c r="AEA309" s="12"/>
      <c r="AEB309" s="12"/>
      <c r="AEC309" s="12"/>
      <c r="AED309" s="12"/>
      <c r="AEE309" s="12"/>
      <c r="AEF309" s="12"/>
      <c r="AEG309" s="12"/>
      <c r="AEH309" s="12"/>
      <c r="AEI309" s="12"/>
      <c r="AEJ309" s="12"/>
      <c r="AEK309" s="12"/>
      <c r="AEL309" s="12"/>
      <c r="AEM309" s="12"/>
      <c r="AEN309" s="12"/>
      <c r="AEO309" s="12"/>
      <c r="AEP309" s="12"/>
      <c r="AEQ309" s="12"/>
      <c r="AER309" s="12"/>
      <c r="AES309" s="12"/>
      <c r="AET309" s="12"/>
      <c r="AEU309" s="12"/>
      <c r="AEV309" s="12"/>
      <c r="AEW309" s="12"/>
      <c r="AEX309" s="12"/>
      <c r="AEY309" s="12"/>
      <c r="AEZ309" s="12"/>
      <c r="AFA309" s="12"/>
      <c r="AFB309" s="12"/>
      <c r="AFC309" s="12"/>
      <c r="AFD309" s="12"/>
      <c r="AFE309" s="12"/>
      <c r="AFF309" s="12"/>
      <c r="AFG309" s="12"/>
      <c r="AFH309" s="12"/>
      <c r="AFI309" s="12"/>
      <c r="AFJ309" s="12"/>
      <c r="AFK309" s="12"/>
      <c r="AFL309" s="12"/>
      <c r="AFM309" s="12"/>
      <c r="AFN309" s="12"/>
      <c r="AFO309" s="12"/>
      <c r="AFP309" s="12"/>
      <c r="AFQ309" s="12"/>
      <c r="AFR309" s="12"/>
      <c r="AFS309" s="12"/>
      <c r="AFT309" s="12"/>
      <c r="AFU309" s="12"/>
      <c r="AFV309" s="12"/>
      <c r="AFW309" s="12"/>
      <c r="AFX309" s="12"/>
      <c r="AFY309" s="12"/>
      <c r="AFZ309" s="12"/>
      <c r="AGA309" s="12"/>
      <c r="AGB309" s="12"/>
      <c r="AGC309" s="12"/>
      <c r="AGD309" s="12"/>
      <c r="AGE309" s="12"/>
      <c r="AGF309" s="12"/>
      <c r="AGG309" s="12"/>
      <c r="AGH309" s="12"/>
      <c r="AGI309" s="12"/>
      <c r="AGJ309" s="12"/>
      <c r="AGK309" s="12"/>
      <c r="AGL309" s="12"/>
      <c r="AGM309" s="12"/>
      <c r="AGN309" s="12"/>
      <c r="AGO309" s="12"/>
      <c r="AGP309" s="12"/>
      <c r="AGQ309" s="12"/>
      <c r="AGR309" s="12"/>
      <c r="AGS309" s="12"/>
      <c r="AGT309" s="12"/>
      <c r="AGU309" s="12"/>
      <c r="AGV309" s="12"/>
      <c r="AGW309" s="12"/>
      <c r="AGX309" s="12"/>
      <c r="AGY309" s="12"/>
      <c r="AGZ309" s="12"/>
      <c r="AHA309" s="12"/>
      <c r="AHB309" s="12"/>
      <c r="AHC309" s="12"/>
      <c r="AHD309" s="12"/>
      <c r="AHE309" s="12"/>
      <c r="AHF309" s="12"/>
      <c r="AHG309" s="12"/>
      <c r="AHH309" s="12"/>
      <c r="AHI309" s="12"/>
      <c r="AHJ309" s="12"/>
      <c r="AHK309" s="12"/>
      <c r="AHL309" s="12"/>
      <c r="AHM309" s="12"/>
      <c r="AHN309" s="12"/>
      <c r="AHO309" s="12"/>
      <c r="AHP309" s="12"/>
      <c r="AHQ309" s="12"/>
      <c r="AHR309" s="12"/>
      <c r="AHS309" s="12"/>
      <c r="AHT309" s="12"/>
      <c r="AHU309" s="12"/>
      <c r="AHV309" s="12"/>
      <c r="AHW309" s="12"/>
      <c r="AHX309" s="12"/>
      <c r="AHY309" s="12"/>
      <c r="AHZ309" s="12"/>
      <c r="AIA309" s="12"/>
      <c r="AIB309" s="12"/>
      <c r="AIC309" s="12"/>
      <c r="AID309" s="12"/>
      <c r="AIE309" s="12"/>
      <c r="AIF309" s="12"/>
      <c r="AIG309" s="12"/>
      <c r="AIH309" s="12"/>
      <c r="AII309" s="12"/>
      <c r="AIJ309" s="12"/>
      <c r="AIK309" s="12"/>
      <c r="AIL309" s="12"/>
      <c r="AIM309" s="12"/>
      <c r="AIN309" s="12"/>
      <c r="AIO309" s="12"/>
      <c r="AIP309" s="12"/>
      <c r="AIQ309" s="12"/>
      <c r="AIR309" s="12"/>
      <c r="AIS309" s="12"/>
      <c r="AIT309" s="12"/>
      <c r="AIU309" s="12"/>
      <c r="AIV309" s="12"/>
      <c r="AIW309" s="12"/>
      <c r="AIX309" s="12"/>
      <c r="AIY309" s="12"/>
      <c r="AIZ309" s="12"/>
      <c r="AJA309" s="12"/>
      <c r="AJB309" s="12"/>
      <c r="AJC309" s="12"/>
      <c r="AJD309" s="12"/>
      <c r="AJE309" s="12"/>
      <c r="AJF309" s="12"/>
      <c r="AJG309" s="12"/>
      <c r="AJH309" s="12"/>
      <c r="AJI309" s="12"/>
      <c r="AJJ309" s="12"/>
      <c r="AJK309" s="12"/>
      <c r="AJL309" s="12"/>
      <c r="AJM309" s="12"/>
      <c r="AJN309" s="12"/>
      <c r="AJO309" s="12"/>
      <c r="AJP309" s="12"/>
      <c r="AJQ309" s="12"/>
      <c r="AJR309" s="12"/>
      <c r="AJS309" s="12"/>
      <c r="AJT309" s="12"/>
      <c r="AJU309" s="12"/>
      <c r="AJV309" s="12"/>
      <c r="AJW309" s="12"/>
      <c r="AJX309" s="12"/>
      <c r="AJY309" s="12"/>
      <c r="AJZ309" s="12"/>
      <c r="AKA309" s="12"/>
      <c r="AKB309" s="12"/>
      <c r="AKC309" s="12"/>
      <c r="AKD309" s="12"/>
      <c r="AKE309" s="12"/>
      <c r="AKF309" s="12"/>
      <c r="AKG309" s="12"/>
      <c r="AKH309" s="12"/>
      <c r="AKI309" s="12"/>
      <c r="AKJ309" s="12"/>
      <c r="AKK309" s="12"/>
      <c r="AKL309" s="12"/>
      <c r="AKM309" s="12"/>
      <c r="AKN309" s="12"/>
      <c r="AKO309" s="12"/>
      <c r="AKP309" s="12"/>
      <c r="AKQ309" s="12"/>
      <c r="AKR309" s="12"/>
      <c r="AKS309" s="12"/>
      <c r="AKT309" s="12"/>
      <c r="AKU309" s="12"/>
      <c r="AKV309" s="12"/>
      <c r="AKW309" s="12"/>
      <c r="AKX309" s="12"/>
      <c r="AKY309" s="12"/>
      <c r="AKZ309" s="12"/>
      <c r="ALA309" s="12"/>
      <c r="ALB309" s="12"/>
      <c r="ALC309" s="12"/>
      <c r="ALD309" s="12"/>
      <c r="ALE309" s="12"/>
      <c r="ALF309" s="12"/>
      <c r="ALG309" s="12"/>
      <c r="ALH309" s="12"/>
      <c r="ALI309" s="12"/>
      <c r="ALJ309" s="12"/>
      <c r="ALK309" s="12"/>
      <c r="ALL309" s="12"/>
      <c r="ALM309" s="12"/>
      <c r="ALN309" s="12"/>
      <c r="ALO309" s="12"/>
      <c r="ALP309" s="12"/>
      <c r="ALQ309" s="12"/>
      <c r="ALR309" s="12"/>
      <c r="ALS309" s="12"/>
      <c r="ALT309" s="12"/>
      <c r="ALU309" s="12"/>
      <c r="ALV309" s="12"/>
      <c r="ALW309" s="12"/>
      <c r="ALX309" s="12"/>
      <c r="ALY309" s="12"/>
      <c r="ALZ309" s="12"/>
      <c r="AMA309" s="12"/>
      <c r="AMB309" s="12"/>
      <c r="AMC309" s="12"/>
      <c r="AMD309" s="12"/>
      <c r="AME309" s="12"/>
      <c r="AMF309" s="12"/>
      <c r="AMG309" s="12"/>
      <c r="AMH309" s="12"/>
      <c r="AMI309" s="12"/>
      <c r="AMJ309" s="12"/>
      <c r="AMK309" s="12"/>
      <c r="AML309" s="12"/>
      <c r="AMM309" s="12"/>
      <c r="AMN309" s="12"/>
      <c r="AMO309" s="12"/>
      <c r="AMP309" s="12"/>
      <c r="AMQ309" s="12"/>
      <c r="AMR309" s="12"/>
      <c r="AMS309" s="12"/>
      <c r="AMT309" s="12"/>
      <c r="AMU309" s="12"/>
      <c r="AMV309" s="12"/>
      <c r="AMW309" s="12"/>
      <c r="AMX309" s="12"/>
      <c r="AMY309" s="12"/>
      <c r="AMZ309" s="12"/>
      <c r="ANA309" s="12"/>
      <c r="ANB309" s="12"/>
      <c r="ANC309" s="12"/>
      <c r="AND309" s="12"/>
      <c r="ANE309" s="12"/>
      <c r="ANF309" s="12"/>
      <c r="ANG309" s="12"/>
      <c r="ANH309" s="12"/>
      <c r="ANI309" s="12"/>
      <c r="ANJ309" s="12"/>
      <c r="ANK309" s="12"/>
      <c r="ANL309" s="12"/>
      <c r="ANM309" s="12"/>
      <c r="ANN309" s="12"/>
      <c r="ANO309" s="12"/>
      <c r="ANP309" s="12"/>
      <c r="ANQ309" s="12"/>
      <c r="ANR309" s="12"/>
      <c r="ANS309" s="12"/>
      <c r="ANT309" s="12"/>
      <c r="ANU309" s="12"/>
      <c r="ANV309" s="12"/>
      <c r="ANW309" s="12"/>
      <c r="ANX309" s="12"/>
      <c r="ANY309" s="12"/>
      <c r="ANZ309" s="12"/>
      <c r="AOA309" s="12"/>
      <c r="AOB309" s="12"/>
      <c r="AOC309" s="12"/>
      <c r="AOD309" s="12"/>
      <c r="AOE309" s="12"/>
      <c r="AOF309" s="12"/>
      <c r="AOG309" s="12"/>
      <c r="AOH309" s="12"/>
      <c r="AOI309" s="12"/>
      <c r="AOJ309" s="12"/>
      <c r="AOK309" s="12"/>
      <c r="AOL309" s="12"/>
      <c r="AOM309" s="12"/>
      <c r="AON309" s="12"/>
      <c r="AOO309" s="12"/>
      <c r="AOP309" s="12"/>
      <c r="AOQ309" s="12"/>
      <c r="AOR309" s="12"/>
      <c r="AOS309" s="12"/>
      <c r="AOT309" s="12"/>
      <c r="AOU309" s="12"/>
      <c r="AOV309" s="12"/>
      <c r="AOW309" s="12"/>
      <c r="AOX309" s="12"/>
      <c r="AOY309" s="12"/>
      <c r="AOZ309" s="12"/>
      <c r="APA309" s="12"/>
      <c r="APB309" s="12"/>
      <c r="APC309" s="12"/>
      <c r="APD309" s="12"/>
      <c r="APE309" s="12"/>
      <c r="APF309" s="12"/>
      <c r="APG309" s="12"/>
      <c r="APH309" s="12"/>
      <c r="API309" s="12"/>
      <c r="APJ309" s="12"/>
      <c r="APK309" s="12"/>
      <c r="APL309" s="12"/>
      <c r="APM309" s="12"/>
      <c r="APN309" s="12"/>
      <c r="APO309" s="12"/>
      <c r="APP309" s="12"/>
      <c r="APQ309" s="12"/>
      <c r="APR309" s="12"/>
      <c r="APS309" s="12"/>
      <c r="APT309" s="12"/>
      <c r="APU309" s="12"/>
      <c r="APV309" s="12"/>
      <c r="APW309" s="12"/>
      <c r="APX309" s="12"/>
      <c r="APY309" s="12"/>
      <c r="APZ309" s="12"/>
      <c r="AQA309" s="12"/>
      <c r="AQB309" s="12"/>
      <c r="AQC309" s="12"/>
      <c r="AQD309" s="12"/>
      <c r="AQE309" s="12"/>
      <c r="AQF309" s="12"/>
      <c r="AQG309" s="12"/>
      <c r="AQH309" s="12"/>
      <c r="AQI309" s="12"/>
      <c r="AQJ309" s="12"/>
      <c r="AQK309" s="12"/>
      <c r="AQL309" s="12"/>
      <c r="AQM309" s="12"/>
      <c r="AQN309" s="12"/>
      <c r="AQO309" s="12"/>
      <c r="AQP309" s="12"/>
      <c r="AQQ309" s="12"/>
      <c r="AQR309" s="12"/>
      <c r="AQS309" s="12"/>
      <c r="AQT309" s="12"/>
      <c r="AQU309" s="12"/>
      <c r="AQV309" s="12"/>
      <c r="AQW309" s="12"/>
      <c r="AQX309" s="12"/>
      <c r="AQY309" s="12"/>
      <c r="AQZ309" s="12"/>
      <c r="ARA309" s="12"/>
      <c r="ARB309" s="12"/>
      <c r="ARC309" s="12"/>
      <c r="ARD309" s="12"/>
      <c r="ARE309" s="12"/>
      <c r="ARF309" s="12"/>
      <c r="ARG309" s="12"/>
      <c r="ARH309" s="12"/>
      <c r="ARI309" s="12"/>
      <c r="ARJ309" s="12"/>
      <c r="ARK309" s="12"/>
      <c r="ARL309" s="12"/>
      <c r="ARM309" s="12"/>
      <c r="ARN309" s="12"/>
      <c r="ARO309" s="12"/>
      <c r="ARP309" s="12"/>
      <c r="ARQ309" s="12"/>
      <c r="ARR309" s="12"/>
      <c r="ARS309" s="12"/>
      <c r="ART309" s="12"/>
      <c r="ARU309" s="12"/>
      <c r="ARV309" s="12"/>
      <c r="ARW309" s="12"/>
      <c r="ARX309" s="12"/>
      <c r="ARY309" s="12"/>
      <c r="ARZ309" s="12"/>
      <c r="ASA309" s="12"/>
      <c r="ASB309" s="12"/>
      <c r="ASC309" s="12"/>
      <c r="ASD309" s="12"/>
      <c r="ASE309" s="12"/>
      <c r="ASF309" s="12"/>
      <c r="ASG309" s="12"/>
      <c r="ASH309" s="12"/>
      <c r="ASI309" s="12"/>
      <c r="ASJ309" s="12"/>
      <c r="ASK309" s="12"/>
      <c r="ASL309" s="12"/>
      <c r="ASM309" s="12"/>
      <c r="ASN309" s="12"/>
      <c r="ASO309" s="12"/>
      <c r="ASP309" s="12"/>
      <c r="ASQ309" s="12"/>
      <c r="ASR309" s="12"/>
      <c r="ASS309" s="12"/>
      <c r="AST309" s="12"/>
      <c r="ASU309" s="12"/>
      <c r="ASV309" s="12"/>
      <c r="ASW309" s="12"/>
      <c r="ASX309" s="12"/>
      <c r="ASY309" s="12"/>
      <c r="ASZ309" s="12"/>
      <c r="ATA309" s="12"/>
      <c r="ATB309" s="12"/>
      <c r="ATC309" s="12"/>
      <c r="ATD309" s="12"/>
      <c r="ATE309" s="12"/>
      <c r="ATF309" s="12"/>
      <c r="ATG309" s="12"/>
      <c r="ATH309" s="12"/>
      <c r="ATI309" s="12"/>
      <c r="ATJ309" s="12"/>
      <c r="ATK309" s="12"/>
      <c r="ATL309" s="12"/>
      <c r="ATM309" s="12"/>
      <c r="ATN309" s="12"/>
      <c r="ATO309" s="12"/>
      <c r="ATP309" s="12"/>
      <c r="ATQ309" s="12"/>
      <c r="ATR309" s="12"/>
      <c r="ATS309" s="12"/>
      <c r="ATT309" s="12"/>
      <c r="ATU309" s="12"/>
      <c r="ATV309" s="12"/>
      <c r="ATW309" s="12"/>
      <c r="ATX309" s="12"/>
      <c r="ATY309" s="12"/>
      <c r="ATZ309" s="12"/>
      <c r="AUA309" s="12"/>
      <c r="AUB309" s="12"/>
      <c r="AUC309" s="12"/>
      <c r="AUD309" s="12"/>
      <c r="AUE309" s="12"/>
      <c r="AUF309" s="12"/>
      <c r="AUG309" s="12"/>
      <c r="AUH309" s="12"/>
      <c r="AUI309" s="12"/>
      <c r="AUJ309" s="12"/>
      <c r="AUK309" s="12"/>
      <c r="AUL309" s="12"/>
      <c r="AUM309" s="12"/>
      <c r="AUN309" s="12"/>
      <c r="AUO309" s="12"/>
      <c r="AUP309" s="12"/>
      <c r="AUQ309" s="12"/>
      <c r="AUR309" s="12"/>
      <c r="AUS309" s="12"/>
      <c r="AUT309" s="12"/>
      <c r="AUU309" s="12"/>
      <c r="AUV309" s="12"/>
      <c r="AUW309" s="12"/>
      <c r="AUX309" s="12"/>
      <c r="AUY309" s="12"/>
      <c r="AUZ309" s="12"/>
      <c r="AVA309" s="12"/>
      <c r="AVB309" s="12"/>
      <c r="AVC309" s="12"/>
      <c r="AVD309" s="12"/>
      <c r="AVE309" s="12"/>
      <c r="AVF309" s="12"/>
      <c r="AVG309" s="12"/>
      <c r="AVH309" s="12"/>
      <c r="AVI309" s="12"/>
      <c r="AVJ309" s="12"/>
      <c r="AVK309" s="12"/>
      <c r="AVL309" s="12"/>
      <c r="AVM309" s="12"/>
      <c r="AVN309" s="12"/>
      <c r="AVO309" s="12"/>
      <c r="AVP309" s="12"/>
      <c r="AVQ309" s="12"/>
      <c r="AVR309" s="12"/>
      <c r="AVS309" s="12"/>
      <c r="AVT309" s="12"/>
      <c r="AVU309" s="12"/>
      <c r="AVV309" s="12"/>
      <c r="AVW309" s="12"/>
      <c r="AVX309" s="12"/>
      <c r="AVY309" s="12"/>
      <c r="AVZ309" s="12"/>
      <c r="AWA309" s="12"/>
      <c r="AWB309" s="12"/>
      <c r="AWC309" s="12"/>
      <c r="AWD309" s="12"/>
      <c r="AWE309" s="12"/>
      <c r="AWF309" s="12"/>
      <c r="AWG309" s="12"/>
      <c r="AWH309" s="12"/>
      <c r="AWI309" s="12"/>
      <c r="AWJ309" s="12"/>
      <c r="AWK309" s="12"/>
      <c r="AWL309" s="12"/>
      <c r="AWM309" s="12"/>
      <c r="AWN309" s="12"/>
      <c r="AWO309" s="12"/>
      <c r="AWP309" s="12"/>
      <c r="AWQ309" s="12"/>
      <c r="AWR309" s="12"/>
      <c r="AWS309" s="12"/>
      <c r="AWT309" s="12"/>
      <c r="AWU309" s="12"/>
      <c r="AWV309" s="12"/>
      <c r="AWW309" s="12"/>
      <c r="AWX309" s="12"/>
      <c r="AWY309" s="12"/>
      <c r="AWZ309" s="12"/>
      <c r="AXA309" s="12"/>
      <c r="AXB309" s="12"/>
      <c r="AXC309" s="12"/>
      <c r="AXD309" s="12"/>
      <c r="AXE309" s="12"/>
      <c r="AXF309" s="12"/>
      <c r="AXG309" s="12"/>
      <c r="AXH309" s="12"/>
      <c r="AXI309" s="12"/>
      <c r="AXJ309" s="12"/>
      <c r="AXK309" s="12"/>
      <c r="AXL309" s="12"/>
      <c r="AXM309" s="12"/>
      <c r="AXN309" s="12"/>
      <c r="AXO309" s="12"/>
      <c r="AXP309" s="12"/>
      <c r="AXQ309" s="12"/>
      <c r="AXR309" s="12"/>
      <c r="AXS309" s="12"/>
      <c r="AXT309" s="12"/>
      <c r="AXU309" s="12"/>
      <c r="AXV309" s="12"/>
      <c r="AXW309" s="12"/>
      <c r="AXX309" s="12"/>
      <c r="AXY309" s="12"/>
      <c r="AXZ309" s="12"/>
      <c r="AYA309" s="12"/>
      <c r="AYB309" s="12"/>
      <c r="AYC309" s="12"/>
      <c r="AYD309" s="12"/>
      <c r="AYE309" s="12"/>
      <c r="AYF309" s="12"/>
      <c r="AYG309" s="12"/>
      <c r="AYH309" s="12"/>
      <c r="AYI309" s="12"/>
      <c r="AYJ309" s="12"/>
      <c r="AYK309" s="12"/>
      <c r="AYL309" s="12"/>
      <c r="AYM309" s="12"/>
      <c r="AYN309" s="12"/>
      <c r="AYO309" s="12"/>
      <c r="AYP309" s="12"/>
      <c r="AYQ309" s="12"/>
      <c r="AYR309" s="12"/>
      <c r="AYS309" s="12"/>
      <c r="AYT309" s="12"/>
      <c r="AYU309" s="12"/>
      <c r="AYV309" s="12"/>
      <c r="AYW309" s="12"/>
      <c r="AYX309" s="12"/>
      <c r="AYY309" s="12"/>
      <c r="AYZ309" s="12"/>
      <c r="AZA309" s="12"/>
      <c r="AZB309" s="12"/>
      <c r="AZC309" s="12"/>
      <c r="AZD309" s="12"/>
      <c r="AZE309" s="12"/>
      <c r="AZF309" s="12"/>
      <c r="AZG309" s="12"/>
      <c r="AZH309" s="12"/>
      <c r="AZI309" s="12"/>
      <c r="AZJ309" s="12"/>
      <c r="AZK309" s="12"/>
      <c r="AZL309" s="12"/>
      <c r="AZM309" s="12"/>
      <c r="AZN309" s="12"/>
      <c r="AZO309" s="12"/>
      <c r="AZP309" s="12"/>
      <c r="AZQ309" s="12"/>
      <c r="AZR309" s="12"/>
      <c r="AZS309" s="12"/>
      <c r="AZT309" s="12"/>
      <c r="AZU309" s="12"/>
      <c r="AZV309" s="12"/>
      <c r="AZW309" s="12"/>
      <c r="AZX309" s="12"/>
      <c r="AZY309" s="12"/>
      <c r="AZZ309" s="12"/>
      <c r="BAA309" s="12"/>
      <c r="BAB309" s="12"/>
      <c r="BAC309" s="12"/>
      <c r="BAD309" s="12"/>
      <c r="BAE309" s="12"/>
      <c r="BAF309" s="12"/>
      <c r="BAG309" s="12"/>
      <c r="BAH309" s="12"/>
      <c r="BAI309" s="12"/>
      <c r="BAJ309" s="12"/>
      <c r="BAK309" s="12"/>
      <c r="BAL309" s="12"/>
      <c r="BAM309" s="12"/>
      <c r="BAN309" s="12"/>
      <c r="BAO309" s="12"/>
      <c r="BAP309" s="12"/>
      <c r="BAQ309" s="12"/>
      <c r="BAR309" s="12"/>
      <c r="BAS309" s="12"/>
      <c r="BAT309" s="12"/>
      <c r="BAU309" s="12"/>
      <c r="BAV309" s="12"/>
      <c r="BAW309" s="12"/>
      <c r="BAX309" s="12"/>
      <c r="BAY309" s="12"/>
      <c r="BAZ309" s="12"/>
      <c r="BBA309" s="12"/>
      <c r="BBB309" s="12"/>
      <c r="BBC309" s="12"/>
      <c r="BBD309" s="12"/>
      <c r="BBE309" s="12"/>
      <c r="BBF309" s="12"/>
      <c r="BBG309" s="12"/>
      <c r="BBH309" s="12"/>
      <c r="BBI309" s="12"/>
      <c r="BBJ309" s="12"/>
      <c r="BBK309" s="12"/>
      <c r="BBL309" s="12"/>
      <c r="BBM309" s="12"/>
      <c r="BBN309" s="12"/>
      <c r="BBO309" s="12"/>
      <c r="BBP309" s="12"/>
      <c r="BBQ309" s="12"/>
      <c r="BBR309" s="12"/>
      <c r="BBS309" s="12"/>
      <c r="BBT309" s="12"/>
      <c r="BBU309" s="12"/>
      <c r="BBV309" s="12"/>
      <c r="BBW309" s="12"/>
      <c r="BBX309" s="12"/>
      <c r="BBY309" s="12"/>
      <c r="BBZ309" s="12"/>
      <c r="BCA309" s="12"/>
      <c r="BCB309" s="12"/>
      <c r="BCC309" s="12"/>
      <c r="BCD309" s="12"/>
      <c r="BCE309" s="12"/>
      <c r="BCF309" s="12"/>
      <c r="BCG309" s="12"/>
      <c r="BCH309" s="12"/>
      <c r="BCI309" s="12"/>
      <c r="BCJ309" s="12"/>
      <c r="BCK309" s="12"/>
      <c r="BCL309" s="12"/>
      <c r="BCM309" s="12"/>
      <c r="BCN309" s="12"/>
      <c r="BCO309" s="12"/>
      <c r="BCP309" s="12"/>
      <c r="BCQ309" s="12"/>
      <c r="BCR309" s="12"/>
      <c r="BCS309" s="12"/>
      <c r="BCT309" s="12"/>
      <c r="BCU309" s="12"/>
      <c r="BCV309" s="12"/>
      <c r="BCW309" s="12"/>
      <c r="BCX309" s="12"/>
      <c r="BCY309" s="12"/>
      <c r="BCZ309" s="12"/>
      <c r="BDA309" s="12"/>
      <c r="BDB309" s="12"/>
      <c r="BDC309" s="12"/>
      <c r="BDD309" s="12"/>
      <c r="BDE309" s="12"/>
      <c r="BDF309" s="12"/>
      <c r="BDG309" s="12"/>
      <c r="BDH309" s="12"/>
      <c r="BDI309" s="12"/>
      <c r="BDJ309" s="12"/>
      <c r="BDK309" s="12"/>
      <c r="BDL309" s="12"/>
      <c r="BDM309" s="12"/>
      <c r="BDN309" s="12"/>
      <c r="BDO309" s="12"/>
      <c r="BDP309" s="12"/>
      <c r="BDQ309" s="12"/>
      <c r="BDR309" s="12"/>
      <c r="BDS309" s="12"/>
      <c r="BDT309" s="12"/>
      <c r="BDU309" s="12"/>
      <c r="BDV309" s="12"/>
      <c r="BDW309" s="12"/>
      <c r="BDX309" s="12"/>
      <c r="BDY309" s="12"/>
      <c r="BDZ309" s="12"/>
      <c r="BEA309" s="12"/>
      <c r="BEB309" s="12"/>
      <c r="BEC309" s="12"/>
      <c r="BED309" s="12"/>
      <c r="BEE309" s="12"/>
      <c r="BEF309" s="12"/>
      <c r="BEG309" s="12"/>
      <c r="BEH309" s="12"/>
      <c r="BEI309" s="12"/>
      <c r="BEJ309" s="12"/>
      <c r="BEK309" s="12"/>
      <c r="BEL309" s="12"/>
      <c r="BEM309" s="12"/>
      <c r="BEN309" s="12"/>
      <c r="BEO309" s="12"/>
      <c r="BEP309" s="12"/>
      <c r="BEQ309" s="12"/>
      <c r="BER309" s="12"/>
      <c r="BES309" s="12"/>
      <c r="BET309" s="12"/>
      <c r="BEU309" s="12"/>
      <c r="BEV309" s="12"/>
      <c r="BEW309" s="12"/>
      <c r="BEX309" s="12"/>
      <c r="BEY309" s="12"/>
      <c r="BEZ309" s="12"/>
      <c r="BFA309" s="12"/>
      <c r="BFB309" s="12"/>
      <c r="BFC309" s="12"/>
      <c r="BFD309" s="12"/>
      <c r="BFE309" s="12"/>
      <c r="BFF309" s="12"/>
      <c r="BFG309" s="12"/>
      <c r="BFH309" s="12"/>
      <c r="BFI309" s="12"/>
      <c r="BFJ309" s="12"/>
      <c r="BFK309" s="12"/>
      <c r="BFL309" s="12"/>
      <c r="BFM309" s="12"/>
      <c r="BFN309" s="12"/>
      <c r="BFO309" s="12"/>
      <c r="BFP309" s="12"/>
      <c r="BFQ309" s="12"/>
      <c r="BFR309" s="12"/>
      <c r="BFS309" s="12"/>
      <c r="BFT309" s="12"/>
      <c r="BFU309" s="12"/>
      <c r="BFV309" s="12"/>
      <c r="BFW309" s="12"/>
      <c r="BFX309" s="12"/>
      <c r="BFY309" s="12"/>
      <c r="BFZ309" s="12"/>
      <c r="BGA309" s="12"/>
      <c r="BGB309" s="12"/>
      <c r="BGC309" s="12"/>
      <c r="BGD309" s="12"/>
      <c r="BGE309" s="12"/>
      <c r="BGF309" s="12"/>
      <c r="BGG309" s="12"/>
      <c r="BGH309" s="12"/>
      <c r="BGI309" s="12"/>
      <c r="BGJ309" s="12"/>
      <c r="BGK309" s="12"/>
      <c r="BGL309" s="12"/>
      <c r="BGM309" s="12"/>
      <c r="BGN309" s="12"/>
      <c r="BGO309" s="12"/>
      <c r="BGP309" s="12"/>
      <c r="BGQ309" s="12"/>
      <c r="BGR309" s="12"/>
    </row>
    <row r="310" spans="1:1552" s="5" customFormat="1" ht="15.75" customHeight="1" x14ac:dyDescent="0.25">
      <c r="A310" s="141"/>
      <c r="B310" s="130"/>
      <c r="C310" s="131">
        <v>2021</v>
      </c>
      <c r="D310" s="91" t="s">
        <v>12</v>
      </c>
      <c r="E310" s="91"/>
      <c r="F310" s="91" t="s">
        <v>12</v>
      </c>
      <c r="G310" s="91"/>
      <c r="H310" s="91" t="s">
        <v>12</v>
      </c>
      <c r="I310" s="91"/>
      <c r="J310" s="91" t="s">
        <v>12</v>
      </c>
      <c r="K310" s="91"/>
      <c r="L310" s="91">
        <v>7</v>
      </c>
      <c r="M310" s="91"/>
      <c r="N310" s="91" t="s">
        <v>12</v>
      </c>
      <c r="O310" s="91"/>
      <c r="P310" s="91" t="s">
        <v>12</v>
      </c>
      <c r="Q310" s="91"/>
      <c r="R310" s="91" t="s">
        <v>12</v>
      </c>
      <c r="S310" s="91"/>
      <c r="T310" s="91" t="s">
        <v>12</v>
      </c>
      <c r="U310" s="91"/>
      <c r="V310" s="91" t="s">
        <v>12</v>
      </c>
      <c r="W310" s="91"/>
      <c r="X310" s="91" t="s">
        <v>12</v>
      </c>
      <c r="Y310" s="91"/>
      <c r="Z310" s="91">
        <v>1</v>
      </c>
      <c r="AA310" s="91"/>
      <c r="AB310" s="91" t="s">
        <v>12</v>
      </c>
      <c r="AC310" s="91"/>
      <c r="AD310" s="91" t="s">
        <v>12</v>
      </c>
      <c r="AE310" s="91"/>
      <c r="AF310" s="91" t="s">
        <v>12</v>
      </c>
      <c r="AG310" s="91"/>
      <c r="AH310" s="91" t="s">
        <v>12</v>
      </c>
      <c r="AI310" s="91"/>
      <c r="AJ310" s="91" t="s">
        <v>12</v>
      </c>
      <c r="AK310" s="91"/>
      <c r="AL310" s="91" t="s">
        <v>13</v>
      </c>
      <c r="AM310" s="91"/>
      <c r="AN310" s="91" t="s">
        <v>12</v>
      </c>
      <c r="AO310" s="91"/>
      <c r="AP310" s="91" t="s">
        <v>12</v>
      </c>
      <c r="AQ310" s="91"/>
      <c r="AR310" s="91" t="s">
        <v>12</v>
      </c>
      <c r="AS310" s="91"/>
      <c r="AT310" s="91" t="s">
        <v>12</v>
      </c>
      <c r="AU310" s="91"/>
      <c r="AV310" s="91" t="s">
        <v>12</v>
      </c>
      <c r="AW310" s="91"/>
      <c r="AX310" s="91">
        <v>3</v>
      </c>
      <c r="AY310" s="91"/>
      <c r="AZ310" s="91" t="s">
        <v>12</v>
      </c>
      <c r="BA310" s="91"/>
      <c r="BB310" s="91" t="s">
        <v>12</v>
      </c>
      <c r="BC310" s="91"/>
      <c r="BD310" s="91" t="s">
        <v>12</v>
      </c>
      <c r="BE310" s="2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c r="HG310" s="12"/>
      <c r="HH310" s="12"/>
      <c r="HI310" s="12"/>
      <c r="HJ310" s="12"/>
      <c r="HK310" s="12"/>
      <c r="HL310" s="12"/>
      <c r="HM310" s="12"/>
      <c r="HN310" s="12"/>
      <c r="HO310" s="12"/>
      <c r="HP310" s="12"/>
      <c r="HQ310" s="12"/>
      <c r="HR310" s="12"/>
      <c r="HS310" s="12"/>
      <c r="HT310" s="12"/>
      <c r="HU310" s="12"/>
      <c r="HV310" s="12"/>
      <c r="HW310" s="12"/>
      <c r="HX310" s="12"/>
      <c r="HY310" s="12"/>
      <c r="HZ310" s="12"/>
      <c r="IA310" s="12"/>
      <c r="IB310" s="12"/>
      <c r="IC310" s="12"/>
      <c r="ID310" s="12"/>
      <c r="IE310" s="12"/>
      <c r="IF310" s="12"/>
      <c r="IG310" s="12"/>
      <c r="IH310" s="12"/>
      <c r="II310" s="12"/>
      <c r="IJ310" s="12"/>
      <c r="IK310" s="12"/>
      <c r="IL310" s="12"/>
      <c r="IM310" s="12"/>
      <c r="IN310" s="12"/>
      <c r="IO310" s="12"/>
      <c r="IP310" s="12"/>
      <c r="IQ310" s="12"/>
      <c r="IR310" s="12"/>
      <c r="IS310" s="12"/>
      <c r="IT310" s="12"/>
      <c r="IU310" s="12"/>
      <c r="IV310" s="12"/>
      <c r="IW310" s="12"/>
      <c r="IX310" s="12"/>
      <c r="IY310" s="12"/>
      <c r="IZ310" s="12"/>
      <c r="JA310" s="12"/>
      <c r="JB310" s="12"/>
      <c r="JC310" s="12"/>
      <c r="JD310" s="12"/>
      <c r="JE310" s="12"/>
      <c r="JF310" s="12"/>
      <c r="JG310" s="12"/>
      <c r="JH310" s="12"/>
      <c r="JI310" s="12"/>
      <c r="JJ310" s="12"/>
      <c r="JK310" s="12"/>
      <c r="JL310" s="12"/>
      <c r="JM310" s="12"/>
      <c r="JN310" s="12"/>
      <c r="JO310" s="12"/>
      <c r="JP310" s="12"/>
      <c r="JQ310" s="12"/>
      <c r="JR310" s="12"/>
      <c r="JS310" s="12"/>
      <c r="JT310" s="12"/>
      <c r="JU310" s="12"/>
      <c r="JV310" s="12"/>
      <c r="JW310" s="12"/>
      <c r="JX310" s="12"/>
      <c r="JY310" s="12"/>
      <c r="JZ310" s="12"/>
      <c r="KA310" s="12"/>
      <c r="KB310" s="12"/>
      <c r="KC310" s="12"/>
      <c r="KD310" s="12"/>
      <c r="KE310" s="12"/>
      <c r="KF310" s="12"/>
      <c r="KG310" s="12"/>
      <c r="KH310" s="12"/>
      <c r="KI310" s="12"/>
      <c r="KJ310" s="12"/>
      <c r="KK310" s="12"/>
      <c r="KL310" s="12"/>
      <c r="KM310" s="12"/>
      <c r="KN310" s="12"/>
      <c r="KO310" s="12"/>
      <c r="KP310" s="12"/>
      <c r="KQ310" s="12"/>
      <c r="KR310" s="12"/>
      <c r="KS310" s="12"/>
      <c r="KT310" s="12"/>
      <c r="KU310" s="12"/>
      <c r="KV310" s="12"/>
      <c r="KW310" s="12"/>
      <c r="KX310" s="12"/>
      <c r="KY310" s="12"/>
      <c r="KZ310" s="12"/>
      <c r="LA310" s="12"/>
      <c r="LB310" s="12"/>
      <c r="LC310" s="12"/>
      <c r="LD310" s="12"/>
      <c r="LE310" s="12"/>
      <c r="LF310" s="12"/>
      <c r="LG310" s="12"/>
      <c r="LH310" s="12"/>
      <c r="LI310" s="12"/>
      <c r="LJ310" s="12"/>
      <c r="LK310" s="12"/>
      <c r="LL310" s="12"/>
      <c r="LM310" s="12"/>
      <c r="LN310" s="12"/>
      <c r="LO310" s="12"/>
      <c r="LP310" s="12"/>
      <c r="LQ310" s="12"/>
      <c r="LR310" s="12"/>
      <c r="LS310" s="12"/>
      <c r="LT310" s="12"/>
      <c r="LU310" s="12"/>
      <c r="LV310" s="12"/>
      <c r="LW310" s="12"/>
      <c r="LX310" s="12"/>
      <c r="LY310" s="12"/>
      <c r="LZ310" s="12"/>
      <c r="MA310" s="12"/>
      <c r="MB310" s="12"/>
      <c r="MC310" s="12"/>
      <c r="MD310" s="12"/>
      <c r="ME310" s="12"/>
      <c r="MF310" s="12"/>
      <c r="MG310" s="12"/>
      <c r="MH310" s="12"/>
      <c r="MI310" s="12"/>
      <c r="MJ310" s="12"/>
      <c r="MK310" s="12"/>
      <c r="ML310" s="12"/>
      <c r="MM310" s="12"/>
      <c r="MN310" s="12"/>
      <c r="MO310" s="12"/>
      <c r="MP310" s="12"/>
      <c r="MQ310" s="12"/>
      <c r="MR310" s="12"/>
      <c r="MS310" s="12"/>
      <c r="MT310" s="12"/>
      <c r="MU310" s="12"/>
      <c r="MV310" s="12"/>
      <c r="MW310" s="12"/>
      <c r="MX310" s="12"/>
      <c r="MY310" s="12"/>
      <c r="MZ310" s="12"/>
      <c r="NA310" s="12"/>
      <c r="NB310" s="12"/>
      <c r="NC310" s="12"/>
      <c r="ND310" s="12"/>
      <c r="NE310" s="12"/>
      <c r="NF310" s="12"/>
      <c r="NG310" s="12"/>
      <c r="NH310" s="12"/>
      <c r="NI310" s="12"/>
      <c r="NJ310" s="12"/>
      <c r="NK310" s="12"/>
      <c r="NL310" s="12"/>
      <c r="NM310" s="12"/>
      <c r="NN310" s="12"/>
      <c r="NO310" s="12"/>
      <c r="NP310" s="12"/>
      <c r="NQ310" s="12"/>
      <c r="NR310" s="12"/>
      <c r="NS310" s="12"/>
      <c r="NT310" s="12"/>
      <c r="NU310" s="12"/>
      <c r="NV310" s="12"/>
      <c r="NW310" s="12"/>
      <c r="NX310" s="12"/>
      <c r="NY310" s="12"/>
      <c r="NZ310" s="12"/>
      <c r="OA310" s="12"/>
      <c r="OB310" s="12"/>
      <c r="OC310" s="12"/>
      <c r="OD310" s="12"/>
      <c r="OE310" s="12"/>
      <c r="OF310" s="12"/>
      <c r="OG310" s="12"/>
      <c r="OH310" s="12"/>
      <c r="OI310" s="12"/>
      <c r="OJ310" s="12"/>
      <c r="OK310" s="12"/>
      <c r="OL310" s="12"/>
      <c r="OM310" s="12"/>
      <c r="ON310" s="12"/>
      <c r="OO310" s="12"/>
      <c r="OP310" s="12"/>
      <c r="OQ310" s="12"/>
      <c r="OR310" s="12"/>
      <c r="OS310" s="12"/>
      <c r="OT310" s="12"/>
      <c r="OU310" s="12"/>
      <c r="OV310" s="12"/>
      <c r="OW310" s="12"/>
      <c r="OX310" s="12"/>
      <c r="OY310" s="12"/>
      <c r="OZ310" s="12"/>
      <c r="PA310" s="12"/>
      <c r="PB310" s="12"/>
      <c r="PC310" s="12"/>
      <c r="PD310" s="12"/>
      <c r="PE310" s="12"/>
      <c r="PF310" s="12"/>
      <c r="PG310" s="12"/>
      <c r="PH310" s="12"/>
      <c r="PI310" s="12"/>
      <c r="PJ310" s="12"/>
      <c r="PK310" s="12"/>
      <c r="PL310" s="12"/>
      <c r="PM310" s="12"/>
      <c r="PN310" s="12"/>
      <c r="PO310" s="12"/>
      <c r="PP310" s="12"/>
      <c r="PQ310" s="12"/>
      <c r="PR310" s="12"/>
      <c r="PS310" s="12"/>
      <c r="PT310" s="12"/>
      <c r="PU310" s="12"/>
      <c r="PV310" s="12"/>
      <c r="PW310" s="12"/>
      <c r="PX310" s="12"/>
      <c r="PY310" s="12"/>
      <c r="PZ310" s="12"/>
      <c r="QA310" s="12"/>
      <c r="QB310" s="12"/>
      <c r="QC310" s="12"/>
      <c r="QD310" s="12"/>
      <c r="QE310" s="12"/>
      <c r="QF310" s="12"/>
      <c r="QG310" s="12"/>
      <c r="QH310" s="12"/>
      <c r="QI310" s="12"/>
      <c r="QJ310" s="12"/>
      <c r="QK310" s="12"/>
      <c r="QL310" s="12"/>
      <c r="QM310" s="12"/>
      <c r="QN310" s="12"/>
      <c r="QO310" s="12"/>
      <c r="QP310" s="12"/>
      <c r="QQ310" s="12"/>
      <c r="QR310" s="12"/>
      <c r="QS310" s="12"/>
      <c r="QT310" s="12"/>
      <c r="QU310" s="12"/>
      <c r="QV310" s="12"/>
      <c r="QW310" s="12"/>
      <c r="QX310" s="12"/>
      <c r="QY310" s="12"/>
      <c r="QZ310" s="12"/>
      <c r="RA310" s="12"/>
      <c r="RB310" s="12"/>
      <c r="RC310" s="12"/>
      <c r="RD310" s="12"/>
      <c r="RE310" s="12"/>
      <c r="RF310" s="12"/>
      <c r="RG310" s="12"/>
      <c r="RH310" s="12"/>
      <c r="RI310" s="12"/>
      <c r="RJ310" s="12"/>
      <c r="RK310" s="12"/>
      <c r="RL310" s="12"/>
      <c r="RM310" s="12"/>
      <c r="RN310" s="12"/>
      <c r="RO310" s="12"/>
      <c r="RP310" s="12"/>
      <c r="RQ310" s="12"/>
      <c r="RR310" s="12"/>
      <c r="RS310" s="12"/>
      <c r="RT310" s="12"/>
      <c r="RU310" s="12"/>
      <c r="RV310" s="12"/>
      <c r="RW310" s="12"/>
      <c r="RX310" s="12"/>
      <c r="RY310" s="12"/>
      <c r="RZ310" s="12"/>
      <c r="SA310" s="12"/>
      <c r="SB310" s="12"/>
      <c r="SC310" s="12"/>
      <c r="SD310" s="12"/>
      <c r="SE310" s="12"/>
      <c r="SF310" s="12"/>
      <c r="SG310" s="12"/>
      <c r="SH310" s="12"/>
      <c r="SI310" s="12"/>
      <c r="SJ310" s="12"/>
      <c r="SK310" s="12"/>
      <c r="SL310" s="12"/>
      <c r="SM310" s="12"/>
      <c r="SN310" s="12"/>
      <c r="SO310" s="12"/>
      <c r="SP310" s="12"/>
      <c r="SQ310" s="12"/>
      <c r="SR310" s="12"/>
      <c r="SS310" s="12"/>
      <c r="ST310" s="12"/>
      <c r="SU310" s="12"/>
      <c r="SV310" s="12"/>
      <c r="SW310" s="12"/>
      <c r="SX310" s="12"/>
      <c r="SY310" s="12"/>
      <c r="SZ310" s="12"/>
      <c r="TA310" s="12"/>
      <c r="TB310" s="12"/>
      <c r="TC310" s="12"/>
      <c r="TD310" s="12"/>
      <c r="TE310" s="12"/>
      <c r="TF310" s="12"/>
      <c r="TG310" s="12"/>
      <c r="TH310" s="12"/>
      <c r="TI310" s="12"/>
      <c r="TJ310" s="12"/>
      <c r="TK310" s="12"/>
      <c r="TL310" s="12"/>
      <c r="TM310" s="12"/>
      <c r="TN310" s="12"/>
      <c r="TO310" s="12"/>
      <c r="TP310" s="12"/>
      <c r="TQ310" s="12"/>
      <c r="TR310" s="12"/>
      <c r="TS310" s="12"/>
      <c r="TT310" s="12"/>
      <c r="TU310" s="12"/>
      <c r="TV310" s="12"/>
      <c r="TW310" s="12"/>
      <c r="TX310" s="12"/>
      <c r="TY310" s="12"/>
      <c r="TZ310" s="12"/>
      <c r="UA310" s="12"/>
      <c r="UB310" s="12"/>
      <c r="UC310" s="12"/>
      <c r="UD310" s="12"/>
      <c r="UE310" s="12"/>
      <c r="UF310" s="12"/>
      <c r="UG310" s="12"/>
      <c r="UH310" s="12"/>
      <c r="UI310" s="12"/>
      <c r="UJ310" s="12"/>
      <c r="UK310" s="12"/>
      <c r="UL310" s="12"/>
      <c r="UM310" s="12"/>
      <c r="UN310" s="12"/>
      <c r="UO310" s="12"/>
      <c r="UP310" s="12"/>
      <c r="UQ310" s="12"/>
      <c r="UR310" s="12"/>
      <c r="US310" s="12"/>
      <c r="UT310" s="12"/>
      <c r="UU310" s="12"/>
      <c r="UV310" s="12"/>
      <c r="UW310" s="12"/>
      <c r="UX310" s="12"/>
      <c r="UY310" s="12"/>
      <c r="UZ310" s="12"/>
      <c r="VA310" s="12"/>
      <c r="VB310" s="12"/>
      <c r="VC310" s="12"/>
      <c r="VD310" s="12"/>
      <c r="VE310" s="12"/>
      <c r="VF310" s="12"/>
      <c r="VG310" s="12"/>
      <c r="VH310" s="12"/>
      <c r="VI310" s="12"/>
      <c r="VJ310" s="12"/>
      <c r="VK310" s="12"/>
      <c r="VL310" s="12"/>
      <c r="VM310" s="12"/>
      <c r="VN310" s="12"/>
      <c r="VO310" s="12"/>
      <c r="VP310" s="12"/>
      <c r="VQ310" s="12"/>
      <c r="VR310" s="12"/>
      <c r="VS310" s="12"/>
      <c r="VT310" s="12"/>
      <c r="VU310" s="12"/>
      <c r="VV310" s="12"/>
      <c r="VW310" s="12"/>
      <c r="VX310" s="12"/>
      <c r="VY310" s="12"/>
      <c r="VZ310" s="12"/>
      <c r="WA310" s="12"/>
      <c r="WB310" s="12"/>
      <c r="WC310" s="12"/>
      <c r="WD310" s="12"/>
      <c r="WE310" s="12"/>
      <c r="WF310" s="12"/>
      <c r="WG310" s="12"/>
      <c r="WH310" s="12"/>
      <c r="WI310" s="12"/>
      <c r="WJ310" s="12"/>
      <c r="WK310" s="12"/>
      <c r="WL310" s="12"/>
      <c r="WM310" s="12"/>
      <c r="WN310" s="12"/>
      <c r="WO310" s="12"/>
      <c r="WP310" s="12"/>
      <c r="WQ310" s="12"/>
      <c r="WR310" s="12"/>
      <c r="WS310" s="12"/>
      <c r="WT310" s="12"/>
      <c r="WU310" s="12"/>
      <c r="WV310" s="12"/>
      <c r="WW310" s="12"/>
      <c r="WX310" s="12"/>
      <c r="WY310" s="12"/>
      <c r="WZ310" s="12"/>
      <c r="XA310" s="12"/>
      <c r="XB310" s="12"/>
      <c r="XC310" s="12"/>
      <c r="XD310" s="12"/>
      <c r="XE310" s="12"/>
      <c r="XF310" s="12"/>
      <c r="XG310" s="12"/>
      <c r="XH310" s="12"/>
      <c r="XI310" s="12"/>
      <c r="XJ310" s="12"/>
      <c r="XK310" s="12"/>
      <c r="XL310" s="12"/>
      <c r="XM310" s="12"/>
      <c r="XN310" s="12"/>
      <c r="XO310" s="12"/>
      <c r="XP310" s="12"/>
      <c r="XQ310" s="12"/>
      <c r="XR310" s="12"/>
      <c r="XS310" s="12"/>
      <c r="XT310" s="12"/>
      <c r="XU310" s="12"/>
      <c r="XV310" s="12"/>
      <c r="XW310" s="12"/>
      <c r="XX310" s="12"/>
      <c r="XY310" s="12"/>
      <c r="XZ310" s="12"/>
      <c r="YA310" s="12"/>
      <c r="YB310" s="12"/>
      <c r="YC310" s="12"/>
      <c r="YD310" s="12"/>
      <c r="YE310" s="12"/>
      <c r="YF310" s="12"/>
      <c r="YG310" s="12"/>
      <c r="YH310" s="12"/>
      <c r="YI310" s="12"/>
      <c r="YJ310" s="12"/>
      <c r="YK310" s="12"/>
      <c r="YL310" s="12"/>
      <c r="YM310" s="12"/>
      <c r="YN310" s="12"/>
      <c r="YO310" s="12"/>
      <c r="YP310" s="12"/>
      <c r="YQ310" s="12"/>
      <c r="YR310" s="12"/>
      <c r="YS310" s="12"/>
      <c r="YT310" s="12"/>
      <c r="YU310" s="12"/>
      <c r="YV310" s="12"/>
      <c r="YW310" s="12"/>
      <c r="YX310" s="12"/>
      <c r="YY310" s="12"/>
      <c r="YZ310" s="12"/>
      <c r="ZA310" s="12"/>
      <c r="ZB310" s="12"/>
      <c r="ZC310" s="12"/>
      <c r="ZD310" s="12"/>
      <c r="ZE310" s="12"/>
      <c r="ZF310" s="12"/>
      <c r="ZG310" s="12"/>
      <c r="ZH310" s="12"/>
      <c r="ZI310" s="12"/>
      <c r="ZJ310" s="12"/>
      <c r="ZK310" s="12"/>
      <c r="ZL310" s="12"/>
      <c r="ZM310" s="12"/>
      <c r="ZN310" s="12"/>
      <c r="ZO310" s="12"/>
      <c r="ZP310" s="12"/>
      <c r="ZQ310" s="12"/>
      <c r="ZR310" s="12"/>
      <c r="ZS310" s="12"/>
      <c r="ZT310" s="12"/>
      <c r="ZU310" s="12"/>
      <c r="ZV310" s="12"/>
      <c r="ZW310" s="12"/>
      <c r="ZX310" s="12"/>
      <c r="ZY310" s="12"/>
      <c r="ZZ310" s="12"/>
      <c r="AAA310" s="12"/>
      <c r="AAB310" s="12"/>
      <c r="AAC310" s="12"/>
      <c r="AAD310" s="12"/>
      <c r="AAE310" s="12"/>
      <c r="AAF310" s="12"/>
      <c r="AAG310" s="12"/>
      <c r="AAH310" s="12"/>
      <c r="AAI310" s="12"/>
      <c r="AAJ310" s="12"/>
      <c r="AAK310" s="12"/>
      <c r="AAL310" s="12"/>
      <c r="AAM310" s="12"/>
      <c r="AAN310" s="12"/>
      <c r="AAO310" s="12"/>
      <c r="AAP310" s="12"/>
      <c r="AAQ310" s="12"/>
      <c r="AAR310" s="12"/>
      <c r="AAS310" s="12"/>
      <c r="AAT310" s="12"/>
      <c r="AAU310" s="12"/>
      <c r="AAV310" s="12"/>
      <c r="AAW310" s="12"/>
      <c r="AAX310" s="12"/>
      <c r="AAY310" s="12"/>
      <c r="AAZ310" s="12"/>
      <c r="ABA310" s="12"/>
      <c r="ABB310" s="12"/>
      <c r="ABC310" s="12"/>
      <c r="ABD310" s="12"/>
      <c r="ABE310" s="12"/>
      <c r="ABF310" s="12"/>
      <c r="ABG310" s="12"/>
      <c r="ABH310" s="12"/>
      <c r="ABI310" s="12"/>
      <c r="ABJ310" s="12"/>
      <c r="ABK310" s="12"/>
      <c r="ABL310" s="12"/>
      <c r="ABM310" s="12"/>
      <c r="ABN310" s="12"/>
      <c r="ABO310" s="12"/>
      <c r="ABP310" s="12"/>
      <c r="ABQ310" s="12"/>
      <c r="ABR310" s="12"/>
      <c r="ABS310" s="12"/>
      <c r="ABT310" s="12"/>
      <c r="ABU310" s="12"/>
      <c r="ABV310" s="12"/>
      <c r="ABW310" s="12"/>
      <c r="ABX310" s="12"/>
      <c r="ABY310" s="12"/>
      <c r="ABZ310" s="12"/>
      <c r="ACA310" s="12"/>
      <c r="ACB310" s="12"/>
      <c r="ACC310" s="12"/>
      <c r="ACD310" s="12"/>
      <c r="ACE310" s="12"/>
      <c r="ACF310" s="12"/>
      <c r="ACG310" s="12"/>
      <c r="ACH310" s="12"/>
      <c r="ACI310" s="12"/>
      <c r="ACJ310" s="12"/>
      <c r="ACK310" s="12"/>
      <c r="ACL310" s="12"/>
      <c r="ACM310" s="12"/>
      <c r="ACN310" s="12"/>
      <c r="ACO310" s="12"/>
      <c r="ACP310" s="12"/>
      <c r="ACQ310" s="12"/>
      <c r="ACR310" s="12"/>
      <c r="ACS310" s="12"/>
      <c r="ACT310" s="12"/>
      <c r="ACU310" s="12"/>
      <c r="ACV310" s="12"/>
      <c r="ACW310" s="12"/>
      <c r="ACX310" s="12"/>
      <c r="ACY310" s="12"/>
      <c r="ACZ310" s="12"/>
      <c r="ADA310" s="12"/>
      <c r="ADB310" s="12"/>
      <c r="ADC310" s="12"/>
      <c r="ADD310" s="12"/>
      <c r="ADE310" s="12"/>
      <c r="ADF310" s="12"/>
      <c r="ADG310" s="12"/>
      <c r="ADH310" s="12"/>
      <c r="ADI310" s="12"/>
      <c r="ADJ310" s="12"/>
      <c r="ADK310" s="12"/>
      <c r="ADL310" s="12"/>
      <c r="ADM310" s="12"/>
      <c r="ADN310" s="12"/>
      <c r="ADO310" s="12"/>
      <c r="ADP310" s="12"/>
      <c r="ADQ310" s="12"/>
      <c r="ADR310" s="12"/>
      <c r="ADS310" s="12"/>
      <c r="ADT310" s="12"/>
      <c r="ADU310" s="12"/>
      <c r="ADV310" s="12"/>
      <c r="ADW310" s="12"/>
      <c r="ADX310" s="12"/>
      <c r="ADY310" s="12"/>
      <c r="ADZ310" s="12"/>
      <c r="AEA310" s="12"/>
      <c r="AEB310" s="12"/>
      <c r="AEC310" s="12"/>
      <c r="AED310" s="12"/>
      <c r="AEE310" s="12"/>
      <c r="AEF310" s="12"/>
      <c r="AEG310" s="12"/>
      <c r="AEH310" s="12"/>
      <c r="AEI310" s="12"/>
      <c r="AEJ310" s="12"/>
      <c r="AEK310" s="12"/>
      <c r="AEL310" s="12"/>
      <c r="AEM310" s="12"/>
      <c r="AEN310" s="12"/>
      <c r="AEO310" s="12"/>
      <c r="AEP310" s="12"/>
      <c r="AEQ310" s="12"/>
      <c r="AER310" s="12"/>
      <c r="AES310" s="12"/>
      <c r="AET310" s="12"/>
      <c r="AEU310" s="12"/>
      <c r="AEV310" s="12"/>
      <c r="AEW310" s="12"/>
      <c r="AEX310" s="12"/>
      <c r="AEY310" s="12"/>
      <c r="AEZ310" s="12"/>
      <c r="AFA310" s="12"/>
      <c r="AFB310" s="12"/>
      <c r="AFC310" s="12"/>
      <c r="AFD310" s="12"/>
      <c r="AFE310" s="12"/>
      <c r="AFF310" s="12"/>
      <c r="AFG310" s="12"/>
      <c r="AFH310" s="12"/>
      <c r="AFI310" s="12"/>
      <c r="AFJ310" s="12"/>
      <c r="AFK310" s="12"/>
      <c r="AFL310" s="12"/>
      <c r="AFM310" s="12"/>
      <c r="AFN310" s="12"/>
      <c r="AFO310" s="12"/>
      <c r="AFP310" s="12"/>
      <c r="AFQ310" s="12"/>
      <c r="AFR310" s="12"/>
      <c r="AFS310" s="12"/>
      <c r="AFT310" s="12"/>
      <c r="AFU310" s="12"/>
      <c r="AFV310" s="12"/>
      <c r="AFW310" s="12"/>
      <c r="AFX310" s="12"/>
      <c r="AFY310" s="12"/>
      <c r="AFZ310" s="12"/>
      <c r="AGA310" s="12"/>
      <c r="AGB310" s="12"/>
      <c r="AGC310" s="12"/>
      <c r="AGD310" s="12"/>
      <c r="AGE310" s="12"/>
      <c r="AGF310" s="12"/>
      <c r="AGG310" s="12"/>
      <c r="AGH310" s="12"/>
      <c r="AGI310" s="12"/>
      <c r="AGJ310" s="12"/>
      <c r="AGK310" s="12"/>
      <c r="AGL310" s="12"/>
      <c r="AGM310" s="12"/>
      <c r="AGN310" s="12"/>
      <c r="AGO310" s="12"/>
      <c r="AGP310" s="12"/>
      <c r="AGQ310" s="12"/>
      <c r="AGR310" s="12"/>
      <c r="AGS310" s="12"/>
      <c r="AGT310" s="12"/>
      <c r="AGU310" s="12"/>
      <c r="AGV310" s="12"/>
      <c r="AGW310" s="12"/>
      <c r="AGX310" s="12"/>
      <c r="AGY310" s="12"/>
      <c r="AGZ310" s="12"/>
      <c r="AHA310" s="12"/>
      <c r="AHB310" s="12"/>
      <c r="AHC310" s="12"/>
      <c r="AHD310" s="12"/>
      <c r="AHE310" s="12"/>
      <c r="AHF310" s="12"/>
      <c r="AHG310" s="12"/>
      <c r="AHH310" s="12"/>
      <c r="AHI310" s="12"/>
      <c r="AHJ310" s="12"/>
      <c r="AHK310" s="12"/>
      <c r="AHL310" s="12"/>
      <c r="AHM310" s="12"/>
      <c r="AHN310" s="12"/>
      <c r="AHO310" s="12"/>
      <c r="AHP310" s="12"/>
      <c r="AHQ310" s="12"/>
      <c r="AHR310" s="12"/>
      <c r="AHS310" s="12"/>
      <c r="AHT310" s="12"/>
      <c r="AHU310" s="12"/>
      <c r="AHV310" s="12"/>
      <c r="AHW310" s="12"/>
      <c r="AHX310" s="12"/>
      <c r="AHY310" s="12"/>
      <c r="AHZ310" s="12"/>
      <c r="AIA310" s="12"/>
      <c r="AIB310" s="12"/>
      <c r="AIC310" s="12"/>
      <c r="AID310" s="12"/>
      <c r="AIE310" s="12"/>
      <c r="AIF310" s="12"/>
      <c r="AIG310" s="12"/>
      <c r="AIH310" s="12"/>
      <c r="AII310" s="12"/>
      <c r="AIJ310" s="12"/>
      <c r="AIK310" s="12"/>
      <c r="AIL310" s="12"/>
      <c r="AIM310" s="12"/>
      <c r="AIN310" s="12"/>
      <c r="AIO310" s="12"/>
      <c r="AIP310" s="12"/>
      <c r="AIQ310" s="12"/>
      <c r="AIR310" s="12"/>
      <c r="AIS310" s="12"/>
      <c r="AIT310" s="12"/>
      <c r="AIU310" s="12"/>
      <c r="AIV310" s="12"/>
      <c r="AIW310" s="12"/>
      <c r="AIX310" s="12"/>
      <c r="AIY310" s="12"/>
      <c r="AIZ310" s="12"/>
      <c r="AJA310" s="12"/>
      <c r="AJB310" s="12"/>
      <c r="AJC310" s="12"/>
      <c r="AJD310" s="12"/>
      <c r="AJE310" s="12"/>
      <c r="AJF310" s="12"/>
      <c r="AJG310" s="12"/>
      <c r="AJH310" s="12"/>
      <c r="AJI310" s="12"/>
      <c r="AJJ310" s="12"/>
      <c r="AJK310" s="12"/>
      <c r="AJL310" s="12"/>
      <c r="AJM310" s="12"/>
      <c r="AJN310" s="12"/>
      <c r="AJO310" s="12"/>
      <c r="AJP310" s="12"/>
      <c r="AJQ310" s="12"/>
      <c r="AJR310" s="12"/>
      <c r="AJS310" s="12"/>
      <c r="AJT310" s="12"/>
      <c r="AJU310" s="12"/>
      <c r="AJV310" s="12"/>
      <c r="AJW310" s="12"/>
      <c r="AJX310" s="12"/>
      <c r="AJY310" s="12"/>
      <c r="AJZ310" s="12"/>
      <c r="AKA310" s="12"/>
      <c r="AKB310" s="12"/>
      <c r="AKC310" s="12"/>
      <c r="AKD310" s="12"/>
      <c r="AKE310" s="12"/>
      <c r="AKF310" s="12"/>
      <c r="AKG310" s="12"/>
      <c r="AKH310" s="12"/>
      <c r="AKI310" s="12"/>
      <c r="AKJ310" s="12"/>
      <c r="AKK310" s="12"/>
      <c r="AKL310" s="12"/>
      <c r="AKM310" s="12"/>
      <c r="AKN310" s="12"/>
      <c r="AKO310" s="12"/>
      <c r="AKP310" s="12"/>
      <c r="AKQ310" s="12"/>
      <c r="AKR310" s="12"/>
      <c r="AKS310" s="12"/>
      <c r="AKT310" s="12"/>
      <c r="AKU310" s="12"/>
      <c r="AKV310" s="12"/>
      <c r="AKW310" s="12"/>
      <c r="AKX310" s="12"/>
      <c r="AKY310" s="12"/>
      <c r="AKZ310" s="12"/>
      <c r="ALA310" s="12"/>
      <c r="ALB310" s="12"/>
      <c r="ALC310" s="12"/>
      <c r="ALD310" s="12"/>
      <c r="ALE310" s="12"/>
      <c r="ALF310" s="12"/>
      <c r="ALG310" s="12"/>
      <c r="ALH310" s="12"/>
      <c r="ALI310" s="12"/>
      <c r="ALJ310" s="12"/>
      <c r="ALK310" s="12"/>
      <c r="ALL310" s="12"/>
      <c r="ALM310" s="12"/>
      <c r="ALN310" s="12"/>
      <c r="ALO310" s="12"/>
      <c r="ALP310" s="12"/>
      <c r="ALQ310" s="12"/>
      <c r="ALR310" s="12"/>
      <c r="ALS310" s="12"/>
      <c r="ALT310" s="12"/>
      <c r="ALU310" s="12"/>
      <c r="ALV310" s="12"/>
      <c r="ALW310" s="12"/>
      <c r="ALX310" s="12"/>
      <c r="ALY310" s="12"/>
      <c r="ALZ310" s="12"/>
      <c r="AMA310" s="12"/>
      <c r="AMB310" s="12"/>
      <c r="AMC310" s="12"/>
      <c r="AMD310" s="12"/>
      <c r="AME310" s="12"/>
      <c r="AMF310" s="12"/>
      <c r="AMG310" s="12"/>
      <c r="AMH310" s="12"/>
      <c r="AMI310" s="12"/>
      <c r="AMJ310" s="12"/>
      <c r="AMK310" s="12"/>
      <c r="AML310" s="12"/>
      <c r="AMM310" s="12"/>
      <c r="AMN310" s="12"/>
      <c r="AMO310" s="12"/>
      <c r="AMP310" s="12"/>
      <c r="AMQ310" s="12"/>
      <c r="AMR310" s="12"/>
      <c r="AMS310" s="12"/>
      <c r="AMT310" s="12"/>
      <c r="AMU310" s="12"/>
      <c r="AMV310" s="12"/>
      <c r="AMW310" s="12"/>
      <c r="AMX310" s="12"/>
      <c r="AMY310" s="12"/>
      <c r="AMZ310" s="12"/>
      <c r="ANA310" s="12"/>
      <c r="ANB310" s="12"/>
      <c r="ANC310" s="12"/>
      <c r="AND310" s="12"/>
      <c r="ANE310" s="12"/>
      <c r="ANF310" s="12"/>
      <c r="ANG310" s="12"/>
      <c r="ANH310" s="12"/>
      <c r="ANI310" s="12"/>
      <c r="ANJ310" s="12"/>
      <c r="ANK310" s="12"/>
      <c r="ANL310" s="12"/>
      <c r="ANM310" s="12"/>
      <c r="ANN310" s="12"/>
      <c r="ANO310" s="12"/>
      <c r="ANP310" s="12"/>
      <c r="ANQ310" s="12"/>
      <c r="ANR310" s="12"/>
      <c r="ANS310" s="12"/>
      <c r="ANT310" s="12"/>
      <c r="ANU310" s="12"/>
      <c r="ANV310" s="12"/>
      <c r="ANW310" s="12"/>
      <c r="ANX310" s="12"/>
      <c r="ANY310" s="12"/>
      <c r="ANZ310" s="12"/>
      <c r="AOA310" s="12"/>
      <c r="AOB310" s="12"/>
      <c r="AOC310" s="12"/>
      <c r="AOD310" s="12"/>
      <c r="AOE310" s="12"/>
      <c r="AOF310" s="12"/>
      <c r="AOG310" s="12"/>
      <c r="AOH310" s="12"/>
      <c r="AOI310" s="12"/>
      <c r="AOJ310" s="12"/>
      <c r="AOK310" s="12"/>
      <c r="AOL310" s="12"/>
      <c r="AOM310" s="12"/>
      <c r="AON310" s="12"/>
      <c r="AOO310" s="12"/>
      <c r="AOP310" s="12"/>
      <c r="AOQ310" s="12"/>
      <c r="AOR310" s="12"/>
      <c r="AOS310" s="12"/>
      <c r="AOT310" s="12"/>
      <c r="AOU310" s="12"/>
      <c r="AOV310" s="12"/>
      <c r="AOW310" s="12"/>
      <c r="AOX310" s="12"/>
      <c r="AOY310" s="12"/>
      <c r="AOZ310" s="12"/>
      <c r="APA310" s="12"/>
      <c r="APB310" s="12"/>
      <c r="APC310" s="12"/>
      <c r="APD310" s="12"/>
      <c r="APE310" s="12"/>
      <c r="APF310" s="12"/>
      <c r="APG310" s="12"/>
      <c r="APH310" s="12"/>
      <c r="API310" s="12"/>
      <c r="APJ310" s="12"/>
      <c r="APK310" s="12"/>
      <c r="APL310" s="12"/>
      <c r="APM310" s="12"/>
      <c r="APN310" s="12"/>
      <c r="APO310" s="12"/>
      <c r="APP310" s="12"/>
      <c r="APQ310" s="12"/>
      <c r="APR310" s="12"/>
      <c r="APS310" s="12"/>
      <c r="APT310" s="12"/>
      <c r="APU310" s="12"/>
      <c r="APV310" s="12"/>
      <c r="APW310" s="12"/>
      <c r="APX310" s="12"/>
      <c r="APY310" s="12"/>
      <c r="APZ310" s="12"/>
      <c r="AQA310" s="12"/>
      <c r="AQB310" s="12"/>
      <c r="AQC310" s="12"/>
      <c r="AQD310" s="12"/>
      <c r="AQE310" s="12"/>
      <c r="AQF310" s="12"/>
      <c r="AQG310" s="12"/>
      <c r="AQH310" s="12"/>
      <c r="AQI310" s="12"/>
      <c r="AQJ310" s="12"/>
      <c r="AQK310" s="12"/>
      <c r="AQL310" s="12"/>
      <c r="AQM310" s="12"/>
      <c r="AQN310" s="12"/>
      <c r="AQO310" s="12"/>
      <c r="AQP310" s="12"/>
      <c r="AQQ310" s="12"/>
      <c r="AQR310" s="12"/>
      <c r="AQS310" s="12"/>
      <c r="AQT310" s="12"/>
      <c r="AQU310" s="12"/>
      <c r="AQV310" s="12"/>
      <c r="AQW310" s="12"/>
      <c r="AQX310" s="12"/>
      <c r="AQY310" s="12"/>
      <c r="AQZ310" s="12"/>
      <c r="ARA310" s="12"/>
      <c r="ARB310" s="12"/>
      <c r="ARC310" s="12"/>
      <c r="ARD310" s="12"/>
      <c r="ARE310" s="12"/>
      <c r="ARF310" s="12"/>
      <c r="ARG310" s="12"/>
      <c r="ARH310" s="12"/>
      <c r="ARI310" s="12"/>
      <c r="ARJ310" s="12"/>
      <c r="ARK310" s="12"/>
      <c r="ARL310" s="12"/>
      <c r="ARM310" s="12"/>
      <c r="ARN310" s="12"/>
      <c r="ARO310" s="12"/>
      <c r="ARP310" s="12"/>
      <c r="ARQ310" s="12"/>
      <c r="ARR310" s="12"/>
      <c r="ARS310" s="12"/>
      <c r="ART310" s="12"/>
      <c r="ARU310" s="12"/>
      <c r="ARV310" s="12"/>
      <c r="ARW310" s="12"/>
      <c r="ARX310" s="12"/>
      <c r="ARY310" s="12"/>
      <c r="ARZ310" s="12"/>
      <c r="ASA310" s="12"/>
      <c r="ASB310" s="12"/>
      <c r="ASC310" s="12"/>
      <c r="ASD310" s="12"/>
      <c r="ASE310" s="12"/>
      <c r="ASF310" s="12"/>
      <c r="ASG310" s="12"/>
      <c r="ASH310" s="12"/>
      <c r="ASI310" s="12"/>
      <c r="ASJ310" s="12"/>
      <c r="ASK310" s="12"/>
      <c r="ASL310" s="12"/>
      <c r="ASM310" s="12"/>
      <c r="ASN310" s="12"/>
      <c r="ASO310" s="12"/>
      <c r="ASP310" s="12"/>
      <c r="ASQ310" s="12"/>
      <c r="ASR310" s="12"/>
      <c r="ASS310" s="12"/>
      <c r="AST310" s="12"/>
      <c r="ASU310" s="12"/>
      <c r="ASV310" s="12"/>
      <c r="ASW310" s="12"/>
      <c r="ASX310" s="12"/>
      <c r="ASY310" s="12"/>
      <c r="ASZ310" s="12"/>
      <c r="ATA310" s="12"/>
      <c r="ATB310" s="12"/>
      <c r="ATC310" s="12"/>
      <c r="ATD310" s="12"/>
      <c r="ATE310" s="12"/>
      <c r="ATF310" s="12"/>
      <c r="ATG310" s="12"/>
      <c r="ATH310" s="12"/>
      <c r="ATI310" s="12"/>
      <c r="ATJ310" s="12"/>
      <c r="ATK310" s="12"/>
      <c r="ATL310" s="12"/>
      <c r="ATM310" s="12"/>
      <c r="ATN310" s="12"/>
      <c r="ATO310" s="12"/>
      <c r="ATP310" s="12"/>
      <c r="ATQ310" s="12"/>
      <c r="ATR310" s="12"/>
      <c r="ATS310" s="12"/>
      <c r="ATT310" s="12"/>
      <c r="ATU310" s="12"/>
      <c r="ATV310" s="12"/>
      <c r="ATW310" s="12"/>
      <c r="ATX310" s="12"/>
      <c r="ATY310" s="12"/>
      <c r="ATZ310" s="12"/>
      <c r="AUA310" s="12"/>
      <c r="AUB310" s="12"/>
      <c r="AUC310" s="12"/>
      <c r="AUD310" s="12"/>
      <c r="AUE310" s="12"/>
      <c r="AUF310" s="12"/>
      <c r="AUG310" s="12"/>
      <c r="AUH310" s="12"/>
      <c r="AUI310" s="12"/>
      <c r="AUJ310" s="12"/>
      <c r="AUK310" s="12"/>
      <c r="AUL310" s="12"/>
      <c r="AUM310" s="12"/>
      <c r="AUN310" s="12"/>
      <c r="AUO310" s="12"/>
      <c r="AUP310" s="12"/>
      <c r="AUQ310" s="12"/>
      <c r="AUR310" s="12"/>
      <c r="AUS310" s="12"/>
      <c r="AUT310" s="12"/>
      <c r="AUU310" s="12"/>
      <c r="AUV310" s="12"/>
      <c r="AUW310" s="12"/>
      <c r="AUX310" s="12"/>
      <c r="AUY310" s="12"/>
      <c r="AUZ310" s="12"/>
      <c r="AVA310" s="12"/>
      <c r="AVB310" s="12"/>
      <c r="AVC310" s="12"/>
      <c r="AVD310" s="12"/>
      <c r="AVE310" s="12"/>
      <c r="AVF310" s="12"/>
      <c r="AVG310" s="12"/>
      <c r="AVH310" s="12"/>
      <c r="AVI310" s="12"/>
      <c r="AVJ310" s="12"/>
      <c r="AVK310" s="12"/>
      <c r="AVL310" s="12"/>
      <c r="AVM310" s="12"/>
      <c r="AVN310" s="12"/>
      <c r="AVO310" s="12"/>
      <c r="AVP310" s="12"/>
      <c r="AVQ310" s="12"/>
      <c r="AVR310" s="12"/>
      <c r="AVS310" s="12"/>
      <c r="AVT310" s="12"/>
      <c r="AVU310" s="12"/>
      <c r="AVV310" s="12"/>
      <c r="AVW310" s="12"/>
      <c r="AVX310" s="12"/>
      <c r="AVY310" s="12"/>
      <c r="AVZ310" s="12"/>
      <c r="AWA310" s="12"/>
      <c r="AWB310" s="12"/>
      <c r="AWC310" s="12"/>
      <c r="AWD310" s="12"/>
      <c r="AWE310" s="12"/>
      <c r="AWF310" s="12"/>
      <c r="AWG310" s="12"/>
      <c r="AWH310" s="12"/>
      <c r="AWI310" s="12"/>
      <c r="AWJ310" s="12"/>
      <c r="AWK310" s="12"/>
      <c r="AWL310" s="12"/>
      <c r="AWM310" s="12"/>
      <c r="AWN310" s="12"/>
      <c r="AWO310" s="12"/>
      <c r="AWP310" s="12"/>
      <c r="AWQ310" s="12"/>
      <c r="AWR310" s="12"/>
      <c r="AWS310" s="12"/>
      <c r="AWT310" s="12"/>
      <c r="AWU310" s="12"/>
      <c r="AWV310" s="12"/>
      <c r="AWW310" s="12"/>
      <c r="AWX310" s="12"/>
      <c r="AWY310" s="12"/>
      <c r="AWZ310" s="12"/>
      <c r="AXA310" s="12"/>
      <c r="AXB310" s="12"/>
      <c r="AXC310" s="12"/>
      <c r="AXD310" s="12"/>
      <c r="AXE310" s="12"/>
      <c r="AXF310" s="12"/>
      <c r="AXG310" s="12"/>
      <c r="AXH310" s="12"/>
      <c r="AXI310" s="12"/>
      <c r="AXJ310" s="12"/>
      <c r="AXK310" s="12"/>
      <c r="AXL310" s="12"/>
      <c r="AXM310" s="12"/>
      <c r="AXN310" s="12"/>
      <c r="AXO310" s="12"/>
      <c r="AXP310" s="12"/>
      <c r="AXQ310" s="12"/>
      <c r="AXR310" s="12"/>
      <c r="AXS310" s="12"/>
      <c r="AXT310" s="12"/>
      <c r="AXU310" s="12"/>
      <c r="AXV310" s="12"/>
      <c r="AXW310" s="12"/>
      <c r="AXX310" s="12"/>
      <c r="AXY310" s="12"/>
      <c r="AXZ310" s="12"/>
      <c r="AYA310" s="12"/>
      <c r="AYB310" s="12"/>
      <c r="AYC310" s="12"/>
      <c r="AYD310" s="12"/>
      <c r="AYE310" s="12"/>
      <c r="AYF310" s="12"/>
      <c r="AYG310" s="12"/>
      <c r="AYH310" s="12"/>
      <c r="AYI310" s="12"/>
      <c r="AYJ310" s="12"/>
      <c r="AYK310" s="12"/>
      <c r="AYL310" s="12"/>
      <c r="AYM310" s="12"/>
      <c r="AYN310" s="12"/>
      <c r="AYO310" s="12"/>
      <c r="AYP310" s="12"/>
      <c r="AYQ310" s="12"/>
      <c r="AYR310" s="12"/>
      <c r="AYS310" s="12"/>
      <c r="AYT310" s="12"/>
      <c r="AYU310" s="12"/>
      <c r="AYV310" s="12"/>
      <c r="AYW310" s="12"/>
      <c r="AYX310" s="12"/>
      <c r="AYY310" s="12"/>
      <c r="AYZ310" s="12"/>
      <c r="AZA310" s="12"/>
      <c r="AZB310" s="12"/>
      <c r="AZC310" s="12"/>
      <c r="AZD310" s="12"/>
      <c r="AZE310" s="12"/>
      <c r="AZF310" s="12"/>
      <c r="AZG310" s="12"/>
      <c r="AZH310" s="12"/>
      <c r="AZI310" s="12"/>
      <c r="AZJ310" s="12"/>
      <c r="AZK310" s="12"/>
      <c r="AZL310" s="12"/>
      <c r="AZM310" s="12"/>
      <c r="AZN310" s="12"/>
      <c r="AZO310" s="12"/>
      <c r="AZP310" s="12"/>
      <c r="AZQ310" s="12"/>
      <c r="AZR310" s="12"/>
      <c r="AZS310" s="12"/>
      <c r="AZT310" s="12"/>
      <c r="AZU310" s="12"/>
      <c r="AZV310" s="12"/>
      <c r="AZW310" s="12"/>
      <c r="AZX310" s="12"/>
      <c r="AZY310" s="12"/>
      <c r="AZZ310" s="12"/>
      <c r="BAA310" s="12"/>
      <c r="BAB310" s="12"/>
      <c r="BAC310" s="12"/>
      <c r="BAD310" s="12"/>
      <c r="BAE310" s="12"/>
      <c r="BAF310" s="12"/>
      <c r="BAG310" s="12"/>
      <c r="BAH310" s="12"/>
      <c r="BAI310" s="12"/>
      <c r="BAJ310" s="12"/>
      <c r="BAK310" s="12"/>
      <c r="BAL310" s="12"/>
      <c r="BAM310" s="12"/>
      <c r="BAN310" s="12"/>
      <c r="BAO310" s="12"/>
      <c r="BAP310" s="12"/>
      <c r="BAQ310" s="12"/>
      <c r="BAR310" s="12"/>
      <c r="BAS310" s="12"/>
      <c r="BAT310" s="12"/>
      <c r="BAU310" s="12"/>
      <c r="BAV310" s="12"/>
      <c r="BAW310" s="12"/>
      <c r="BAX310" s="12"/>
      <c r="BAY310" s="12"/>
      <c r="BAZ310" s="12"/>
      <c r="BBA310" s="12"/>
      <c r="BBB310" s="12"/>
      <c r="BBC310" s="12"/>
      <c r="BBD310" s="12"/>
      <c r="BBE310" s="12"/>
      <c r="BBF310" s="12"/>
      <c r="BBG310" s="12"/>
      <c r="BBH310" s="12"/>
      <c r="BBI310" s="12"/>
      <c r="BBJ310" s="12"/>
      <c r="BBK310" s="12"/>
      <c r="BBL310" s="12"/>
      <c r="BBM310" s="12"/>
      <c r="BBN310" s="12"/>
      <c r="BBO310" s="12"/>
      <c r="BBP310" s="12"/>
      <c r="BBQ310" s="12"/>
      <c r="BBR310" s="12"/>
      <c r="BBS310" s="12"/>
      <c r="BBT310" s="12"/>
      <c r="BBU310" s="12"/>
      <c r="BBV310" s="12"/>
      <c r="BBW310" s="12"/>
      <c r="BBX310" s="12"/>
      <c r="BBY310" s="12"/>
      <c r="BBZ310" s="12"/>
      <c r="BCA310" s="12"/>
      <c r="BCB310" s="12"/>
      <c r="BCC310" s="12"/>
      <c r="BCD310" s="12"/>
      <c r="BCE310" s="12"/>
      <c r="BCF310" s="12"/>
      <c r="BCG310" s="12"/>
      <c r="BCH310" s="12"/>
      <c r="BCI310" s="12"/>
      <c r="BCJ310" s="12"/>
      <c r="BCK310" s="12"/>
      <c r="BCL310" s="12"/>
      <c r="BCM310" s="12"/>
      <c r="BCN310" s="12"/>
      <c r="BCO310" s="12"/>
      <c r="BCP310" s="12"/>
      <c r="BCQ310" s="12"/>
      <c r="BCR310" s="12"/>
      <c r="BCS310" s="12"/>
      <c r="BCT310" s="12"/>
      <c r="BCU310" s="12"/>
      <c r="BCV310" s="12"/>
      <c r="BCW310" s="12"/>
      <c r="BCX310" s="12"/>
      <c r="BCY310" s="12"/>
      <c r="BCZ310" s="12"/>
      <c r="BDA310" s="12"/>
      <c r="BDB310" s="12"/>
      <c r="BDC310" s="12"/>
      <c r="BDD310" s="12"/>
      <c r="BDE310" s="12"/>
      <c r="BDF310" s="12"/>
      <c r="BDG310" s="12"/>
      <c r="BDH310" s="12"/>
      <c r="BDI310" s="12"/>
      <c r="BDJ310" s="12"/>
      <c r="BDK310" s="12"/>
      <c r="BDL310" s="12"/>
      <c r="BDM310" s="12"/>
      <c r="BDN310" s="12"/>
      <c r="BDO310" s="12"/>
      <c r="BDP310" s="12"/>
      <c r="BDQ310" s="12"/>
      <c r="BDR310" s="12"/>
      <c r="BDS310" s="12"/>
      <c r="BDT310" s="12"/>
      <c r="BDU310" s="12"/>
      <c r="BDV310" s="12"/>
      <c r="BDW310" s="12"/>
      <c r="BDX310" s="12"/>
      <c r="BDY310" s="12"/>
      <c r="BDZ310" s="12"/>
      <c r="BEA310" s="12"/>
      <c r="BEB310" s="12"/>
      <c r="BEC310" s="12"/>
      <c r="BED310" s="12"/>
      <c r="BEE310" s="12"/>
      <c r="BEF310" s="12"/>
      <c r="BEG310" s="12"/>
      <c r="BEH310" s="12"/>
      <c r="BEI310" s="12"/>
      <c r="BEJ310" s="12"/>
      <c r="BEK310" s="12"/>
      <c r="BEL310" s="12"/>
      <c r="BEM310" s="12"/>
      <c r="BEN310" s="12"/>
      <c r="BEO310" s="12"/>
      <c r="BEP310" s="12"/>
      <c r="BEQ310" s="12"/>
      <c r="BER310" s="12"/>
      <c r="BES310" s="12"/>
      <c r="BET310" s="12"/>
      <c r="BEU310" s="12"/>
      <c r="BEV310" s="12"/>
      <c r="BEW310" s="12"/>
      <c r="BEX310" s="12"/>
      <c r="BEY310" s="12"/>
      <c r="BEZ310" s="12"/>
      <c r="BFA310" s="12"/>
      <c r="BFB310" s="12"/>
      <c r="BFC310" s="12"/>
      <c r="BFD310" s="12"/>
      <c r="BFE310" s="12"/>
      <c r="BFF310" s="12"/>
      <c r="BFG310" s="12"/>
      <c r="BFH310" s="12"/>
      <c r="BFI310" s="12"/>
      <c r="BFJ310" s="12"/>
      <c r="BFK310" s="12"/>
      <c r="BFL310" s="12"/>
      <c r="BFM310" s="12"/>
      <c r="BFN310" s="12"/>
      <c r="BFO310" s="12"/>
      <c r="BFP310" s="12"/>
      <c r="BFQ310" s="12"/>
      <c r="BFR310" s="12"/>
      <c r="BFS310" s="12"/>
      <c r="BFT310" s="12"/>
      <c r="BFU310" s="12"/>
      <c r="BFV310" s="12"/>
      <c r="BFW310" s="12"/>
      <c r="BFX310" s="12"/>
      <c r="BFY310" s="12"/>
      <c r="BFZ310" s="12"/>
      <c r="BGA310" s="12"/>
      <c r="BGB310" s="12"/>
      <c r="BGC310" s="12"/>
      <c r="BGD310" s="12"/>
      <c r="BGE310" s="12"/>
      <c r="BGF310" s="12"/>
      <c r="BGG310" s="12"/>
      <c r="BGH310" s="12"/>
      <c r="BGI310" s="12"/>
      <c r="BGJ310" s="12"/>
      <c r="BGK310" s="12"/>
      <c r="BGL310" s="12"/>
      <c r="BGM310" s="12"/>
      <c r="BGN310" s="12"/>
      <c r="BGO310" s="12"/>
      <c r="BGP310" s="12"/>
      <c r="BGQ310" s="12"/>
      <c r="BGR310" s="12"/>
    </row>
    <row r="311" spans="1:1552" s="4" customFormat="1" ht="15.75" customHeight="1" x14ac:dyDescent="0.25">
      <c r="A311" s="141"/>
      <c r="B311" s="130"/>
      <c r="C311" s="134">
        <v>2022</v>
      </c>
      <c r="D311" s="91">
        <v>124</v>
      </c>
      <c r="E311" s="91"/>
      <c r="F311" s="91" t="s">
        <v>13</v>
      </c>
      <c r="G311" s="91"/>
      <c r="H311" s="91" t="s">
        <v>12</v>
      </c>
      <c r="I311" s="91"/>
      <c r="J311" s="91" t="s">
        <v>12</v>
      </c>
      <c r="K311" s="91"/>
      <c r="L311" s="91" t="s">
        <v>13</v>
      </c>
      <c r="M311" s="91"/>
      <c r="N311" s="91" t="s">
        <v>12</v>
      </c>
      <c r="O311" s="91"/>
      <c r="P311" s="91" t="s">
        <v>12</v>
      </c>
      <c r="Q311" s="91"/>
      <c r="R311" s="91" t="s">
        <v>12</v>
      </c>
      <c r="S311" s="91"/>
      <c r="T311" s="91" t="s">
        <v>12</v>
      </c>
      <c r="U311" s="91"/>
      <c r="V311" s="91" t="s">
        <v>12</v>
      </c>
      <c r="W311" s="91"/>
      <c r="X311" s="91" t="s">
        <v>12</v>
      </c>
      <c r="Y311" s="91"/>
      <c r="Z311" s="91" t="s">
        <v>12</v>
      </c>
      <c r="AA311" s="91"/>
      <c r="AB311" s="91" t="s">
        <v>12</v>
      </c>
      <c r="AC311" s="91"/>
      <c r="AD311" s="91" t="s">
        <v>12</v>
      </c>
      <c r="AE311" s="91"/>
      <c r="AF311" s="91" t="s">
        <v>12</v>
      </c>
      <c r="AG311" s="91"/>
      <c r="AH311" s="91" t="s">
        <v>12</v>
      </c>
      <c r="AI311" s="91"/>
      <c r="AJ311" s="91" t="s">
        <v>12</v>
      </c>
      <c r="AK311" s="91"/>
      <c r="AL311" s="91" t="s">
        <v>12</v>
      </c>
      <c r="AM311" s="91"/>
      <c r="AN311" s="91" t="s">
        <v>12</v>
      </c>
      <c r="AO311" s="91"/>
      <c r="AP311" s="91" t="s">
        <v>12</v>
      </c>
      <c r="AQ311" s="91"/>
      <c r="AR311" s="91" t="s">
        <v>12</v>
      </c>
      <c r="AS311" s="91"/>
      <c r="AT311" s="91" t="s">
        <v>12</v>
      </c>
      <c r="AU311" s="91"/>
      <c r="AV311" s="91" t="s">
        <v>12</v>
      </c>
      <c r="AW311" s="91"/>
      <c r="AX311" s="91" t="s">
        <v>12</v>
      </c>
      <c r="AY311" s="91"/>
      <c r="AZ311" s="91" t="s">
        <v>12</v>
      </c>
      <c r="BA311" s="91"/>
      <c r="BB311" s="91" t="s">
        <v>12</v>
      </c>
      <c r="BC311" s="91"/>
      <c r="BD311" s="91" t="s">
        <v>12</v>
      </c>
      <c r="BE311" s="2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c r="HG311" s="12"/>
      <c r="HH311" s="12"/>
      <c r="HI311" s="12"/>
      <c r="HJ311" s="12"/>
      <c r="HK311" s="12"/>
      <c r="HL311" s="12"/>
      <c r="HM311" s="12"/>
      <c r="HN311" s="12"/>
      <c r="HO311" s="12"/>
      <c r="HP311" s="12"/>
      <c r="HQ311" s="12"/>
      <c r="HR311" s="12"/>
      <c r="HS311" s="12"/>
      <c r="HT311" s="12"/>
      <c r="HU311" s="12"/>
      <c r="HV311" s="12"/>
      <c r="HW311" s="12"/>
      <c r="HX311" s="12"/>
      <c r="HY311" s="12"/>
      <c r="HZ311" s="12"/>
      <c r="IA311" s="12"/>
      <c r="IB311" s="12"/>
      <c r="IC311" s="12"/>
      <c r="ID311" s="12"/>
      <c r="IE311" s="12"/>
      <c r="IF311" s="12"/>
      <c r="IG311" s="12"/>
      <c r="IH311" s="12"/>
      <c r="II311" s="12"/>
      <c r="IJ311" s="12"/>
      <c r="IK311" s="12"/>
      <c r="IL311" s="12"/>
      <c r="IM311" s="12"/>
      <c r="IN311" s="12"/>
      <c r="IO311" s="12"/>
      <c r="IP311" s="12"/>
      <c r="IQ311" s="12"/>
      <c r="IR311" s="12"/>
      <c r="IS311" s="12"/>
      <c r="IT311" s="12"/>
      <c r="IU311" s="12"/>
      <c r="IV311" s="12"/>
      <c r="IW311" s="12"/>
      <c r="IX311" s="12"/>
      <c r="IY311" s="12"/>
      <c r="IZ311" s="12"/>
      <c r="JA311" s="12"/>
      <c r="JB311" s="12"/>
      <c r="JC311" s="12"/>
      <c r="JD311" s="12"/>
      <c r="JE311" s="12"/>
      <c r="JF311" s="12"/>
      <c r="JG311" s="12"/>
      <c r="JH311" s="12"/>
      <c r="JI311" s="12"/>
      <c r="JJ311" s="12"/>
      <c r="JK311" s="12"/>
      <c r="JL311" s="12"/>
      <c r="JM311" s="12"/>
      <c r="JN311" s="12"/>
      <c r="JO311" s="12"/>
      <c r="JP311" s="12"/>
      <c r="JQ311" s="12"/>
      <c r="JR311" s="12"/>
      <c r="JS311" s="12"/>
      <c r="JT311" s="12"/>
      <c r="JU311" s="12"/>
      <c r="JV311" s="12"/>
      <c r="JW311" s="12"/>
      <c r="JX311" s="12"/>
      <c r="JY311" s="12"/>
      <c r="JZ311" s="12"/>
      <c r="KA311" s="12"/>
      <c r="KB311" s="12"/>
      <c r="KC311" s="12"/>
      <c r="KD311" s="12"/>
      <c r="KE311" s="12"/>
      <c r="KF311" s="12"/>
      <c r="KG311" s="12"/>
      <c r="KH311" s="12"/>
      <c r="KI311" s="12"/>
      <c r="KJ311" s="12"/>
      <c r="KK311" s="12"/>
      <c r="KL311" s="12"/>
      <c r="KM311" s="12"/>
      <c r="KN311" s="12"/>
      <c r="KO311" s="12"/>
      <c r="KP311" s="12"/>
      <c r="KQ311" s="12"/>
      <c r="KR311" s="12"/>
      <c r="KS311" s="12"/>
      <c r="KT311" s="12"/>
      <c r="KU311" s="12"/>
      <c r="KV311" s="12"/>
      <c r="KW311" s="12"/>
      <c r="KX311" s="12"/>
      <c r="KY311" s="12"/>
      <c r="KZ311" s="12"/>
      <c r="LA311" s="12"/>
      <c r="LB311" s="12"/>
      <c r="LC311" s="12"/>
      <c r="LD311" s="12"/>
      <c r="LE311" s="12"/>
      <c r="LF311" s="12"/>
      <c r="LG311" s="12"/>
      <c r="LH311" s="12"/>
      <c r="LI311" s="12"/>
      <c r="LJ311" s="12"/>
      <c r="LK311" s="12"/>
      <c r="LL311" s="12"/>
      <c r="LM311" s="12"/>
      <c r="LN311" s="12"/>
      <c r="LO311" s="12"/>
      <c r="LP311" s="12"/>
      <c r="LQ311" s="12"/>
      <c r="LR311" s="12"/>
      <c r="LS311" s="12"/>
      <c r="LT311" s="12"/>
      <c r="LU311" s="12"/>
      <c r="LV311" s="12"/>
      <c r="LW311" s="12"/>
      <c r="LX311" s="12"/>
      <c r="LY311" s="12"/>
      <c r="LZ311" s="12"/>
      <c r="MA311" s="12"/>
      <c r="MB311" s="12"/>
      <c r="MC311" s="12"/>
      <c r="MD311" s="12"/>
      <c r="ME311" s="12"/>
      <c r="MF311" s="12"/>
      <c r="MG311" s="12"/>
      <c r="MH311" s="12"/>
      <c r="MI311" s="12"/>
      <c r="MJ311" s="12"/>
      <c r="MK311" s="12"/>
      <c r="ML311" s="12"/>
      <c r="MM311" s="12"/>
      <c r="MN311" s="12"/>
      <c r="MO311" s="12"/>
      <c r="MP311" s="12"/>
      <c r="MQ311" s="12"/>
      <c r="MR311" s="12"/>
      <c r="MS311" s="12"/>
      <c r="MT311" s="12"/>
      <c r="MU311" s="12"/>
      <c r="MV311" s="12"/>
      <c r="MW311" s="12"/>
      <c r="MX311" s="12"/>
      <c r="MY311" s="12"/>
      <c r="MZ311" s="12"/>
      <c r="NA311" s="12"/>
      <c r="NB311" s="12"/>
      <c r="NC311" s="12"/>
      <c r="ND311" s="12"/>
      <c r="NE311" s="12"/>
      <c r="NF311" s="12"/>
      <c r="NG311" s="12"/>
      <c r="NH311" s="12"/>
      <c r="NI311" s="12"/>
      <c r="NJ311" s="12"/>
      <c r="NK311" s="12"/>
      <c r="NL311" s="12"/>
      <c r="NM311" s="12"/>
      <c r="NN311" s="12"/>
      <c r="NO311" s="12"/>
      <c r="NP311" s="12"/>
      <c r="NQ311" s="12"/>
      <c r="NR311" s="12"/>
      <c r="NS311" s="12"/>
      <c r="NT311" s="12"/>
      <c r="NU311" s="12"/>
      <c r="NV311" s="12"/>
      <c r="NW311" s="12"/>
      <c r="NX311" s="12"/>
      <c r="NY311" s="12"/>
      <c r="NZ311" s="12"/>
      <c r="OA311" s="12"/>
      <c r="OB311" s="12"/>
      <c r="OC311" s="12"/>
      <c r="OD311" s="12"/>
      <c r="OE311" s="12"/>
      <c r="OF311" s="12"/>
      <c r="OG311" s="12"/>
      <c r="OH311" s="12"/>
      <c r="OI311" s="12"/>
      <c r="OJ311" s="12"/>
      <c r="OK311" s="12"/>
      <c r="OL311" s="12"/>
      <c r="OM311" s="12"/>
      <c r="ON311" s="12"/>
      <c r="OO311" s="12"/>
      <c r="OP311" s="12"/>
      <c r="OQ311" s="12"/>
      <c r="OR311" s="12"/>
      <c r="OS311" s="12"/>
      <c r="OT311" s="12"/>
      <c r="OU311" s="12"/>
      <c r="OV311" s="12"/>
      <c r="OW311" s="12"/>
      <c r="OX311" s="12"/>
      <c r="OY311" s="12"/>
      <c r="OZ311" s="12"/>
      <c r="PA311" s="12"/>
      <c r="PB311" s="12"/>
      <c r="PC311" s="12"/>
      <c r="PD311" s="12"/>
      <c r="PE311" s="12"/>
      <c r="PF311" s="12"/>
      <c r="PG311" s="12"/>
      <c r="PH311" s="12"/>
      <c r="PI311" s="12"/>
      <c r="PJ311" s="12"/>
      <c r="PK311" s="12"/>
      <c r="PL311" s="12"/>
      <c r="PM311" s="12"/>
      <c r="PN311" s="12"/>
      <c r="PO311" s="12"/>
      <c r="PP311" s="12"/>
      <c r="PQ311" s="12"/>
      <c r="PR311" s="12"/>
      <c r="PS311" s="12"/>
      <c r="PT311" s="12"/>
      <c r="PU311" s="12"/>
      <c r="PV311" s="12"/>
      <c r="PW311" s="12"/>
      <c r="PX311" s="12"/>
      <c r="PY311" s="12"/>
      <c r="PZ311" s="12"/>
      <c r="QA311" s="12"/>
      <c r="QB311" s="12"/>
      <c r="QC311" s="12"/>
      <c r="QD311" s="12"/>
      <c r="QE311" s="12"/>
      <c r="QF311" s="12"/>
      <c r="QG311" s="12"/>
      <c r="QH311" s="12"/>
      <c r="QI311" s="12"/>
      <c r="QJ311" s="12"/>
      <c r="QK311" s="12"/>
      <c r="QL311" s="12"/>
      <c r="QM311" s="12"/>
      <c r="QN311" s="12"/>
      <c r="QO311" s="12"/>
      <c r="QP311" s="12"/>
      <c r="QQ311" s="12"/>
      <c r="QR311" s="12"/>
      <c r="QS311" s="12"/>
      <c r="QT311" s="12"/>
      <c r="QU311" s="12"/>
      <c r="QV311" s="12"/>
      <c r="QW311" s="12"/>
      <c r="QX311" s="12"/>
      <c r="QY311" s="12"/>
      <c r="QZ311" s="12"/>
      <c r="RA311" s="12"/>
      <c r="RB311" s="12"/>
      <c r="RC311" s="12"/>
      <c r="RD311" s="12"/>
      <c r="RE311" s="12"/>
      <c r="RF311" s="12"/>
      <c r="RG311" s="12"/>
      <c r="RH311" s="12"/>
      <c r="RI311" s="12"/>
      <c r="RJ311" s="12"/>
      <c r="RK311" s="12"/>
      <c r="RL311" s="12"/>
      <c r="RM311" s="12"/>
      <c r="RN311" s="12"/>
      <c r="RO311" s="12"/>
      <c r="RP311" s="12"/>
      <c r="RQ311" s="12"/>
      <c r="RR311" s="12"/>
      <c r="RS311" s="12"/>
      <c r="RT311" s="12"/>
      <c r="RU311" s="12"/>
      <c r="RV311" s="12"/>
      <c r="RW311" s="12"/>
      <c r="RX311" s="12"/>
      <c r="RY311" s="12"/>
      <c r="RZ311" s="12"/>
      <c r="SA311" s="12"/>
      <c r="SB311" s="12"/>
      <c r="SC311" s="12"/>
      <c r="SD311" s="12"/>
      <c r="SE311" s="12"/>
      <c r="SF311" s="12"/>
      <c r="SG311" s="12"/>
      <c r="SH311" s="12"/>
      <c r="SI311" s="12"/>
      <c r="SJ311" s="12"/>
      <c r="SK311" s="12"/>
      <c r="SL311" s="12"/>
      <c r="SM311" s="12"/>
      <c r="SN311" s="12"/>
      <c r="SO311" s="12"/>
      <c r="SP311" s="12"/>
      <c r="SQ311" s="12"/>
      <c r="SR311" s="12"/>
      <c r="SS311" s="12"/>
      <c r="ST311" s="12"/>
      <c r="SU311" s="12"/>
      <c r="SV311" s="12"/>
      <c r="SW311" s="12"/>
      <c r="SX311" s="12"/>
      <c r="SY311" s="12"/>
      <c r="SZ311" s="12"/>
      <c r="TA311" s="12"/>
      <c r="TB311" s="12"/>
      <c r="TC311" s="12"/>
      <c r="TD311" s="12"/>
      <c r="TE311" s="12"/>
      <c r="TF311" s="12"/>
      <c r="TG311" s="12"/>
      <c r="TH311" s="12"/>
      <c r="TI311" s="12"/>
      <c r="TJ311" s="12"/>
      <c r="TK311" s="12"/>
      <c r="TL311" s="12"/>
      <c r="TM311" s="12"/>
      <c r="TN311" s="12"/>
      <c r="TO311" s="12"/>
      <c r="TP311" s="12"/>
      <c r="TQ311" s="12"/>
      <c r="TR311" s="12"/>
      <c r="TS311" s="12"/>
      <c r="TT311" s="12"/>
      <c r="TU311" s="12"/>
      <c r="TV311" s="12"/>
      <c r="TW311" s="12"/>
      <c r="TX311" s="12"/>
      <c r="TY311" s="12"/>
      <c r="TZ311" s="12"/>
      <c r="UA311" s="12"/>
      <c r="UB311" s="12"/>
      <c r="UC311" s="12"/>
      <c r="UD311" s="12"/>
      <c r="UE311" s="12"/>
      <c r="UF311" s="12"/>
      <c r="UG311" s="12"/>
      <c r="UH311" s="12"/>
      <c r="UI311" s="12"/>
      <c r="UJ311" s="12"/>
      <c r="UK311" s="12"/>
      <c r="UL311" s="12"/>
      <c r="UM311" s="12"/>
      <c r="UN311" s="12"/>
      <c r="UO311" s="12"/>
      <c r="UP311" s="12"/>
      <c r="UQ311" s="12"/>
      <c r="UR311" s="12"/>
      <c r="US311" s="12"/>
      <c r="UT311" s="12"/>
      <c r="UU311" s="12"/>
      <c r="UV311" s="12"/>
      <c r="UW311" s="12"/>
      <c r="UX311" s="12"/>
      <c r="UY311" s="12"/>
      <c r="UZ311" s="12"/>
      <c r="VA311" s="12"/>
      <c r="VB311" s="12"/>
      <c r="VC311" s="12"/>
      <c r="VD311" s="12"/>
      <c r="VE311" s="12"/>
      <c r="VF311" s="12"/>
      <c r="VG311" s="12"/>
      <c r="VH311" s="12"/>
      <c r="VI311" s="12"/>
      <c r="VJ311" s="12"/>
      <c r="VK311" s="12"/>
      <c r="VL311" s="12"/>
      <c r="VM311" s="12"/>
      <c r="VN311" s="12"/>
      <c r="VO311" s="12"/>
      <c r="VP311" s="12"/>
      <c r="VQ311" s="12"/>
      <c r="VR311" s="12"/>
      <c r="VS311" s="12"/>
      <c r="VT311" s="12"/>
      <c r="VU311" s="12"/>
      <c r="VV311" s="12"/>
      <c r="VW311" s="12"/>
      <c r="VX311" s="12"/>
      <c r="VY311" s="12"/>
      <c r="VZ311" s="12"/>
      <c r="WA311" s="12"/>
      <c r="WB311" s="12"/>
      <c r="WC311" s="12"/>
      <c r="WD311" s="12"/>
      <c r="WE311" s="12"/>
      <c r="WF311" s="12"/>
      <c r="WG311" s="12"/>
      <c r="WH311" s="12"/>
      <c r="WI311" s="12"/>
      <c r="WJ311" s="12"/>
      <c r="WK311" s="12"/>
      <c r="WL311" s="12"/>
      <c r="WM311" s="12"/>
      <c r="WN311" s="12"/>
      <c r="WO311" s="12"/>
      <c r="WP311" s="12"/>
      <c r="WQ311" s="12"/>
      <c r="WR311" s="12"/>
      <c r="WS311" s="12"/>
      <c r="WT311" s="12"/>
      <c r="WU311" s="12"/>
      <c r="WV311" s="12"/>
      <c r="WW311" s="12"/>
      <c r="WX311" s="12"/>
      <c r="WY311" s="12"/>
      <c r="WZ311" s="12"/>
      <c r="XA311" s="12"/>
      <c r="XB311" s="12"/>
      <c r="XC311" s="12"/>
      <c r="XD311" s="12"/>
      <c r="XE311" s="12"/>
      <c r="XF311" s="12"/>
      <c r="XG311" s="12"/>
      <c r="XH311" s="12"/>
      <c r="XI311" s="12"/>
      <c r="XJ311" s="12"/>
      <c r="XK311" s="12"/>
      <c r="XL311" s="12"/>
      <c r="XM311" s="12"/>
      <c r="XN311" s="12"/>
      <c r="XO311" s="12"/>
      <c r="XP311" s="12"/>
      <c r="XQ311" s="12"/>
      <c r="XR311" s="12"/>
      <c r="XS311" s="12"/>
      <c r="XT311" s="12"/>
      <c r="XU311" s="12"/>
      <c r="XV311" s="12"/>
      <c r="XW311" s="12"/>
      <c r="XX311" s="12"/>
      <c r="XY311" s="12"/>
      <c r="XZ311" s="12"/>
      <c r="YA311" s="12"/>
      <c r="YB311" s="12"/>
      <c r="YC311" s="12"/>
      <c r="YD311" s="12"/>
      <c r="YE311" s="12"/>
      <c r="YF311" s="12"/>
      <c r="YG311" s="12"/>
      <c r="YH311" s="12"/>
      <c r="YI311" s="12"/>
      <c r="YJ311" s="12"/>
      <c r="YK311" s="12"/>
      <c r="YL311" s="12"/>
      <c r="YM311" s="12"/>
      <c r="YN311" s="12"/>
      <c r="YO311" s="12"/>
      <c r="YP311" s="12"/>
      <c r="YQ311" s="12"/>
      <c r="YR311" s="12"/>
      <c r="YS311" s="12"/>
      <c r="YT311" s="12"/>
      <c r="YU311" s="12"/>
      <c r="YV311" s="12"/>
      <c r="YW311" s="12"/>
      <c r="YX311" s="12"/>
      <c r="YY311" s="12"/>
      <c r="YZ311" s="12"/>
      <c r="ZA311" s="12"/>
      <c r="ZB311" s="12"/>
      <c r="ZC311" s="12"/>
      <c r="ZD311" s="12"/>
      <c r="ZE311" s="12"/>
      <c r="ZF311" s="12"/>
      <c r="ZG311" s="12"/>
      <c r="ZH311" s="12"/>
      <c r="ZI311" s="12"/>
      <c r="ZJ311" s="12"/>
      <c r="ZK311" s="12"/>
      <c r="ZL311" s="12"/>
      <c r="ZM311" s="12"/>
      <c r="ZN311" s="12"/>
      <c r="ZO311" s="12"/>
      <c r="ZP311" s="12"/>
      <c r="ZQ311" s="12"/>
      <c r="ZR311" s="12"/>
      <c r="ZS311" s="12"/>
      <c r="ZT311" s="12"/>
      <c r="ZU311" s="12"/>
      <c r="ZV311" s="12"/>
      <c r="ZW311" s="12"/>
      <c r="ZX311" s="12"/>
      <c r="ZY311" s="12"/>
      <c r="ZZ311" s="12"/>
      <c r="AAA311" s="12"/>
      <c r="AAB311" s="12"/>
      <c r="AAC311" s="12"/>
      <c r="AAD311" s="12"/>
      <c r="AAE311" s="12"/>
      <c r="AAF311" s="12"/>
      <c r="AAG311" s="12"/>
      <c r="AAH311" s="12"/>
      <c r="AAI311" s="12"/>
      <c r="AAJ311" s="12"/>
      <c r="AAK311" s="12"/>
      <c r="AAL311" s="12"/>
      <c r="AAM311" s="12"/>
      <c r="AAN311" s="12"/>
      <c r="AAO311" s="12"/>
      <c r="AAP311" s="12"/>
      <c r="AAQ311" s="12"/>
      <c r="AAR311" s="12"/>
      <c r="AAS311" s="12"/>
      <c r="AAT311" s="12"/>
      <c r="AAU311" s="12"/>
      <c r="AAV311" s="12"/>
      <c r="AAW311" s="12"/>
      <c r="AAX311" s="12"/>
      <c r="AAY311" s="12"/>
      <c r="AAZ311" s="12"/>
      <c r="ABA311" s="12"/>
      <c r="ABB311" s="12"/>
      <c r="ABC311" s="12"/>
      <c r="ABD311" s="12"/>
      <c r="ABE311" s="12"/>
      <c r="ABF311" s="12"/>
      <c r="ABG311" s="12"/>
      <c r="ABH311" s="12"/>
      <c r="ABI311" s="12"/>
      <c r="ABJ311" s="12"/>
      <c r="ABK311" s="12"/>
      <c r="ABL311" s="12"/>
      <c r="ABM311" s="12"/>
      <c r="ABN311" s="12"/>
      <c r="ABO311" s="12"/>
      <c r="ABP311" s="12"/>
      <c r="ABQ311" s="12"/>
      <c r="ABR311" s="12"/>
      <c r="ABS311" s="12"/>
      <c r="ABT311" s="12"/>
      <c r="ABU311" s="12"/>
      <c r="ABV311" s="12"/>
      <c r="ABW311" s="12"/>
      <c r="ABX311" s="12"/>
      <c r="ABY311" s="12"/>
      <c r="ABZ311" s="12"/>
      <c r="ACA311" s="12"/>
      <c r="ACB311" s="12"/>
      <c r="ACC311" s="12"/>
      <c r="ACD311" s="12"/>
      <c r="ACE311" s="12"/>
      <c r="ACF311" s="12"/>
      <c r="ACG311" s="12"/>
      <c r="ACH311" s="12"/>
      <c r="ACI311" s="12"/>
      <c r="ACJ311" s="12"/>
      <c r="ACK311" s="12"/>
      <c r="ACL311" s="12"/>
      <c r="ACM311" s="12"/>
      <c r="ACN311" s="12"/>
      <c r="ACO311" s="12"/>
      <c r="ACP311" s="12"/>
      <c r="ACQ311" s="12"/>
      <c r="ACR311" s="12"/>
      <c r="ACS311" s="12"/>
      <c r="ACT311" s="12"/>
      <c r="ACU311" s="12"/>
      <c r="ACV311" s="12"/>
      <c r="ACW311" s="12"/>
      <c r="ACX311" s="12"/>
      <c r="ACY311" s="12"/>
      <c r="ACZ311" s="12"/>
      <c r="ADA311" s="12"/>
      <c r="ADB311" s="12"/>
      <c r="ADC311" s="12"/>
      <c r="ADD311" s="12"/>
      <c r="ADE311" s="12"/>
      <c r="ADF311" s="12"/>
      <c r="ADG311" s="12"/>
      <c r="ADH311" s="12"/>
      <c r="ADI311" s="12"/>
      <c r="ADJ311" s="12"/>
      <c r="ADK311" s="12"/>
      <c r="ADL311" s="12"/>
      <c r="ADM311" s="12"/>
      <c r="ADN311" s="12"/>
      <c r="ADO311" s="12"/>
      <c r="ADP311" s="12"/>
      <c r="ADQ311" s="12"/>
      <c r="ADR311" s="12"/>
      <c r="ADS311" s="12"/>
      <c r="ADT311" s="12"/>
      <c r="ADU311" s="12"/>
      <c r="ADV311" s="12"/>
      <c r="ADW311" s="12"/>
      <c r="ADX311" s="12"/>
      <c r="ADY311" s="12"/>
      <c r="ADZ311" s="12"/>
      <c r="AEA311" s="12"/>
      <c r="AEB311" s="12"/>
      <c r="AEC311" s="12"/>
      <c r="AED311" s="12"/>
      <c r="AEE311" s="12"/>
      <c r="AEF311" s="12"/>
      <c r="AEG311" s="12"/>
      <c r="AEH311" s="12"/>
      <c r="AEI311" s="12"/>
      <c r="AEJ311" s="12"/>
      <c r="AEK311" s="12"/>
      <c r="AEL311" s="12"/>
      <c r="AEM311" s="12"/>
      <c r="AEN311" s="12"/>
      <c r="AEO311" s="12"/>
      <c r="AEP311" s="12"/>
      <c r="AEQ311" s="12"/>
      <c r="AER311" s="12"/>
      <c r="AES311" s="12"/>
      <c r="AET311" s="12"/>
      <c r="AEU311" s="12"/>
      <c r="AEV311" s="12"/>
      <c r="AEW311" s="12"/>
      <c r="AEX311" s="12"/>
      <c r="AEY311" s="12"/>
      <c r="AEZ311" s="12"/>
      <c r="AFA311" s="12"/>
      <c r="AFB311" s="12"/>
      <c r="AFC311" s="12"/>
      <c r="AFD311" s="12"/>
      <c r="AFE311" s="12"/>
      <c r="AFF311" s="12"/>
      <c r="AFG311" s="12"/>
      <c r="AFH311" s="12"/>
      <c r="AFI311" s="12"/>
      <c r="AFJ311" s="12"/>
      <c r="AFK311" s="12"/>
      <c r="AFL311" s="12"/>
      <c r="AFM311" s="12"/>
      <c r="AFN311" s="12"/>
      <c r="AFO311" s="12"/>
      <c r="AFP311" s="12"/>
      <c r="AFQ311" s="12"/>
      <c r="AFR311" s="12"/>
      <c r="AFS311" s="12"/>
      <c r="AFT311" s="12"/>
      <c r="AFU311" s="12"/>
      <c r="AFV311" s="12"/>
      <c r="AFW311" s="12"/>
      <c r="AFX311" s="12"/>
      <c r="AFY311" s="12"/>
      <c r="AFZ311" s="12"/>
      <c r="AGA311" s="12"/>
      <c r="AGB311" s="12"/>
      <c r="AGC311" s="12"/>
      <c r="AGD311" s="12"/>
      <c r="AGE311" s="12"/>
      <c r="AGF311" s="12"/>
      <c r="AGG311" s="12"/>
      <c r="AGH311" s="12"/>
      <c r="AGI311" s="12"/>
      <c r="AGJ311" s="12"/>
      <c r="AGK311" s="12"/>
      <c r="AGL311" s="12"/>
      <c r="AGM311" s="12"/>
      <c r="AGN311" s="12"/>
      <c r="AGO311" s="12"/>
      <c r="AGP311" s="12"/>
      <c r="AGQ311" s="12"/>
      <c r="AGR311" s="12"/>
      <c r="AGS311" s="12"/>
      <c r="AGT311" s="12"/>
      <c r="AGU311" s="12"/>
      <c r="AGV311" s="12"/>
      <c r="AGW311" s="12"/>
      <c r="AGX311" s="12"/>
      <c r="AGY311" s="12"/>
      <c r="AGZ311" s="12"/>
      <c r="AHA311" s="12"/>
      <c r="AHB311" s="12"/>
      <c r="AHC311" s="12"/>
      <c r="AHD311" s="12"/>
      <c r="AHE311" s="12"/>
      <c r="AHF311" s="12"/>
      <c r="AHG311" s="12"/>
      <c r="AHH311" s="12"/>
      <c r="AHI311" s="12"/>
      <c r="AHJ311" s="12"/>
      <c r="AHK311" s="12"/>
      <c r="AHL311" s="12"/>
      <c r="AHM311" s="12"/>
      <c r="AHN311" s="12"/>
      <c r="AHO311" s="12"/>
      <c r="AHP311" s="12"/>
      <c r="AHQ311" s="12"/>
      <c r="AHR311" s="12"/>
      <c r="AHS311" s="12"/>
      <c r="AHT311" s="12"/>
      <c r="AHU311" s="12"/>
      <c r="AHV311" s="12"/>
      <c r="AHW311" s="12"/>
      <c r="AHX311" s="12"/>
      <c r="AHY311" s="12"/>
      <c r="AHZ311" s="12"/>
      <c r="AIA311" s="12"/>
      <c r="AIB311" s="12"/>
      <c r="AIC311" s="12"/>
      <c r="AID311" s="12"/>
      <c r="AIE311" s="12"/>
      <c r="AIF311" s="12"/>
      <c r="AIG311" s="12"/>
      <c r="AIH311" s="12"/>
      <c r="AII311" s="12"/>
      <c r="AIJ311" s="12"/>
      <c r="AIK311" s="12"/>
      <c r="AIL311" s="12"/>
      <c r="AIM311" s="12"/>
      <c r="AIN311" s="12"/>
      <c r="AIO311" s="12"/>
      <c r="AIP311" s="12"/>
      <c r="AIQ311" s="12"/>
      <c r="AIR311" s="12"/>
      <c r="AIS311" s="12"/>
      <c r="AIT311" s="12"/>
      <c r="AIU311" s="12"/>
      <c r="AIV311" s="12"/>
      <c r="AIW311" s="12"/>
      <c r="AIX311" s="12"/>
      <c r="AIY311" s="12"/>
      <c r="AIZ311" s="12"/>
      <c r="AJA311" s="12"/>
      <c r="AJB311" s="12"/>
      <c r="AJC311" s="12"/>
      <c r="AJD311" s="12"/>
      <c r="AJE311" s="12"/>
      <c r="AJF311" s="12"/>
      <c r="AJG311" s="12"/>
      <c r="AJH311" s="12"/>
      <c r="AJI311" s="12"/>
      <c r="AJJ311" s="12"/>
      <c r="AJK311" s="12"/>
      <c r="AJL311" s="12"/>
      <c r="AJM311" s="12"/>
      <c r="AJN311" s="12"/>
      <c r="AJO311" s="12"/>
      <c r="AJP311" s="12"/>
      <c r="AJQ311" s="12"/>
      <c r="AJR311" s="12"/>
      <c r="AJS311" s="12"/>
      <c r="AJT311" s="12"/>
      <c r="AJU311" s="12"/>
      <c r="AJV311" s="12"/>
      <c r="AJW311" s="12"/>
      <c r="AJX311" s="12"/>
      <c r="AJY311" s="12"/>
      <c r="AJZ311" s="12"/>
      <c r="AKA311" s="12"/>
      <c r="AKB311" s="12"/>
      <c r="AKC311" s="12"/>
      <c r="AKD311" s="12"/>
      <c r="AKE311" s="12"/>
      <c r="AKF311" s="12"/>
      <c r="AKG311" s="12"/>
      <c r="AKH311" s="12"/>
      <c r="AKI311" s="12"/>
      <c r="AKJ311" s="12"/>
      <c r="AKK311" s="12"/>
      <c r="AKL311" s="12"/>
      <c r="AKM311" s="12"/>
      <c r="AKN311" s="12"/>
      <c r="AKO311" s="12"/>
      <c r="AKP311" s="12"/>
      <c r="AKQ311" s="12"/>
      <c r="AKR311" s="12"/>
      <c r="AKS311" s="12"/>
      <c r="AKT311" s="12"/>
      <c r="AKU311" s="12"/>
      <c r="AKV311" s="12"/>
      <c r="AKW311" s="12"/>
      <c r="AKX311" s="12"/>
      <c r="AKY311" s="12"/>
      <c r="AKZ311" s="12"/>
      <c r="ALA311" s="12"/>
      <c r="ALB311" s="12"/>
      <c r="ALC311" s="12"/>
      <c r="ALD311" s="12"/>
      <c r="ALE311" s="12"/>
      <c r="ALF311" s="12"/>
      <c r="ALG311" s="12"/>
      <c r="ALH311" s="12"/>
      <c r="ALI311" s="12"/>
      <c r="ALJ311" s="12"/>
      <c r="ALK311" s="12"/>
      <c r="ALL311" s="12"/>
      <c r="ALM311" s="12"/>
      <c r="ALN311" s="12"/>
      <c r="ALO311" s="12"/>
      <c r="ALP311" s="12"/>
      <c r="ALQ311" s="12"/>
      <c r="ALR311" s="12"/>
      <c r="ALS311" s="12"/>
      <c r="ALT311" s="12"/>
      <c r="ALU311" s="12"/>
      <c r="ALV311" s="12"/>
      <c r="ALW311" s="12"/>
      <c r="ALX311" s="12"/>
      <c r="ALY311" s="12"/>
      <c r="ALZ311" s="12"/>
      <c r="AMA311" s="12"/>
      <c r="AMB311" s="12"/>
      <c r="AMC311" s="12"/>
      <c r="AMD311" s="12"/>
      <c r="AME311" s="12"/>
      <c r="AMF311" s="12"/>
      <c r="AMG311" s="12"/>
      <c r="AMH311" s="12"/>
      <c r="AMI311" s="12"/>
      <c r="AMJ311" s="12"/>
      <c r="AMK311" s="12"/>
      <c r="AML311" s="12"/>
      <c r="AMM311" s="12"/>
      <c r="AMN311" s="12"/>
      <c r="AMO311" s="12"/>
      <c r="AMP311" s="12"/>
      <c r="AMQ311" s="12"/>
      <c r="AMR311" s="12"/>
      <c r="AMS311" s="12"/>
      <c r="AMT311" s="12"/>
      <c r="AMU311" s="12"/>
      <c r="AMV311" s="12"/>
      <c r="AMW311" s="12"/>
      <c r="AMX311" s="12"/>
      <c r="AMY311" s="12"/>
      <c r="AMZ311" s="12"/>
      <c r="ANA311" s="12"/>
      <c r="ANB311" s="12"/>
      <c r="ANC311" s="12"/>
      <c r="AND311" s="12"/>
      <c r="ANE311" s="12"/>
      <c r="ANF311" s="12"/>
      <c r="ANG311" s="12"/>
      <c r="ANH311" s="12"/>
      <c r="ANI311" s="12"/>
      <c r="ANJ311" s="12"/>
      <c r="ANK311" s="12"/>
      <c r="ANL311" s="12"/>
      <c r="ANM311" s="12"/>
      <c r="ANN311" s="12"/>
      <c r="ANO311" s="12"/>
      <c r="ANP311" s="12"/>
      <c r="ANQ311" s="12"/>
      <c r="ANR311" s="12"/>
      <c r="ANS311" s="12"/>
      <c r="ANT311" s="12"/>
      <c r="ANU311" s="12"/>
      <c r="ANV311" s="12"/>
      <c r="ANW311" s="12"/>
      <c r="ANX311" s="12"/>
      <c r="ANY311" s="12"/>
      <c r="ANZ311" s="12"/>
      <c r="AOA311" s="12"/>
      <c r="AOB311" s="12"/>
      <c r="AOC311" s="12"/>
      <c r="AOD311" s="12"/>
      <c r="AOE311" s="12"/>
      <c r="AOF311" s="12"/>
      <c r="AOG311" s="12"/>
      <c r="AOH311" s="12"/>
      <c r="AOI311" s="12"/>
      <c r="AOJ311" s="12"/>
      <c r="AOK311" s="12"/>
      <c r="AOL311" s="12"/>
      <c r="AOM311" s="12"/>
      <c r="AON311" s="12"/>
      <c r="AOO311" s="12"/>
      <c r="AOP311" s="12"/>
      <c r="AOQ311" s="12"/>
      <c r="AOR311" s="12"/>
      <c r="AOS311" s="12"/>
      <c r="AOT311" s="12"/>
      <c r="AOU311" s="12"/>
      <c r="AOV311" s="12"/>
      <c r="AOW311" s="12"/>
      <c r="AOX311" s="12"/>
      <c r="AOY311" s="12"/>
      <c r="AOZ311" s="12"/>
      <c r="APA311" s="12"/>
      <c r="APB311" s="12"/>
      <c r="APC311" s="12"/>
      <c r="APD311" s="12"/>
      <c r="APE311" s="12"/>
      <c r="APF311" s="12"/>
      <c r="APG311" s="12"/>
      <c r="APH311" s="12"/>
      <c r="API311" s="12"/>
      <c r="APJ311" s="12"/>
      <c r="APK311" s="12"/>
      <c r="APL311" s="12"/>
      <c r="APM311" s="12"/>
      <c r="APN311" s="12"/>
      <c r="APO311" s="12"/>
      <c r="APP311" s="12"/>
      <c r="APQ311" s="12"/>
      <c r="APR311" s="12"/>
      <c r="APS311" s="12"/>
      <c r="APT311" s="12"/>
      <c r="APU311" s="12"/>
      <c r="APV311" s="12"/>
      <c r="APW311" s="12"/>
      <c r="APX311" s="12"/>
      <c r="APY311" s="12"/>
      <c r="APZ311" s="12"/>
      <c r="AQA311" s="12"/>
      <c r="AQB311" s="12"/>
      <c r="AQC311" s="12"/>
      <c r="AQD311" s="12"/>
      <c r="AQE311" s="12"/>
      <c r="AQF311" s="12"/>
      <c r="AQG311" s="12"/>
      <c r="AQH311" s="12"/>
      <c r="AQI311" s="12"/>
      <c r="AQJ311" s="12"/>
      <c r="AQK311" s="12"/>
      <c r="AQL311" s="12"/>
      <c r="AQM311" s="12"/>
      <c r="AQN311" s="12"/>
      <c r="AQO311" s="12"/>
      <c r="AQP311" s="12"/>
      <c r="AQQ311" s="12"/>
      <c r="AQR311" s="12"/>
      <c r="AQS311" s="12"/>
      <c r="AQT311" s="12"/>
      <c r="AQU311" s="12"/>
      <c r="AQV311" s="12"/>
      <c r="AQW311" s="12"/>
      <c r="AQX311" s="12"/>
      <c r="AQY311" s="12"/>
      <c r="AQZ311" s="12"/>
      <c r="ARA311" s="12"/>
      <c r="ARB311" s="12"/>
      <c r="ARC311" s="12"/>
      <c r="ARD311" s="12"/>
      <c r="ARE311" s="12"/>
      <c r="ARF311" s="12"/>
      <c r="ARG311" s="12"/>
      <c r="ARH311" s="12"/>
      <c r="ARI311" s="12"/>
      <c r="ARJ311" s="12"/>
      <c r="ARK311" s="12"/>
      <c r="ARL311" s="12"/>
      <c r="ARM311" s="12"/>
      <c r="ARN311" s="12"/>
      <c r="ARO311" s="12"/>
      <c r="ARP311" s="12"/>
      <c r="ARQ311" s="12"/>
      <c r="ARR311" s="12"/>
      <c r="ARS311" s="12"/>
      <c r="ART311" s="12"/>
      <c r="ARU311" s="12"/>
      <c r="ARV311" s="12"/>
      <c r="ARW311" s="12"/>
      <c r="ARX311" s="12"/>
      <c r="ARY311" s="12"/>
      <c r="ARZ311" s="12"/>
      <c r="ASA311" s="12"/>
      <c r="ASB311" s="12"/>
      <c r="ASC311" s="12"/>
      <c r="ASD311" s="12"/>
      <c r="ASE311" s="12"/>
      <c r="ASF311" s="12"/>
      <c r="ASG311" s="12"/>
      <c r="ASH311" s="12"/>
      <c r="ASI311" s="12"/>
      <c r="ASJ311" s="12"/>
      <c r="ASK311" s="12"/>
      <c r="ASL311" s="12"/>
      <c r="ASM311" s="12"/>
      <c r="ASN311" s="12"/>
      <c r="ASO311" s="12"/>
      <c r="ASP311" s="12"/>
      <c r="ASQ311" s="12"/>
      <c r="ASR311" s="12"/>
      <c r="ASS311" s="12"/>
      <c r="AST311" s="12"/>
      <c r="ASU311" s="12"/>
      <c r="ASV311" s="12"/>
      <c r="ASW311" s="12"/>
      <c r="ASX311" s="12"/>
      <c r="ASY311" s="12"/>
      <c r="ASZ311" s="12"/>
      <c r="ATA311" s="12"/>
      <c r="ATB311" s="12"/>
      <c r="ATC311" s="12"/>
      <c r="ATD311" s="12"/>
      <c r="ATE311" s="12"/>
      <c r="ATF311" s="12"/>
      <c r="ATG311" s="12"/>
      <c r="ATH311" s="12"/>
      <c r="ATI311" s="12"/>
      <c r="ATJ311" s="12"/>
      <c r="ATK311" s="12"/>
      <c r="ATL311" s="12"/>
      <c r="ATM311" s="12"/>
      <c r="ATN311" s="12"/>
      <c r="ATO311" s="12"/>
      <c r="ATP311" s="12"/>
      <c r="ATQ311" s="12"/>
      <c r="ATR311" s="12"/>
      <c r="ATS311" s="12"/>
      <c r="ATT311" s="12"/>
      <c r="ATU311" s="12"/>
      <c r="ATV311" s="12"/>
      <c r="ATW311" s="12"/>
      <c r="ATX311" s="12"/>
      <c r="ATY311" s="12"/>
      <c r="ATZ311" s="12"/>
      <c r="AUA311" s="12"/>
      <c r="AUB311" s="12"/>
      <c r="AUC311" s="12"/>
      <c r="AUD311" s="12"/>
      <c r="AUE311" s="12"/>
      <c r="AUF311" s="12"/>
      <c r="AUG311" s="12"/>
      <c r="AUH311" s="12"/>
      <c r="AUI311" s="12"/>
      <c r="AUJ311" s="12"/>
      <c r="AUK311" s="12"/>
      <c r="AUL311" s="12"/>
      <c r="AUM311" s="12"/>
      <c r="AUN311" s="12"/>
      <c r="AUO311" s="12"/>
      <c r="AUP311" s="12"/>
      <c r="AUQ311" s="12"/>
      <c r="AUR311" s="12"/>
      <c r="AUS311" s="12"/>
      <c r="AUT311" s="12"/>
      <c r="AUU311" s="12"/>
      <c r="AUV311" s="12"/>
      <c r="AUW311" s="12"/>
      <c r="AUX311" s="12"/>
      <c r="AUY311" s="12"/>
      <c r="AUZ311" s="12"/>
      <c r="AVA311" s="12"/>
      <c r="AVB311" s="12"/>
      <c r="AVC311" s="12"/>
      <c r="AVD311" s="12"/>
      <c r="AVE311" s="12"/>
      <c r="AVF311" s="12"/>
      <c r="AVG311" s="12"/>
      <c r="AVH311" s="12"/>
      <c r="AVI311" s="12"/>
      <c r="AVJ311" s="12"/>
      <c r="AVK311" s="12"/>
      <c r="AVL311" s="12"/>
      <c r="AVM311" s="12"/>
      <c r="AVN311" s="12"/>
      <c r="AVO311" s="12"/>
      <c r="AVP311" s="12"/>
      <c r="AVQ311" s="12"/>
      <c r="AVR311" s="12"/>
      <c r="AVS311" s="12"/>
      <c r="AVT311" s="12"/>
      <c r="AVU311" s="12"/>
      <c r="AVV311" s="12"/>
      <c r="AVW311" s="12"/>
      <c r="AVX311" s="12"/>
      <c r="AVY311" s="12"/>
      <c r="AVZ311" s="12"/>
      <c r="AWA311" s="12"/>
      <c r="AWB311" s="12"/>
      <c r="AWC311" s="12"/>
      <c r="AWD311" s="12"/>
      <c r="AWE311" s="12"/>
      <c r="AWF311" s="12"/>
      <c r="AWG311" s="12"/>
      <c r="AWH311" s="12"/>
      <c r="AWI311" s="12"/>
      <c r="AWJ311" s="12"/>
      <c r="AWK311" s="12"/>
      <c r="AWL311" s="12"/>
      <c r="AWM311" s="12"/>
      <c r="AWN311" s="12"/>
      <c r="AWO311" s="12"/>
      <c r="AWP311" s="12"/>
      <c r="AWQ311" s="12"/>
      <c r="AWR311" s="12"/>
      <c r="AWS311" s="12"/>
      <c r="AWT311" s="12"/>
      <c r="AWU311" s="12"/>
      <c r="AWV311" s="12"/>
      <c r="AWW311" s="12"/>
      <c r="AWX311" s="12"/>
      <c r="AWY311" s="12"/>
      <c r="AWZ311" s="12"/>
      <c r="AXA311" s="12"/>
      <c r="AXB311" s="12"/>
      <c r="AXC311" s="12"/>
      <c r="AXD311" s="12"/>
      <c r="AXE311" s="12"/>
      <c r="AXF311" s="12"/>
      <c r="AXG311" s="12"/>
      <c r="AXH311" s="12"/>
      <c r="AXI311" s="12"/>
      <c r="AXJ311" s="12"/>
      <c r="AXK311" s="12"/>
      <c r="AXL311" s="12"/>
      <c r="AXM311" s="12"/>
      <c r="AXN311" s="12"/>
      <c r="AXO311" s="12"/>
      <c r="AXP311" s="12"/>
      <c r="AXQ311" s="12"/>
      <c r="AXR311" s="12"/>
      <c r="AXS311" s="12"/>
      <c r="AXT311" s="12"/>
      <c r="AXU311" s="12"/>
      <c r="AXV311" s="12"/>
      <c r="AXW311" s="12"/>
      <c r="AXX311" s="12"/>
      <c r="AXY311" s="12"/>
      <c r="AXZ311" s="12"/>
      <c r="AYA311" s="12"/>
      <c r="AYB311" s="12"/>
      <c r="AYC311" s="12"/>
      <c r="AYD311" s="12"/>
      <c r="AYE311" s="12"/>
      <c r="AYF311" s="12"/>
      <c r="AYG311" s="12"/>
      <c r="AYH311" s="12"/>
      <c r="AYI311" s="12"/>
      <c r="AYJ311" s="12"/>
      <c r="AYK311" s="12"/>
      <c r="AYL311" s="12"/>
      <c r="AYM311" s="12"/>
      <c r="AYN311" s="12"/>
      <c r="AYO311" s="12"/>
      <c r="AYP311" s="12"/>
      <c r="AYQ311" s="12"/>
      <c r="AYR311" s="12"/>
      <c r="AYS311" s="12"/>
      <c r="AYT311" s="12"/>
      <c r="AYU311" s="12"/>
      <c r="AYV311" s="12"/>
      <c r="AYW311" s="12"/>
      <c r="AYX311" s="12"/>
      <c r="AYY311" s="12"/>
      <c r="AYZ311" s="12"/>
      <c r="AZA311" s="12"/>
      <c r="AZB311" s="12"/>
      <c r="AZC311" s="12"/>
      <c r="AZD311" s="12"/>
      <c r="AZE311" s="12"/>
      <c r="AZF311" s="12"/>
      <c r="AZG311" s="12"/>
      <c r="AZH311" s="12"/>
      <c r="AZI311" s="12"/>
      <c r="AZJ311" s="12"/>
      <c r="AZK311" s="12"/>
      <c r="AZL311" s="12"/>
      <c r="AZM311" s="12"/>
      <c r="AZN311" s="12"/>
      <c r="AZO311" s="12"/>
      <c r="AZP311" s="12"/>
      <c r="AZQ311" s="12"/>
      <c r="AZR311" s="12"/>
      <c r="AZS311" s="12"/>
      <c r="AZT311" s="12"/>
      <c r="AZU311" s="12"/>
      <c r="AZV311" s="12"/>
      <c r="AZW311" s="12"/>
      <c r="AZX311" s="12"/>
      <c r="AZY311" s="12"/>
      <c r="AZZ311" s="12"/>
      <c r="BAA311" s="12"/>
      <c r="BAB311" s="12"/>
      <c r="BAC311" s="12"/>
      <c r="BAD311" s="12"/>
      <c r="BAE311" s="12"/>
      <c r="BAF311" s="12"/>
      <c r="BAG311" s="12"/>
      <c r="BAH311" s="12"/>
      <c r="BAI311" s="12"/>
      <c r="BAJ311" s="12"/>
      <c r="BAK311" s="12"/>
      <c r="BAL311" s="12"/>
      <c r="BAM311" s="12"/>
      <c r="BAN311" s="12"/>
      <c r="BAO311" s="12"/>
      <c r="BAP311" s="12"/>
      <c r="BAQ311" s="12"/>
      <c r="BAR311" s="12"/>
      <c r="BAS311" s="12"/>
      <c r="BAT311" s="12"/>
      <c r="BAU311" s="12"/>
      <c r="BAV311" s="12"/>
      <c r="BAW311" s="12"/>
      <c r="BAX311" s="12"/>
      <c r="BAY311" s="12"/>
      <c r="BAZ311" s="12"/>
      <c r="BBA311" s="12"/>
      <c r="BBB311" s="12"/>
      <c r="BBC311" s="12"/>
      <c r="BBD311" s="12"/>
      <c r="BBE311" s="12"/>
      <c r="BBF311" s="12"/>
      <c r="BBG311" s="12"/>
      <c r="BBH311" s="12"/>
      <c r="BBI311" s="12"/>
      <c r="BBJ311" s="12"/>
      <c r="BBK311" s="12"/>
      <c r="BBL311" s="12"/>
      <c r="BBM311" s="12"/>
      <c r="BBN311" s="12"/>
      <c r="BBO311" s="12"/>
      <c r="BBP311" s="12"/>
      <c r="BBQ311" s="12"/>
      <c r="BBR311" s="12"/>
      <c r="BBS311" s="12"/>
      <c r="BBT311" s="12"/>
      <c r="BBU311" s="12"/>
      <c r="BBV311" s="12"/>
      <c r="BBW311" s="12"/>
      <c r="BBX311" s="12"/>
      <c r="BBY311" s="12"/>
      <c r="BBZ311" s="12"/>
      <c r="BCA311" s="12"/>
      <c r="BCB311" s="12"/>
      <c r="BCC311" s="12"/>
      <c r="BCD311" s="12"/>
      <c r="BCE311" s="12"/>
      <c r="BCF311" s="12"/>
      <c r="BCG311" s="12"/>
      <c r="BCH311" s="12"/>
      <c r="BCI311" s="12"/>
      <c r="BCJ311" s="12"/>
      <c r="BCK311" s="12"/>
      <c r="BCL311" s="12"/>
      <c r="BCM311" s="12"/>
      <c r="BCN311" s="12"/>
      <c r="BCO311" s="12"/>
      <c r="BCP311" s="12"/>
      <c r="BCQ311" s="12"/>
      <c r="BCR311" s="12"/>
      <c r="BCS311" s="12"/>
      <c r="BCT311" s="12"/>
      <c r="BCU311" s="12"/>
      <c r="BCV311" s="12"/>
      <c r="BCW311" s="12"/>
      <c r="BCX311" s="12"/>
      <c r="BCY311" s="12"/>
      <c r="BCZ311" s="12"/>
      <c r="BDA311" s="12"/>
      <c r="BDB311" s="12"/>
      <c r="BDC311" s="12"/>
      <c r="BDD311" s="12"/>
      <c r="BDE311" s="12"/>
      <c r="BDF311" s="12"/>
      <c r="BDG311" s="12"/>
      <c r="BDH311" s="12"/>
      <c r="BDI311" s="12"/>
      <c r="BDJ311" s="12"/>
      <c r="BDK311" s="12"/>
      <c r="BDL311" s="12"/>
      <c r="BDM311" s="12"/>
      <c r="BDN311" s="12"/>
      <c r="BDO311" s="12"/>
      <c r="BDP311" s="12"/>
      <c r="BDQ311" s="12"/>
      <c r="BDR311" s="12"/>
      <c r="BDS311" s="12"/>
      <c r="BDT311" s="12"/>
      <c r="BDU311" s="12"/>
      <c r="BDV311" s="12"/>
      <c r="BDW311" s="12"/>
      <c r="BDX311" s="12"/>
      <c r="BDY311" s="12"/>
      <c r="BDZ311" s="12"/>
      <c r="BEA311" s="12"/>
      <c r="BEB311" s="12"/>
      <c r="BEC311" s="12"/>
      <c r="BED311" s="12"/>
      <c r="BEE311" s="12"/>
      <c r="BEF311" s="12"/>
      <c r="BEG311" s="12"/>
      <c r="BEH311" s="12"/>
      <c r="BEI311" s="12"/>
      <c r="BEJ311" s="12"/>
      <c r="BEK311" s="12"/>
      <c r="BEL311" s="12"/>
      <c r="BEM311" s="12"/>
      <c r="BEN311" s="12"/>
      <c r="BEO311" s="12"/>
      <c r="BEP311" s="12"/>
      <c r="BEQ311" s="12"/>
      <c r="BER311" s="12"/>
      <c r="BES311" s="12"/>
      <c r="BET311" s="12"/>
      <c r="BEU311" s="12"/>
      <c r="BEV311" s="12"/>
      <c r="BEW311" s="12"/>
      <c r="BEX311" s="12"/>
      <c r="BEY311" s="12"/>
      <c r="BEZ311" s="12"/>
      <c r="BFA311" s="12"/>
      <c r="BFB311" s="12"/>
      <c r="BFC311" s="12"/>
      <c r="BFD311" s="12"/>
      <c r="BFE311" s="12"/>
      <c r="BFF311" s="12"/>
      <c r="BFG311" s="12"/>
      <c r="BFH311" s="12"/>
      <c r="BFI311" s="12"/>
      <c r="BFJ311" s="12"/>
      <c r="BFK311" s="12"/>
      <c r="BFL311" s="12"/>
      <c r="BFM311" s="12"/>
      <c r="BFN311" s="12"/>
      <c r="BFO311" s="12"/>
      <c r="BFP311" s="12"/>
      <c r="BFQ311" s="12"/>
      <c r="BFR311" s="12"/>
      <c r="BFS311" s="12"/>
      <c r="BFT311" s="12"/>
      <c r="BFU311" s="12"/>
      <c r="BFV311" s="12"/>
      <c r="BFW311" s="12"/>
      <c r="BFX311" s="12"/>
      <c r="BFY311" s="12"/>
      <c r="BFZ311" s="12"/>
      <c r="BGA311" s="12"/>
      <c r="BGB311" s="12"/>
      <c r="BGC311" s="12"/>
      <c r="BGD311" s="12"/>
      <c r="BGE311" s="12"/>
      <c r="BGF311" s="12"/>
      <c r="BGG311" s="12"/>
      <c r="BGH311" s="12"/>
      <c r="BGI311" s="12"/>
      <c r="BGJ311" s="12"/>
      <c r="BGK311" s="12"/>
      <c r="BGL311" s="12"/>
      <c r="BGM311" s="12"/>
      <c r="BGN311" s="12"/>
      <c r="BGO311" s="12"/>
      <c r="BGP311" s="12"/>
      <c r="BGQ311" s="12"/>
      <c r="BGR311" s="12"/>
    </row>
    <row r="312" spans="1:1552" s="25" customFormat="1" ht="15.75" customHeight="1" x14ac:dyDescent="0.25">
      <c r="A312" s="106"/>
      <c r="B312" s="98"/>
      <c r="C312" s="94">
        <v>2023</v>
      </c>
      <c r="D312" s="95" t="s">
        <v>12</v>
      </c>
      <c r="E312" s="96"/>
      <c r="F312" s="96" t="s">
        <v>12</v>
      </c>
      <c r="G312" s="96"/>
      <c r="H312" s="96" t="s">
        <v>12</v>
      </c>
      <c r="I312" s="96"/>
      <c r="J312" s="96" t="s">
        <v>12</v>
      </c>
      <c r="K312" s="96"/>
      <c r="L312" s="96">
        <v>1</v>
      </c>
      <c r="M312" s="96"/>
      <c r="N312" s="96" t="s">
        <v>12</v>
      </c>
      <c r="O312" s="96"/>
      <c r="P312" s="96" t="s">
        <v>12</v>
      </c>
      <c r="Q312" s="96"/>
      <c r="R312" s="96" t="s">
        <v>12</v>
      </c>
      <c r="S312" s="96"/>
      <c r="T312" s="96" t="s">
        <v>12</v>
      </c>
      <c r="U312" s="96"/>
      <c r="V312" s="96" t="s">
        <v>12</v>
      </c>
      <c r="W312" s="96"/>
      <c r="X312" s="96" t="s">
        <v>12</v>
      </c>
      <c r="Y312" s="96"/>
      <c r="Z312" s="96" t="s">
        <v>12</v>
      </c>
      <c r="AA312" s="96"/>
      <c r="AB312" s="96" t="s">
        <v>12</v>
      </c>
      <c r="AC312" s="96"/>
      <c r="AD312" s="96" t="s">
        <v>12</v>
      </c>
      <c r="AE312" s="96"/>
      <c r="AF312" s="96" t="s">
        <v>12</v>
      </c>
      <c r="AG312" s="96"/>
      <c r="AH312" s="96" t="s">
        <v>12</v>
      </c>
      <c r="AI312" s="96"/>
      <c r="AJ312" s="96" t="s">
        <v>12</v>
      </c>
      <c r="AK312" s="96"/>
      <c r="AL312" s="96" t="s">
        <v>12</v>
      </c>
      <c r="AM312" s="96"/>
      <c r="AN312" s="96" t="s">
        <v>12</v>
      </c>
      <c r="AO312" s="96"/>
      <c r="AP312" s="96" t="s">
        <v>12</v>
      </c>
      <c r="AQ312" s="96"/>
      <c r="AR312" s="96" t="s">
        <v>12</v>
      </c>
      <c r="AS312" s="96"/>
      <c r="AT312" s="96" t="s">
        <v>12</v>
      </c>
      <c r="AU312" s="96"/>
      <c r="AV312" s="96" t="s">
        <v>12</v>
      </c>
      <c r="AW312" s="96"/>
      <c r="AX312" s="96">
        <v>2000</v>
      </c>
      <c r="AY312" s="96"/>
      <c r="AZ312" s="96" t="s">
        <v>13</v>
      </c>
      <c r="BA312" s="96"/>
      <c r="BB312" s="96" t="s">
        <v>12</v>
      </c>
      <c r="BC312" s="96"/>
      <c r="BD312" s="96" t="s">
        <v>12</v>
      </c>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27"/>
      <c r="DY312" s="27"/>
      <c r="DZ312" s="27"/>
      <c r="EA312" s="27"/>
      <c r="EB312" s="27"/>
      <c r="EC312" s="27"/>
      <c r="ED312" s="27"/>
      <c r="EE312" s="27"/>
      <c r="EF312" s="27"/>
      <c r="EG312" s="27"/>
      <c r="EH312" s="27"/>
      <c r="EI312" s="27"/>
      <c r="EJ312" s="27"/>
      <c r="EK312" s="27"/>
      <c r="EL312" s="27"/>
      <c r="EM312" s="27"/>
      <c r="EN312" s="27"/>
      <c r="EO312" s="27"/>
      <c r="EP312" s="27"/>
      <c r="EQ312" s="27"/>
      <c r="ER312" s="27"/>
      <c r="ES312" s="27"/>
      <c r="ET312" s="27"/>
      <c r="EU312" s="27"/>
      <c r="EV312" s="27"/>
      <c r="EW312" s="27"/>
      <c r="EX312" s="27"/>
      <c r="EY312" s="27"/>
      <c r="EZ312" s="27"/>
      <c r="FA312" s="27"/>
      <c r="FB312" s="27"/>
      <c r="FC312" s="27"/>
      <c r="FD312" s="27"/>
      <c r="FE312" s="27"/>
      <c r="FF312" s="27"/>
      <c r="FG312" s="27"/>
      <c r="FH312" s="27"/>
      <c r="FI312" s="27"/>
      <c r="FJ312" s="27"/>
      <c r="FK312" s="27"/>
      <c r="FL312" s="27"/>
      <c r="FM312" s="27"/>
      <c r="FN312" s="27"/>
      <c r="FO312" s="27"/>
      <c r="FP312" s="27"/>
      <c r="FQ312" s="27"/>
      <c r="FR312" s="27"/>
      <c r="FS312" s="27"/>
      <c r="FT312" s="27"/>
      <c r="FU312" s="27"/>
      <c r="FV312" s="27"/>
      <c r="FW312" s="27"/>
      <c r="FX312" s="27"/>
      <c r="FY312" s="27"/>
      <c r="FZ312" s="27"/>
      <c r="GA312" s="27"/>
      <c r="GB312" s="27"/>
      <c r="GC312" s="27"/>
      <c r="GD312" s="27"/>
      <c r="GE312" s="27"/>
      <c r="GF312" s="27"/>
      <c r="GG312" s="27"/>
      <c r="GH312" s="27"/>
      <c r="GI312" s="27"/>
      <c r="GJ312" s="27"/>
      <c r="GK312" s="27"/>
      <c r="GL312" s="27"/>
      <c r="GM312" s="27"/>
      <c r="GN312" s="27"/>
      <c r="GO312" s="27"/>
      <c r="GP312" s="27"/>
      <c r="GQ312" s="27"/>
      <c r="GR312" s="27"/>
      <c r="GS312" s="27"/>
      <c r="GT312" s="27"/>
      <c r="GU312" s="27"/>
      <c r="GV312" s="27"/>
      <c r="GW312" s="27"/>
      <c r="GX312" s="27"/>
      <c r="GY312" s="27"/>
      <c r="GZ312" s="27"/>
      <c r="HA312" s="27"/>
      <c r="HB312" s="27"/>
      <c r="HC312" s="27"/>
      <c r="HD312" s="27"/>
      <c r="HE312" s="27"/>
      <c r="HF312" s="27"/>
      <c r="HG312" s="27"/>
      <c r="HH312" s="27"/>
      <c r="HI312" s="27"/>
      <c r="HJ312" s="27"/>
      <c r="HK312" s="27"/>
      <c r="HL312" s="27"/>
      <c r="HM312" s="27"/>
      <c r="HN312" s="27"/>
      <c r="HO312" s="27"/>
      <c r="HP312" s="27"/>
      <c r="HQ312" s="27"/>
      <c r="HR312" s="27"/>
      <c r="HS312" s="27"/>
      <c r="HT312" s="27"/>
      <c r="HU312" s="27"/>
      <c r="HV312" s="27"/>
      <c r="HW312" s="27"/>
      <c r="HX312" s="27"/>
      <c r="HY312" s="27"/>
      <c r="HZ312" s="27"/>
      <c r="IA312" s="27"/>
      <c r="IB312" s="27"/>
      <c r="IC312" s="27"/>
      <c r="ID312" s="27"/>
      <c r="IE312" s="27"/>
      <c r="IF312" s="27"/>
      <c r="IG312" s="27"/>
      <c r="IH312" s="27"/>
      <c r="II312" s="27"/>
      <c r="IJ312" s="27"/>
      <c r="IK312" s="27"/>
      <c r="IL312" s="27"/>
      <c r="IM312" s="27"/>
      <c r="IN312" s="27"/>
      <c r="IO312" s="27"/>
      <c r="IP312" s="27"/>
      <c r="IQ312" s="27"/>
      <c r="IR312" s="27"/>
      <c r="IS312" s="27"/>
      <c r="IT312" s="27"/>
      <c r="IU312" s="27"/>
      <c r="IV312" s="27"/>
      <c r="IW312" s="27"/>
      <c r="IX312" s="27"/>
      <c r="IY312" s="27"/>
      <c r="IZ312" s="27"/>
      <c r="JA312" s="27"/>
      <c r="JB312" s="27"/>
      <c r="JC312" s="27"/>
      <c r="JD312" s="27"/>
      <c r="JE312" s="27"/>
      <c r="JF312" s="27"/>
      <c r="JG312" s="27"/>
      <c r="JH312" s="27"/>
      <c r="JI312" s="27"/>
      <c r="JJ312" s="27"/>
      <c r="JK312" s="27"/>
      <c r="JL312" s="27"/>
      <c r="JM312" s="27"/>
      <c r="JN312" s="27"/>
      <c r="JO312" s="27"/>
      <c r="JP312" s="27"/>
      <c r="JQ312" s="27"/>
      <c r="JR312" s="27"/>
      <c r="JS312" s="27"/>
      <c r="JT312" s="27"/>
      <c r="JU312" s="27"/>
      <c r="JV312" s="27"/>
      <c r="JW312" s="27"/>
      <c r="JX312" s="27"/>
      <c r="JY312" s="27"/>
      <c r="JZ312" s="27"/>
      <c r="KA312" s="27"/>
      <c r="KB312" s="27"/>
      <c r="KC312" s="27"/>
      <c r="KD312" s="27"/>
      <c r="KE312" s="27"/>
      <c r="KF312" s="27"/>
      <c r="KG312" s="27"/>
      <c r="KH312" s="27"/>
      <c r="KI312" s="27"/>
      <c r="KJ312" s="27"/>
      <c r="KK312" s="27"/>
      <c r="KL312" s="27"/>
      <c r="KM312" s="27"/>
      <c r="KN312" s="27"/>
      <c r="KO312" s="27"/>
      <c r="KP312" s="27"/>
      <c r="KQ312" s="27"/>
      <c r="KR312" s="27"/>
      <c r="KS312" s="27"/>
      <c r="KT312" s="27"/>
      <c r="KU312" s="27"/>
      <c r="KV312" s="27"/>
      <c r="KW312" s="27"/>
      <c r="KX312" s="27"/>
      <c r="KY312" s="27"/>
      <c r="KZ312" s="27"/>
      <c r="LA312" s="27"/>
      <c r="LB312" s="27"/>
      <c r="LC312" s="27"/>
      <c r="LD312" s="27"/>
      <c r="LE312" s="27"/>
      <c r="LF312" s="27"/>
      <c r="LG312" s="27"/>
      <c r="LH312" s="27"/>
      <c r="LI312" s="27"/>
      <c r="LJ312" s="27"/>
      <c r="LK312" s="27"/>
      <c r="LL312" s="27"/>
      <c r="LM312" s="27"/>
      <c r="LN312" s="27"/>
      <c r="LO312" s="27"/>
      <c r="LP312" s="27"/>
      <c r="LQ312" s="27"/>
      <c r="LR312" s="27"/>
      <c r="LS312" s="27"/>
      <c r="LT312" s="27"/>
      <c r="LU312" s="27"/>
      <c r="LV312" s="27"/>
      <c r="LW312" s="27"/>
      <c r="LX312" s="27"/>
      <c r="LY312" s="27"/>
      <c r="LZ312" s="27"/>
      <c r="MA312" s="27"/>
      <c r="MB312" s="27"/>
      <c r="MC312" s="27"/>
      <c r="MD312" s="27"/>
      <c r="ME312" s="27"/>
      <c r="MF312" s="27"/>
      <c r="MG312" s="27"/>
      <c r="MH312" s="27"/>
      <c r="MI312" s="27"/>
      <c r="MJ312" s="27"/>
      <c r="MK312" s="27"/>
      <c r="ML312" s="27"/>
      <c r="MM312" s="27"/>
      <c r="MN312" s="27"/>
      <c r="MO312" s="27"/>
      <c r="MP312" s="27"/>
      <c r="MQ312" s="27"/>
      <c r="MR312" s="27"/>
      <c r="MS312" s="27"/>
      <c r="MT312" s="27"/>
      <c r="MU312" s="27"/>
      <c r="MV312" s="27"/>
      <c r="MW312" s="27"/>
      <c r="MX312" s="27"/>
      <c r="MY312" s="27"/>
      <c r="MZ312" s="27"/>
      <c r="NA312" s="27"/>
      <c r="NB312" s="27"/>
      <c r="NC312" s="27"/>
      <c r="ND312" s="27"/>
      <c r="NE312" s="27"/>
      <c r="NF312" s="27"/>
      <c r="NG312" s="27"/>
      <c r="NH312" s="27"/>
      <c r="NI312" s="27"/>
      <c r="NJ312" s="27"/>
      <c r="NK312" s="27"/>
      <c r="NL312" s="27"/>
      <c r="NM312" s="27"/>
      <c r="NN312" s="27"/>
      <c r="NO312" s="27"/>
      <c r="NP312" s="27"/>
      <c r="NQ312" s="27"/>
      <c r="NR312" s="27"/>
      <c r="NS312" s="27"/>
      <c r="NT312" s="27"/>
      <c r="NU312" s="27"/>
      <c r="NV312" s="27"/>
      <c r="NW312" s="27"/>
      <c r="NX312" s="27"/>
      <c r="NY312" s="27"/>
      <c r="NZ312" s="27"/>
      <c r="OA312" s="27"/>
      <c r="OB312" s="27"/>
      <c r="OC312" s="27"/>
      <c r="OD312" s="27"/>
      <c r="OE312" s="27"/>
      <c r="OF312" s="27"/>
      <c r="OG312" s="27"/>
      <c r="OH312" s="27"/>
      <c r="OI312" s="27"/>
      <c r="OJ312" s="27"/>
      <c r="OK312" s="27"/>
      <c r="OL312" s="27"/>
      <c r="OM312" s="27"/>
      <c r="ON312" s="27"/>
      <c r="OO312" s="27"/>
      <c r="OP312" s="27"/>
      <c r="OQ312" s="27"/>
      <c r="OR312" s="27"/>
      <c r="OS312" s="27"/>
      <c r="OT312" s="27"/>
      <c r="OU312" s="27"/>
      <c r="OV312" s="27"/>
      <c r="OW312" s="27"/>
      <c r="OX312" s="27"/>
      <c r="OY312" s="27"/>
      <c r="OZ312" s="27"/>
      <c r="PA312" s="27"/>
      <c r="PB312" s="27"/>
      <c r="PC312" s="27"/>
      <c r="PD312" s="27"/>
      <c r="PE312" s="27"/>
      <c r="PF312" s="27"/>
      <c r="PG312" s="27"/>
      <c r="PH312" s="27"/>
      <c r="PI312" s="27"/>
      <c r="PJ312" s="27"/>
      <c r="PK312" s="27"/>
      <c r="PL312" s="27"/>
      <c r="PM312" s="27"/>
      <c r="PN312" s="27"/>
      <c r="PO312" s="27"/>
      <c r="PP312" s="27"/>
      <c r="PQ312" s="27"/>
      <c r="PR312" s="27"/>
      <c r="PS312" s="27"/>
      <c r="PT312" s="27"/>
      <c r="PU312" s="27"/>
      <c r="PV312" s="27"/>
      <c r="PW312" s="27"/>
      <c r="PX312" s="27"/>
      <c r="PY312" s="27"/>
      <c r="PZ312" s="27"/>
      <c r="QA312" s="27"/>
      <c r="QB312" s="27"/>
      <c r="QC312" s="27"/>
      <c r="QD312" s="27"/>
      <c r="QE312" s="27"/>
      <c r="QF312" s="27"/>
      <c r="QG312" s="27"/>
      <c r="QH312" s="27"/>
      <c r="QI312" s="27"/>
      <c r="QJ312" s="27"/>
      <c r="QK312" s="27"/>
      <c r="QL312" s="27"/>
      <c r="QM312" s="27"/>
      <c r="QN312" s="27"/>
      <c r="QO312" s="27"/>
      <c r="QP312" s="27"/>
      <c r="QQ312" s="27"/>
      <c r="QR312" s="27"/>
      <c r="QS312" s="27"/>
      <c r="QT312" s="27"/>
      <c r="QU312" s="27"/>
      <c r="QV312" s="27"/>
      <c r="QW312" s="27"/>
      <c r="QX312" s="27"/>
      <c r="QY312" s="27"/>
      <c r="QZ312" s="27"/>
      <c r="RA312" s="27"/>
      <c r="RB312" s="27"/>
      <c r="RC312" s="27"/>
      <c r="RD312" s="27"/>
      <c r="RE312" s="27"/>
      <c r="RF312" s="27"/>
      <c r="RG312" s="27"/>
      <c r="RH312" s="27"/>
      <c r="RI312" s="27"/>
      <c r="RJ312" s="27"/>
      <c r="RK312" s="27"/>
      <c r="RL312" s="27"/>
      <c r="RM312" s="27"/>
      <c r="RN312" s="27"/>
      <c r="RO312" s="27"/>
      <c r="RP312" s="27"/>
      <c r="RQ312" s="27"/>
      <c r="RR312" s="27"/>
      <c r="RS312" s="27"/>
      <c r="RT312" s="27"/>
      <c r="RU312" s="27"/>
      <c r="RV312" s="27"/>
      <c r="RW312" s="27"/>
      <c r="RX312" s="27"/>
      <c r="RY312" s="27"/>
      <c r="RZ312" s="27"/>
      <c r="SA312" s="27"/>
      <c r="SB312" s="27"/>
      <c r="SC312" s="27"/>
      <c r="SD312" s="27"/>
      <c r="SE312" s="27"/>
      <c r="SF312" s="27"/>
      <c r="SG312" s="27"/>
      <c r="SH312" s="27"/>
      <c r="SI312" s="27"/>
      <c r="SJ312" s="27"/>
      <c r="SK312" s="27"/>
      <c r="SL312" s="27"/>
      <c r="SM312" s="27"/>
      <c r="SN312" s="27"/>
      <c r="SO312" s="27"/>
      <c r="SP312" s="27"/>
      <c r="SQ312" s="27"/>
      <c r="SR312" s="27"/>
      <c r="SS312" s="27"/>
      <c r="ST312" s="27"/>
      <c r="SU312" s="27"/>
      <c r="SV312" s="27"/>
      <c r="SW312" s="27"/>
      <c r="SX312" s="27"/>
      <c r="SY312" s="27"/>
      <c r="SZ312" s="27"/>
      <c r="TA312" s="27"/>
      <c r="TB312" s="27"/>
      <c r="TC312" s="27"/>
      <c r="TD312" s="27"/>
      <c r="TE312" s="27"/>
      <c r="TF312" s="27"/>
      <c r="TG312" s="27"/>
      <c r="TH312" s="27"/>
      <c r="TI312" s="27"/>
      <c r="TJ312" s="27"/>
      <c r="TK312" s="27"/>
      <c r="TL312" s="27"/>
      <c r="TM312" s="27"/>
      <c r="TN312" s="27"/>
      <c r="TO312" s="27"/>
      <c r="TP312" s="27"/>
      <c r="TQ312" s="27"/>
      <c r="TR312" s="27"/>
      <c r="TS312" s="27"/>
      <c r="TT312" s="27"/>
      <c r="TU312" s="27"/>
      <c r="TV312" s="27"/>
      <c r="TW312" s="27"/>
      <c r="TX312" s="27"/>
      <c r="TY312" s="27"/>
      <c r="TZ312" s="27"/>
      <c r="UA312" s="27"/>
      <c r="UB312" s="27"/>
      <c r="UC312" s="27"/>
      <c r="UD312" s="27"/>
      <c r="UE312" s="27"/>
      <c r="UF312" s="27"/>
      <c r="UG312" s="27"/>
      <c r="UH312" s="27"/>
      <c r="UI312" s="27"/>
      <c r="UJ312" s="27"/>
      <c r="UK312" s="27"/>
      <c r="UL312" s="27"/>
      <c r="UM312" s="27"/>
      <c r="UN312" s="27"/>
      <c r="UO312" s="27"/>
      <c r="UP312" s="27"/>
      <c r="UQ312" s="27"/>
      <c r="UR312" s="27"/>
      <c r="US312" s="27"/>
      <c r="UT312" s="27"/>
      <c r="UU312" s="27"/>
      <c r="UV312" s="27"/>
      <c r="UW312" s="27"/>
      <c r="UX312" s="27"/>
      <c r="UY312" s="27"/>
      <c r="UZ312" s="27"/>
      <c r="VA312" s="27"/>
      <c r="VB312" s="27"/>
      <c r="VC312" s="27"/>
      <c r="VD312" s="27"/>
      <c r="VE312" s="27"/>
      <c r="VF312" s="27"/>
      <c r="VG312" s="27"/>
      <c r="VH312" s="27"/>
      <c r="VI312" s="27"/>
      <c r="VJ312" s="27"/>
      <c r="VK312" s="27"/>
      <c r="VL312" s="27"/>
      <c r="VM312" s="27"/>
      <c r="VN312" s="27"/>
      <c r="VO312" s="27"/>
      <c r="VP312" s="27"/>
      <c r="VQ312" s="27"/>
      <c r="VR312" s="27"/>
      <c r="VS312" s="27"/>
      <c r="VT312" s="27"/>
      <c r="VU312" s="27"/>
      <c r="VV312" s="27"/>
      <c r="VW312" s="27"/>
      <c r="VX312" s="27"/>
      <c r="VY312" s="27"/>
      <c r="VZ312" s="27"/>
      <c r="WA312" s="27"/>
      <c r="WB312" s="27"/>
      <c r="WC312" s="27"/>
      <c r="WD312" s="27"/>
      <c r="WE312" s="27"/>
      <c r="WF312" s="27"/>
      <c r="WG312" s="27"/>
      <c r="WH312" s="27"/>
      <c r="WI312" s="27"/>
      <c r="WJ312" s="27"/>
      <c r="WK312" s="27"/>
      <c r="WL312" s="27"/>
      <c r="WM312" s="27"/>
      <c r="WN312" s="27"/>
      <c r="WO312" s="27"/>
      <c r="WP312" s="27"/>
      <c r="WQ312" s="27"/>
      <c r="WR312" s="27"/>
      <c r="WS312" s="27"/>
      <c r="WT312" s="27"/>
      <c r="WU312" s="27"/>
      <c r="WV312" s="27"/>
      <c r="WW312" s="27"/>
      <c r="WX312" s="27"/>
      <c r="WY312" s="27"/>
      <c r="WZ312" s="27"/>
      <c r="XA312" s="27"/>
      <c r="XB312" s="27"/>
      <c r="XC312" s="27"/>
      <c r="XD312" s="27"/>
      <c r="XE312" s="27"/>
      <c r="XF312" s="27"/>
      <c r="XG312" s="27"/>
      <c r="XH312" s="27"/>
      <c r="XI312" s="27"/>
      <c r="XJ312" s="27"/>
      <c r="XK312" s="27"/>
      <c r="XL312" s="27"/>
      <c r="XM312" s="27"/>
      <c r="XN312" s="27"/>
      <c r="XO312" s="27"/>
      <c r="XP312" s="27"/>
      <c r="XQ312" s="27"/>
      <c r="XR312" s="27"/>
      <c r="XS312" s="27"/>
      <c r="XT312" s="27"/>
      <c r="XU312" s="27"/>
      <c r="XV312" s="27"/>
      <c r="XW312" s="27"/>
      <c r="XX312" s="27"/>
      <c r="XY312" s="27"/>
      <c r="XZ312" s="27"/>
      <c r="YA312" s="27"/>
      <c r="YB312" s="27"/>
      <c r="YC312" s="27"/>
      <c r="YD312" s="27"/>
      <c r="YE312" s="27"/>
      <c r="YF312" s="27"/>
      <c r="YG312" s="27"/>
      <c r="YH312" s="27"/>
      <c r="YI312" s="27"/>
      <c r="YJ312" s="27"/>
      <c r="YK312" s="27"/>
      <c r="YL312" s="27"/>
      <c r="YM312" s="27"/>
      <c r="YN312" s="27"/>
      <c r="YO312" s="27"/>
      <c r="YP312" s="27"/>
      <c r="YQ312" s="27"/>
      <c r="YR312" s="27"/>
      <c r="YS312" s="27"/>
      <c r="YT312" s="27"/>
      <c r="YU312" s="27"/>
      <c r="YV312" s="27"/>
      <c r="YW312" s="27"/>
      <c r="YX312" s="27"/>
      <c r="YY312" s="27"/>
      <c r="YZ312" s="27"/>
      <c r="ZA312" s="27"/>
      <c r="ZB312" s="27"/>
      <c r="ZC312" s="27"/>
      <c r="ZD312" s="27"/>
      <c r="ZE312" s="27"/>
      <c r="ZF312" s="27"/>
      <c r="ZG312" s="27"/>
      <c r="ZH312" s="27"/>
      <c r="ZI312" s="27"/>
      <c r="ZJ312" s="27"/>
      <c r="ZK312" s="27"/>
      <c r="ZL312" s="27"/>
      <c r="ZM312" s="27"/>
      <c r="ZN312" s="27"/>
      <c r="ZO312" s="27"/>
      <c r="ZP312" s="27"/>
      <c r="ZQ312" s="27"/>
      <c r="ZR312" s="27"/>
      <c r="ZS312" s="27"/>
      <c r="ZT312" s="27"/>
      <c r="ZU312" s="27"/>
      <c r="ZV312" s="27"/>
      <c r="ZW312" s="27"/>
      <c r="ZX312" s="27"/>
      <c r="ZY312" s="27"/>
      <c r="ZZ312" s="27"/>
      <c r="AAA312" s="27"/>
      <c r="AAB312" s="27"/>
      <c r="AAC312" s="27"/>
      <c r="AAD312" s="27"/>
      <c r="AAE312" s="27"/>
      <c r="AAF312" s="27"/>
      <c r="AAG312" s="27"/>
      <c r="AAH312" s="27"/>
      <c r="AAI312" s="27"/>
      <c r="AAJ312" s="27"/>
      <c r="AAK312" s="27"/>
      <c r="AAL312" s="27"/>
      <c r="AAM312" s="27"/>
      <c r="AAN312" s="27"/>
      <c r="AAO312" s="27"/>
      <c r="AAP312" s="27"/>
      <c r="AAQ312" s="27"/>
      <c r="AAR312" s="27"/>
      <c r="AAS312" s="27"/>
      <c r="AAT312" s="27"/>
      <c r="AAU312" s="27"/>
      <c r="AAV312" s="27"/>
      <c r="AAW312" s="27"/>
      <c r="AAX312" s="27"/>
      <c r="AAY312" s="27"/>
      <c r="AAZ312" s="27"/>
      <c r="ABA312" s="27"/>
      <c r="ABB312" s="27"/>
      <c r="ABC312" s="27"/>
      <c r="ABD312" s="27"/>
      <c r="ABE312" s="27"/>
      <c r="ABF312" s="27"/>
      <c r="ABG312" s="27"/>
      <c r="ABH312" s="27"/>
      <c r="ABI312" s="27"/>
      <c r="ABJ312" s="27"/>
      <c r="ABK312" s="27"/>
      <c r="ABL312" s="27"/>
      <c r="ABM312" s="27"/>
      <c r="ABN312" s="27"/>
      <c r="ABO312" s="27"/>
      <c r="ABP312" s="27"/>
      <c r="ABQ312" s="27"/>
      <c r="ABR312" s="27"/>
      <c r="ABS312" s="27"/>
      <c r="ABT312" s="27"/>
      <c r="ABU312" s="27"/>
      <c r="ABV312" s="27"/>
      <c r="ABW312" s="27"/>
      <c r="ABX312" s="27"/>
      <c r="ABY312" s="27"/>
      <c r="ABZ312" s="27"/>
      <c r="ACA312" s="27"/>
      <c r="ACB312" s="27"/>
      <c r="ACC312" s="27"/>
      <c r="ACD312" s="27"/>
      <c r="ACE312" s="27"/>
      <c r="ACF312" s="27"/>
      <c r="ACG312" s="27"/>
      <c r="ACH312" s="27"/>
      <c r="ACI312" s="27"/>
      <c r="ACJ312" s="27"/>
      <c r="ACK312" s="27"/>
      <c r="ACL312" s="27"/>
      <c r="ACM312" s="27"/>
      <c r="ACN312" s="27"/>
      <c r="ACO312" s="27"/>
      <c r="ACP312" s="27"/>
      <c r="ACQ312" s="27"/>
      <c r="ACR312" s="27"/>
      <c r="ACS312" s="27"/>
      <c r="ACT312" s="27"/>
      <c r="ACU312" s="27"/>
      <c r="ACV312" s="27"/>
      <c r="ACW312" s="27"/>
      <c r="ACX312" s="27"/>
      <c r="ACY312" s="27"/>
      <c r="ACZ312" s="27"/>
      <c r="ADA312" s="27"/>
      <c r="ADB312" s="27"/>
      <c r="ADC312" s="27"/>
      <c r="ADD312" s="27"/>
      <c r="ADE312" s="27"/>
      <c r="ADF312" s="27"/>
      <c r="ADG312" s="27"/>
      <c r="ADH312" s="27"/>
      <c r="ADI312" s="27"/>
      <c r="ADJ312" s="27"/>
      <c r="ADK312" s="27"/>
      <c r="ADL312" s="27"/>
      <c r="ADM312" s="27"/>
      <c r="ADN312" s="27"/>
      <c r="ADO312" s="27"/>
      <c r="ADP312" s="27"/>
      <c r="ADQ312" s="27"/>
      <c r="ADR312" s="27"/>
      <c r="ADS312" s="27"/>
      <c r="ADT312" s="27"/>
      <c r="ADU312" s="27"/>
      <c r="ADV312" s="27"/>
      <c r="ADW312" s="27"/>
      <c r="ADX312" s="27"/>
      <c r="ADY312" s="27"/>
      <c r="ADZ312" s="27"/>
      <c r="AEA312" s="27"/>
      <c r="AEB312" s="27"/>
      <c r="AEC312" s="27"/>
      <c r="AED312" s="27"/>
      <c r="AEE312" s="27"/>
      <c r="AEF312" s="27"/>
      <c r="AEG312" s="27"/>
      <c r="AEH312" s="27"/>
      <c r="AEI312" s="27"/>
      <c r="AEJ312" s="27"/>
      <c r="AEK312" s="27"/>
      <c r="AEL312" s="27"/>
      <c r="AEM312" s="27"/>
      <c r="AEN312" s="27"/>
      <c r="AEO312" s="27"/>
      <c r="AEP312" s="27"/>
      <c r="AEQ312" s="27"/>
      <c r="AER312" s="27"/>
      <c r="AES312" s="27"/>
      <c r="AET312" s="27"/>
      <c r="AEU312" s="27"/>
      <c r="AEV312" s="27"/>
      <c r="AEW312" s="27"/>
      <c r="AEX312" s="27"/>
      <c r="AEY312" s="27"/>
      <c r="AEZ312" s="27"/>
      <c r="AFA312" s="27"/>
      <c r="AFB312" s="27"/>
      <c r="AFC312" s="27"/>
      <c r="AFD312" s="27"/>
      <c r="AFE312" s="27"/>
      <c r="AFF312" s="27"/>
      <c r="AFG312" s="27"/>
      <c r="AFH312" s="27"/>
      <c r="AFI312" s="27"/>
      <c r="AFJ312" s="27"/>
      <c r="AFK312" s="27"/>
      <c r="AFL312" s="27"/>
      <c r="AFM312" s="27"/>
      <c r="AFN312" s="27"/>
      <c r="AFO312" s="27"/>
      <c r="AFP312" s="27"/>
      <c r="AFQ312" s="27"/>
      <c r="AFR312" s="27"/>
      <c r="AFS312" s="27"/>
      <c r="AFT312" s="27"/>
      <c r="AFU312" s="27"/>
      <c r="AFV312" s="27"/>
      <c r="AFW312" s="27"/>
      <c r="AFX312" s="27"/>
      <c r="AFY312" s="27"/>
      <c r="AFZ312" s="27"/>
      <c r="AGA312" s="27"/>
      <c r="AGB312" s="27"/>
      <c r="AGC312" s="27"/>
      <c r="AGD312" s="27"/>
      <c r="AGE312" s="27"/>
      <c r="AGF312" s="27"/>
      <c r="AGG312" s="27"/>
      <c r="AGH312" s="27"/>
      <c r="AGI312" s="27"/>
      <c r="AGJ312" s="27"/>
      <c r="AGK312" s="27"/>
      <c r="AGL312" s="27"/>
      <c r="AGM312" s="27"/>
      <c r="AGN312" s="27"/>
      <c r="AGO312" s="27"/>
      <c r="AGP312" s="27"/>
      <c r="AGQ312" s="27"/>
      <c r="AGR312" s="27"/>
      <c r="AGS312" s="27"/>
      <c r="AGT312" s="27"/>
      <c r="AGU312" s="27"/>
      <c r="AGV312" s="27"/>
      <c r="AGW312" s="27"/>
      <c r="AGX312" s="27"/>
      <c r="AGY312" s="27"/>
      <c r="AGZ312" s="27"/>
      <c r="AHA312" s="27"/>
      <c r="AHB312" s="27"/>
      <c r="AHC312" s="27"/>
      <c r="AHD312" s="27"/>
      <c r="AHE312" s="27"/>
      <c r="AHF312" s="27"/>
      <c r="AHG312" s="27"/>
      <c r="AHH312" s="27"/>
      <c r="AHI312" s="27"/>
      <c r="AHJ312" s="27"/>
      <c r="AHK312" s="27"/>
      <c r="AHL312" s="27"/>
      <c r="AHM312" s="27"/>
      <c r="AHN312" s="27"/>
      <c r="AHO312" s="27"/>
      <c r="AHP312" s="27"/>
      <c r="AHQ312" s="27"/>
      <c r="AHR312" s="27"/>
      <c r="AHS312" s="27"/>
      <c r="AHT312" s="27"/>
      <c r="AHU312" s="27"/>
      <c r="AHV312" s="27"/>
      <c r="AHW312" s="27"/>
      <c r="AHX312" s="27"/>
      <c r="AHY312" s="27"/>
      <c r="AHZ312" s="27"/>
      <c r="AIA312" s="27"/>
      <c r="AIB312" s="27"/>
      <c r="AIC312" s="27"/>
      <c r="AID312" s="27"/>
      <c r="AIE312" s="27"/>
      <c r="AIF312" s="27"/>
      <c r="AIG312" s="27"/>
      <c r="AIH312" s="27"/>
      <c r="AII312" s="27"/>
      <c r="AIJ312" s="27"/>
      <c r="AIK312" s="27"/>
      <c r="AIL312" s="27"/>
      <c r="AIM312" s="27"/>
      <c r="AIN312" s="27"/>
      <c r="AIO312" s="27"/>
      <c r="AIP312" s="27"/>
      <c r="AIQ312" s="27"/>
      <c r="AIR312" s="27"/>
      <c r="AIS312" s="27"/>
      <c r="AIT312" s="27"/>
      <c r="AIU312" s="27"/>
      <c r="AIV312" s="27"/>
      <c r="AIW312" s="27"/>
      <c r="AIX312" s="27"/>
      <c r="AIY312" s="27"/>
      <c r="AIZ312" s="27"/>
      <c r="AJA312" s="27"/>
      <c r="AJB312" s="27"/>
      <c r="AJC312" s="27"/>
      <c r="AJD312" s="27"/>
      <c r="AJE312" s="27"/>
      <c r="AJF312" s="27"/>
      <c r="AJG312" s="27"/>
      <c r="AJH312" s="27"/>
      <c r="AJI312" s="27"/>
      <c r="AJJ312" s="27"/>
      <c r="AJK312" s="27"/>
      <c r="AJL312" s="27"/>
      <c r="AJM312" s="27"/>
      <c r="AJN312" s="27"/>
      <c r="AJO312" s="27"/>
      <c r="AJP312" s="27"/>
      <c r="AJQ312" s="27"/>
      <c r="AJR312" s="27"/>
      <c r="AJS312" s="27"/>
      <c r="AJT312" s="27"/>
      <c r="AJU312" s="27"/>
      <c r="AJV312" s="27"/>
      <c r="AJW312" s="27"/>
      <c r="AJX312" s="27"/>
      <c r="AJY312" s="27"/>
      <c r="AJZ312" s="27"/>
      <c r="AKA312" s="27"/>
      <c r="AKB312" s="27"/>
      <c r="AKC312" s="27"/>
      <c r="AKD312" s="27"/>
      <c r="AKE312" s="27"/>
      <c r="AKF312" s="27"/>
      <c r="AKG312" s="27"/>
      <c r="AKH312" s="27"/>
      <c r="AKI312" s="27"/>
      <c r="AKJ312" s="27"/>
      <c r="AKK312" s="27"/>
      <c r="AKL312" s="27"/>
      <c r="AKM312" s="27"/>
      <c r="AKN312" s="27"/>
      <c r="AKO312" s="27"/>
      <c r="AKP312" s="27"/>
      <c r="AKQ312" s="27"/>
      <c r="AKR312" s="27"/>
      <c r="AKS312" s="27"/>
      <c r="AKT312" s="27"/>
      <c r="AKU312" s="27"/>
      <c r="AKV312" s="27"/>
      <c r="AKW312" s="27"/>
      <c r="AKX312" s="27"/>
      <c r="AKY312" s="27"/>
      <c r="AKZ312" s="27"/>
      <c r="ALA312" s="27"/>
      <c r="ALB312" s="27"/>
      <c r="ALC312" s="27"/>
      <c r="ALD312" s="27"/>
      <c r="ALE312" s="27"/>
      <c r="ALF312" s="27"/>
      <c r="ALG312" s="27"/>
      <c r="ALH312" s="27"/>
      <c r="ALI312" s="27"/>
      <c r="ALJ312" s="27"/>
      <c r="ALK312" s="27"/>
      <c r="ALL312" s="27"/>
      <c r="ALM312" s="27"/>
      <c r="ALN312" s="27"/>
      <c r="ALO312" s="27"/>
      <c r="ALP312" s="27"/>
      <c r="ALQ312" s="27"/>
      <c r="ALR312" s="27"/>
      <c r="ALS312" s="27"/>
      <c r="ALT312" s="27"/>
      <c r="ALU312" s="27"/>
      <c r="ALV312" s="27"/>
      <c r="ALW312" s="27"/>
      <c r="ALX312" s="27"/>
      <c r="ALY312" s="27"/>
      <c r="ALZ312" s="27"/>
      <c r="AMA312" s="27"/>
      <c r="AMB312" s="27"/>
      <c r="AMC312" s="27"/>
      <c r="AMD312" s="27"/>
      <c r="AME312" s="27"/>
      <c r="AMF312" s="27"/>
      <c r="AMG312" s="27"/>
      <c r="AMH312" s="27"/>
      <c r="AMI312" s="27"/>
      <c r="AMJ312" s="27"/>
      <c r="AMK312" s="27"/>
      <c r="AML312" s="27"/>
      <c r="AMM312" s="27"/>
      <c r="AMN312" s="27"/>
      <c r="AMO312" s="27"/>
      <c r="AMP312" s="27"/>
      <c r="AMQ312" s="27"/>
      <c r="AMR312" s="27"/>
      <c r="AMS312" s="27"/>
      <c r="AMT312" s="27"/>
      <c r="AMU312" s="27"/>
      <c r="AMV312" s="27"/>
      <c r="AMW312" s="27"/>
      <c r="AMX312" s="27"/>
      <c r="AMY312" s="27"/>
      <c r="AMZ312" s="27"/>
      <c r="ANA312" s="27"/>
      <c r="ANB312" s="27"/>
      <c r="ANC312" s="27"/>
      <c r="AND312" s="27"/>
      <c r="ANE312" s="27"/>
      <c r="ANF312" s="27"/>
      <c r="ANG312" s="27"/>
      <c r="ANH312" s="27"/>
      <c r="ANI312" s="27"/>
      <c r="ANJ312" s="27"/>
      <c r="ANK312" s="27"/>
      <c r="ANL312" s="27"/>
      <c r="ANM312" s="27"/>
      <c r="ANN312" s="27"/>
      <c r="ANO312" s="27"/>
      <c r="ANP312" s="27"/>
      <c r="ANQ312" s="27"/>
      <c r="ANR312" s="27"/>
      <c r="ANS312" s="27"/>
      <c r="ANT312" s="27"/>
      <c r="ANU312" s="27"/>
      <c r="ANV312" s="27"/>
      <c r="ANW312" s="27"/>
      <c r="ANX312" s="27"/>
      <c r="ANY312" s="27"/>
      <c r="ANZ312" s="27"/>
      <c r="AOA312" s="27"/>
      <c r="AOB312" s="27"/>
      <c r="AOC312" s="27"/>
      <c r="AOD312" s="27"/>
      <c r="AOE312" s="27"/>
      <c r="AOF312" s="27"/>
      <c r="AOG312" s="27"/>
      <c r="AOH312" s="27"/>
      <c r="AOI312" s="27"/>
      <c r="AOJ312" s="27"/>
      <c r="AOK312" s="27"/>
      <c r="AOL312" s="27"/>
      <c r="AOM312" s="27"/>
      <c r="AON312" s="27"/>
      <c r="AOO312" s="27"/>
      <c r="AOP312" s="27"/>
      <c r="AOQ312" s="27"/>
      <c r="AOR312" s="27"/>
      <c r="AOS312" s="27"/>
      <c r="AOT312" s="27"/>
      <c r="AOU312" s="27"/>
      <c r="AOV312" s="27"/>
      <c r="AOW312" s="27"/>
      <c r="AOX312" s="27"/>
      <c r="AOY312" s="27"/>
      <c r="AOZ312" s="27"/>
      <c r="APA312" s="27"/>
      <c r="APB312" s="27"/>
      <c r="APC312" s="27"/>
      <c r="APD312" s="27"/>
      <c r="APE312" s="27"/>
      <c r="APF312" s="27"/>
      <c r="APG312" s="27"/>
      <c r="APH312" s="27"/>
      <c r="API312" s="27"/>
      <c r="APJ312" s="27"/>
      <c r="APK312" s="27"/>
      <c r="APL312" s="27"/>
      <c r="APM312" s="27"/>
      <c r="APN312" s="27"/>
      <c r="APO312" s="27"/>
      <c r="APP312" s="27"/>
      <c r="APQ312" s="27"/>
      <c r="APR312" s="27"/>
      <c r="APS312" s="27"/>
      <c r="APT312" s="27"/>
      <c r="APU312" s="27"/>
      <c r="APV312" s="27"/>
      <c r="APW312" s="27"/>
      <c r="APX312" s="27"/>
      <c r="APY312" s="27"/>
      <c r="APZ312" s="27"/>
      <c r="AQA312" s="27"/>
      <c r="AQB312" s="27"/>
      <c r="AQC312" s="27"/>
      <c r="AQD312" s="27"/>
      <c r="AQE312" s="27"/>
      <c r="AQF312" s="27"/>
      <c r="AQG312" s="27"/>
      <c r="AQH312" s="27"/>
      <c r="AQI312" s="27"/>
      <c r="AQJ312" s="27"/>
      <c r="AQK312" s="27"/>
      <c r="AQL312" s="27"/>
      <c r="AQM312" s="27"/>
      <c r="AQN312" s="27"/>
      <c r="AQO312" s="27"/>
      <c r="AQP312" s="27"/>
      <c r="AQQ312" s="27"/>
      <c r="AQR312" s="27"/>
      <c r="AQS312" s="27"/>
      <c r="AQT312" s="27"/>
      <c r="AQU312" s="27"/>
      <c r="AQV312" s="27"/>
      <c r="AQW312" s="27"/>
      <c r="AQX312" s="27"/>
      <c r="AQY312" s="27"/>
      <c r="AQZ312" s="27"/>
      <c r="ARA312" s="27"/>
      <c r="ARB312" s="27"/>
      <c r="ARC312" s="27"/>
      <c r="ARD312" s="27"/>
      <c r="ARE312" s="27"/>
      <c r="ARF312" s="27"/>
      <c r="ARG312" s="27"/>
      <c r="ARH312" s="27"/>
      <c r="ARI312" s="27"/>
      <c r="ARJ312" s="27"/>
      <c r="ARK312" s="27"/>
      <c r="ARL312" s="27"/>
      <c r="ARM312" s="27"/>
      <c r="ARN312" s="27"/>
      <c r="ARO312" s="27"/>
      <c r="ARP312" s="27"/>
      <c r="ARQ312" s="27"/>
      <c r="ARR312" s="27"/>
      <c r="ARS312" s="27"/>
      <c r="ART312" s="27"/>
      <c r="ARU312" s="27"/>
      <c r="ARV312" s="27"/>
      <c r="ARW312" s="27"/>
      <c r="ARX312" s="27"/>
      <c r="ARY312" s="27"/>
      <c r="ARZ312" s="27"/>
      <c r="ASA312" s="27"/>
      <c r="ASB312" s="27"/>
      <c r="ASC312" s="27"/>
      <c r="ASD312" s="27"/>
      <c r="ASE312" s="27"/>
      <c r="ASF312" s="27"/>
      <c r="ASG312" s="27"/>
      <c r="ASH312" s="27"/>
      <c r="ASI312" s="27"/>
      <c r="ASJ312" s="27"/>
      <c r="ASK312" s="27"/>
      <c r="ASL312" s="27"/>
      <c r="ASM312" s="27"/>
      <c r="ASN312" s="27"/>
      <c r="ASO312" s="27"/>
      <c r="ASP312" s="27"/>
      <c r="ASQ312" s="27"/>
      <c r="ASR312" s="27"/>
      <c r="ASS312" s="27"/>
      <c r="AST312" s="27"/>
      <c r="ASU312" s="27"/>
      <c r="ASV312" s="27"/>
      <c r="ASW312" s="27"/>
      <c r="ASX312" s="27"/>
      <c r="ASY312" s="27"/>
      <c r="ASZ312" s="27"/>
      <c r="ATA312" s="27"/>
      <c r="ATB312" s="27"/>
      <c r="ATC312" s="27"/>
      <c r="ATD312" s="27"/>
      <c r="ATE312" s="27"/>
      <c r="ATF312" s="27"/>
      <c r="ATG312" s="27"/>
      <c r="ATH312" s="27"/>
      <c r="ATI312" s="27"/>
      <c r="ATJ312" s="27"/>
      <c r="ATK312" s="27"/>
      <c r="ATL312" s="27"/>
      <c r="ATM312" s="27"/>
      <c r="ATN312" s="27"/>
      <c r="ATO312" s="27"/>
      <c r="ATP312" s="27"/>
      <c r="ATQ312" s="27"/>
      <c r="ATR312" s="27"/>
      <c r="ATS312" s="27"/>
      <c r="ATT312" s="27"/>
      <c r="ATU312" s="27"/>
      <c r="ATV312" s="27"/>
      <c r="ATW312" s="27"/>
      <c r="ATX312" s="27"/>
      <c r="ATY312" s="27"/>
      <c r="ATZ312" s="27"/>
      <c r="AUA312" s="27"/>
      <c r="AUB312" s="27"/>
      <c r="AUC312" s="27"/>
      <c r="AUD312" s="27"/>
      <c r="AUE312" s="27"/>
      <c r="AUF312" s="27"/>
      <c r="AUG312" s="27"/>
      <c r="AUH312" s="27"/>
      <c r="AUI312" s="27"/>
      <c r="AUJ312" s="27"/>
      <c r="AUK312" s="27"/>
      <c r="AUL312" s="27"/>
      <c r="AUM312" s="27"/>
      <c r="AUN312" s="27"/>
      <c r="AUO312" s="27"/>
      <c r="AUP312" s="27"/>
      <c r="AUQ312" s="27"/>
      <c r="AUR312" s="27"/>
      <c r="AUS312" s="27"/>
      <c r="AUT312" s="27"/>
      <c r="AUU312" s="27"/>
      <c r="AUV312" s="27"/>
      <c r="AUW312" s="27"/>
      <c r="AUX312" s="27"/>
      <c r="AUY312" s="27"/>
      <c r="AUZ312" s="27"/>
      <c r="AVA312" s="27"/>
      <c r="AVB312" s="27"/>
      <c r="AVC312" s="27"/>
      <c r="AVD312" s="27"/>
      <c r="AVE312" s="27"/>
      <c r="AVF312" s="27"/>
      <c r="AVG312" s="27"/>
      <c r="AVH312" s="27"/>
      <c r="AVI312" s="27"/>
      <c r="AVJ312" s="27"/>
      <c r="AVK312" s="27"/>
      <c r="AVL312" s="27"/>
      <c r="AVM312" s="27"/>
      <c r="AVN312" s="27"/>
      <c r="AVO312" s="27"/>
      <c r="AVP312" s="27"/>
      <c r="AVQ312" s="27"/>
      <c r="AVR312" s="27"/>
      <c r="AVS312" s="27"/>
      <c r="AVT312" s="27"/>
      <c r="AVU312" s="27"/>
      <c r="AVV312" s="27"/>
      <c r="AVW312" s="27"/>
      <c r="AVX312" s="27"/>
      <c r="AVY312" s="27"/>
      <c r="AVZ312" s="27"/>
      <c r="AWA312" s="27"/>
      <c r="AWB312" s="27"/>
      <c r="AWC312" s="27"/>
      <c r="AWD312" s="27"/>
      <c r="AWE312" s="27"/>
      <c r="AWF312" s="27"/>
      <c r="AWG312" s="27"/>
      <c r="AWH312" s="27"/>
      <c r="AWI312" s="27"/>
      <c r="AWJ312" s="27"/>
      <c r="AWK312" s="27"/>
      <c r="AWL312" s="27"/>
      <c r="AWM312" s="27"/>
      <c r="AWN312" s="27"/>
      <c r="AWO312" s="27"/>
      <c r="AWP312" s="27"/>
      <c r="AWQ312" s="27"/>
      <c r="AWR312" s="27"/>
      <c r="AWS312" s="27"/>
      <c r="AWT312" s="27"/>
      <c r="AWU312" s="27"/>
      <c r="AWV312" s="27"/>
      <c r="AWW312" s="27"/>
      <c r="AWX312" s="27"/>
      <c r="AWY312" s="27"/>
      <c r="AWZ312" s="27"/>
      <c r="AXA312" s="27"/>
      <c r="AXB312" s="27"/>
      <c r="AXC312" s="27"/>
      <c r="AXD312" s="27"/>
      <c r="AXE312" s="27"/>
      <c r="AXF312" s="27"/>
      <c r="AXG312" s="27"/>
      <c r="AXH312" s="27"/>
      <c r="AXI312" s="27"/>
      <c r="AXJ312" s="27"/>
      <c r="AXK312" s="27"/>
      <c r="AXL312" s="27"/>
      <c r="AXM312" s="27"/>
      <c r="AXN312" s="27"/>
      <c r="AXO312" s="27"/>
      <c r="AXP312" s="27"/>
      <c r="AXQ312" s="27"/>
      <c r="AXR312" s="27"/>
      <c r="AXS312" s="27"/>
      <c r="AXT312" s="27"/>
      <c r="AXU312" s="27"/>
      <c r="AXV312" s="27"/>
      <c r="AXW312" s="27"/>
      <c r="AXX312" s="27"/>
      <c r="AXY312" s="27"/>
      <c r="AXZ312" s="27"/>
      <c r="AYA312" s="27"/>
      <c r="AYB312" s="27"/>
      <c r="AYC312" s="27"/>
      <c r="AYD312" s="27"/>
      <c r="AYE312" s="27"/>
      <c r="AYF312" s="27"/>
      <c r="AYG312" s="27"/>
      <c r="AYH312" s="27"/>
      <c r="AYI312" s="27"/>
      <c r="AYJ312" s="27"/>
      <c r="AYK312" s="27"/>
      <c r="AYL312" s="27"/>
      <c r="AYM312" s="27"/>
      <c r="AYN312" s="27"/>
      <c r="AYO312" s="27"/>
      <c r="AYP312" s="27"/>
      <c r="AYQ312" s="27"/>
      <c r="AYR312" s="27"/>
      <c r="AYS312" s="27"/>
      <c r="AYT312" s="27"/>
      <c r="AYU312" s="27"/>
      <c r="AYV312" s="27"/>
      <c r="AYW312" s="27"/>
      <c r="AYX312" s="27"/>
      <c r="AYY312" s="27"/>
      <c r="AYZ312" s="27"/>
      <c r="AZA312" s="27"/>
      <c r="AZB312" s="27"/>
      <c r="AZC312" s="27"/>
      <c r="AZD312" s="27"/>
      <c r="AZE312" s="27"/>
      <c r="AZF312" s="27"/>
      <c r="AZG312" s="27"/>
      <c r="AZH312" s="27"/>
      <c r="AZI312" s="27"/>
      <c r="AZJ312" s="27"/>
      <c r="AZK312" s="27"/>
      <c r="AZL312" s="27"/>
      <c r="AZM312" s="27"/>
      <c r="AZN312" s="27"/>
      <c r="AZO312" s="27"/>
      <c r="AZP312" s="27"/>
      <c r="AZQ312" s="27"/>
      <c r="AZR312" s="27"/>
      <c r="AZS312" s="27"/>
      <c r="AZT312" s="27"/>
      <c r="AZU312" s="27"/>
      <c r="AZV312" s="27"/>
      <c r="AZW312" s="27"/>
      <c r="AZX312" s="27"/>
      <c r="AZY312" s="27"/>
      <c r="AZZ312" s="27"/>
      <c r="BAA312" s="27"/>
      <c r="BAB312" s="27"/>
      <c r="BAC312" s="27"/>
      <c r="BAD312" s="27"/>
      <c r="BAE312" s="27"/>
      <c r="BAF312" s="27"/>
      <c r="BAG312" s="27"/>
      <c r="BAH312" s="27"/>
      <c r="BAI312" s="27"/>
      <c r="BAJ312" s="27"/>
      <c r="BAK312" s="27"/>
      <c r="BAL312" s="27"/>
      <c r="BAM312" s="27"/>
      <c r="BAN312" s="27"/>
      <c r="BAO312" s="27"/>
      <c r="BAP312" s="27"/>
      <c r="BAQ312" s="27"/>
      <c r="BAR312" s="27"/>
      <c r="BAS312" s="27"/>
      <c r="BAT312" s="27"/>
      <c r="BAU312" s="27"/>
      <c r="BAV312" s="27"/>
      <c r="BAW312" s="27"/>
      <c r="BAX312" s="27"/>
      <c r="BAY312" s="27"/>
      <c r="BAZ312" s="27"/>
      <c r="BBA312" s="27"/>
      <c r="BBB312" s="27"/>
      <c r="BBC312" s="27"/>
      <c r="BBD312" s="27"/>
      <c r="BBE312" s="27"/>
      <c r="BBF312" s="27"/>
      <c r="BBG312" s="27"/>
      <c r="BBH312" s="27"/>
      <c r="BBI312" s="27"/>
      <c r="BBJ312" s="27"/>
      <c r="BBK312" s="27"/>
      <c r="BBL312" s="27"/>
      <c r="BBM312" s="27"/>
      <c r="BBN312" s="27"/>
      <c r="BBO312" s="27"/>
      <c r="BBP312" s="27"/>
      <c r="BBQ312" s="27"/>
      <c r="BBR312" s="27"/>
      <c r="BBS312" s="27"/>
      <c r="BBT312" s="27"/>
      <c r="BBU312" s="27"/>
      <c r="BBV312" s="27"/>
      <c r="BBW312" s="27"/>
      <c r="BBX312" s="27"/>
      <c r="BBY312" s="27"/>
      <c r="BBZ312" s="27"/>
      <c r="BCA312" s="27"/>
      <c r="BCB312" s="27"/>
      <c r="BCC312" s="27"/>
      <c r="BCD312" s="27"/>
      <c r="BCE312" s="27"/>
      <c r="BCF312" s="27"/>
      <c r="BCG312" s="27"/>
      <c r="BCH312" s="27"/>
      <c r="BCI312" s="27"/>
      <c r="BCJ312" s="27"/>
      <c r="BCK312" s="27"/>
      <c r="BCL312" s="27"/>
      <c r="BCM312" s="27"/>
      <c r="BCN312" s="27"/>
      <c r="BCO312" s="27"/>
      <c r="BCP312" s="27"/>
      <c r="BCQ312" s="27"/>
      <c r="BCR312" s="27"/>
      <c r="BCS312" s="27"/>
      <c r="BCT312" s="27"/>
      <c r="BCU312" s="27"/>
      <c r="BCV312" s="27"/>
      <c r="BCW312" s="27"/>
      <c r="BCX312" s="27"/>
      <c r="BCY312" s="27"/>
      <c r="BCZ312" s="27"/>
      <c r="BDA312" s="27"/>
      <c r="BDB312" s="27"/>
      <c r="BDC312" s="27"/>
      <c r="BDD312" s="27"/>
      <c r="BDE312" s="27"/>
      <c r="BDF312" s="27"/>
      <c r="BDG312" s="27"/>
      <c r="BDH312" s="27"/>
      <c r="BDI312" s="27"/>
      <c r="BDJ312" s="27"/>
      <c r="BDK312" s="27"/>
      <c r="BDL312" s="27"/>
      <c r="BDM312" s="27"/>
      <c r="BDN312" s="27"/>
      <c r="BDO312" s="27"/>
      <c r="BDP312" s="27"/>
      <c r="BDQ312" s="27"/>
      <c r="BDR312" s="27"/>
      <c r="BDS312" s="27"/>
      <c r="BDT312" s="27"/>
      <c r="BDU312" s="27"/>
      <c r="BDV312" s="27"/>
      <c r="BDW312" s="27"/>
      <c r="BDX312" s="27"/>
      <c r="BDY312" s="27"/>
      <c r="BDZ312" s="27"/>
      <c r="BEA312" s="27"/>
      <c r="BEB312" s="27"/>
      <c r="BEC312" s="27"/>
      <c r="BED312" s="27"/>
      <c r="BEE312" s="27"/>
      <c r="BEF312" s="27"/>
      <c r="BEG312" s="27"/>
      <c r="BEH312" s="27"/>
      <c r="BEI312" s="27"/>
      <c r="BEJ312" s="27"/>
      <c r="BEK312" s="27"/>
      <c r="BEL312" s="27"/>
      <c r="BEM312" s="27"/>
      <c r="BEN312" s="27"/>
      <c r="BEO312" s="27"/>
      <c r="BEP312" s="27"/>
      <c r="BEQ312" s="27"/>
      <c r="BER312" s="27"/>
      <c r="BES312" s="27"/>
      <c r="BET312" s="27"/>
      <c r="BEU312" s="27"/>
      <c r="BEV312" s="27"/>
      <c r="BEW312" s="27"/>
      <c r="BEX312" s="27"/>
      <c r="BEY312" s="27"/>
      <c r="BEZ312" s="27"/>
      <c r="BFA312" s="27"/>
      <c r="BFB312" s="27"/>
      <c r="BFC312" s="27"/>
      <c r="BFD312" s="27"/>
      <c r="BFE312" s="27"/>
      <c r="BFF312" s="27"/>
      <c r="BFG312" s="27"/>
      <c r="BFH312" s="27"/>
      <c r="BFI312" s="27"/>
      <c r="BFJ312" s="27"/>
      <c r="BFK312" s="27"/>
      <c r="BFL312" s="27"/>
      <c r="BFM312" s="27"/>
      <c r="BFN312" s="27"/>
      <c r="BFO312" s="27"/>
      <c r="BFP312" s="27"/>
      <c r="BFQ312" s="27"/>
      <c r="BFR312" s="27"/>
      <c r="BFS312" s="27"/>
      <c r="BFT312" s="27"/>
      <c r="BFU312" s="27"/>
      <c r="BFV312" s="27"/>
      <c r="BFW312" s="27"/>
      <c r="BFX312" s="27"/>
      <c r="BFY312" s="27"/>
      <c r="BFZ312" s="27"/>
      <c r="BGA312" s="27"/>
      <c r="BGB312" s="27"/>
      <c r="BGC312" s="27"/>
      <c r="BGD312" s="27"/>
      <c r="BGE312" s="27"/>
      <c r="BGF312" s="27"/>
      <c r="BGG312" s="27"/>
      <c r="BGH312" s="27"/>
      <c r="BGI312" s="27"/>
      <c r="BGJ312" s="27"/>
      <c r="BGK312" s="27"/>
      <c r="BGL312" s="27"/>
      <c r="BGM312" s="27"/>
      <c r="BGN312" s="27"/>
      <c r="BGO312" s="27"/>
      <c r="BGP312" s="27"/>
      <c r="BGQ312" s="27"/>
      <c r="BGR312" s="27"/>
    </row>
    <row r="313" spans="1:1552" s="3" customFormat="1" ht="15.75" customHeight="1" x14ac:dyDescent="0.25">
      <c r="A313" s="141"/>
      <c r="B313" s="130" t="s">
        <v>81</v>
      </c>
      <c r="C313" s="131">
        <v>2019</v>
      </c>
      <c r="D313" s="91" t="s">
        <v>12</v>
      </c>
      <c r="E313" s="91"/>
      <c r="F313" s="91" t="s">
        <v>12</v>
      </c>
      <c r="G313" s="91"/>
      <c r="H313" s="91" t="s">
        <v>12</v>
      </c>
      <c r="I313" s="91"/>
      <c r="J313" s="91" t="s">
        <v>12</v>
      </c>
      <c r="K313" s="91"/>
      <c r="L313" s="91" t="s">
        <v>12</v>
      </c>
      <c r="M313" s="91"/>
      <c r="N313" s="91" t="s">
        <v>12</v>
      </c>
      <c r="O313" s="91"/>
      <c r="P313" s="91" t="s">
        <v>12</v>
      </c>
      <c r="Q313" s="91"/>
      <c r="R313" s="91" t="s">
        <v>12</v>
      </c>
      <c r="S313" s="91"/>
      <c r="T313" s="91" t="s">
        <v>12</v>
      </c>
      <c r="U313" s="91"/>
      <c r="V313" s="91" t="s">
        <v>12</v>
      </c>
      <c r="W313" s="91"/>
      <c r="X313" s="91">
        <v>2000</v>
      </c>
      <c r="Y313" s="91"/>
      <c r="Z313" s="91" t="s">
        <v>12</v>
      </c>
      <c r="AA313" s="91"/>
      <c r="AB313" s="91" t="s">
        <v>12</v>
      </c>
      <c r="AC313" s="91"/>
      <c r="AD313" s="91" t="s">
        <v>12</v>
      </c>
      <c r="AE313" s="91"/>
      <c r="AF313" s="91" t="s">
        <v>12</v>
      </c>
      <c r="AG313" s="91"/>
      <c r="AH313" s="91" t="s">
        <v>12</v>
      </c>
      <c r="AI313" s="91"/>
      <c r="AJ313" s="91" t="s">
        <v>12</v>
      </c>
      <c r="AK313" s="91"/>
      <c r="AL313" s="91" t="s">
        <v>12</v>
      </c>
      <c r="AM313" s="91"/>
      <c r="AN313" s="91" t="s">
        <v>12</v>
      </c>
      <c r="AO313" s="91"/>
      <c r="AP313" s="91" t="s">
        <v>12</v>
      </c>
      <c r="AQ313" s="91"/>
      <c r="AR313" s="91" t="s">
        <v>12</v>
      </c>
      <c r="AS313" s="91"/>
      <c r="AT313" s="91" t="s">
        <v>12</v>
      </c>
      <c r="AU313" s="91"/>
      <c r="AV313" s="91" t="s">
        <v>12</v>
      </c>
      <c r="AW313" s="91"/>
      <c r="AX313" s="91" t="s">
        <v>12</v>
      </c>
      <c r="AY313" s="91"/>
      <c r="AZ313" s="91" t="s">
        <v>12</v>
      </c>
      <c r="BA313" s="91"/>
      <c r="BB313" s="91" t="s">
        <v>12</v>
      </c>
      <c r="BC313" s="91"/>
      <c r="BD313" s="91" t="s">
        <v>12</v>
      </c>
      <c r="BE313" s="2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c r="HG313" s="12"/>
      <c r="HH313" s="12"/>
      <c r="HI313" s="12"/>
      <c r="HJ313" s="12"/>
      <c r="HK313" s="12"/>
      <c r="HL313" s="12"/>
      <c r="HM313" s="12"/>
      <c r="HN313" s="12"/>
      <c r="HO313" s="12"/>
      <c r="HP313" s="12"/>
      <c r="HQ313" s="12"/>
      <c r="HR313" s="12"/>
      <c r="HS313" s="12"/>
      <c r="HT313" s="12"/>
      <c r="HU313" s="12"/>
      <c r="HV313" s="12"/>
      <c r="HW313" s="12"/>
      <c r="HX313" s="12"/>
      <c r="HY313" s="12"/>
      <c r="HZ313" s="12"/>
      <c r="IA313" s="12"/>
      <c r="IB313" s="12"/>
      <c r="IC313" s="12"/>
      <c r="ID313" s="12"/>
      <c r="IE313" s="12"/>
      <c r="IF313" s="12"/>
      <c r="IG313" s="12"/>
      <c r="IH313" s="12"/>
      <c r="II313" s="12"/>
      <c r="IJ313" s="12"/>
      <c r="IK313" s="12"/>
      <c r="IL313" s="12"/>
      <c r="IM313" s="12"/>
      <c r="IN313" s="12"/>
      <c r="IO313" s="12"/>
      <c r="IP313" s="12"/>
      <c r="IQ313" s="12"/>
      <c r="IR313" s="12"/>
      <c r="IS313" s="12"/>
      <c r="IT313" s="12"/>
      <c r="IU313" s="12"/>
      <c r="IV313" s="12"/>
      <c r="IW313" s="12"/>
      <c r="IX313" s="12"/>
      <c r="IY313" s="12"/>
      <c r="IZ313" s="12"/>
      <c r="JA313" s="12"/>
      <c r="JB313" s="12"/>
      <c r="JC313" s="12"/>
      <c r="JD313" s="12"/>
      <c r="JE313" s="12"/>
      <c r="JF313" s="12"/>
      <c r="JG313" s="12"/>
      <c r="JH313" s="12"/>
      <c r="JI313" s="12"/>
      <c r="JJ313" s="12"/>
      <c r="JK313" s="12"/>
      <c r="JL313" s="12"/>
      <c r="JM313" s="12"/>
      <c r="JN313" s="12"/>
      <c r="JO313" s="12"/>
      <c r="JP313" s="12"/>
      <c r="JQ313" s="12"/>
      <c r="JR313" s="12"/>
      <c r="JS313" s="12"/>
      <c r="JT313" s="12"/>
      <c r="JU313" s="12"/>
      <c r="JV313" s="12"/>
      <c r="JW313" s="12"/>
      <c r="JX313" s="12"/>
      <c r="JY313" s="12"/>
      <c r="JZ313" s="12"/>
      <c r="KA313" s="12"/>
      <c r="KB313" s="12"/>
      <c r="KC313" s="12"/>
      <c r="KD313" s="12"/>
      <c r="KE313" s="12"/>
      <c r="KF313" s="12"/>
      <c r="KG313" s="12"/>
      <c r="KH313" s="12"/>
      <c r="KI313" s="12"/>
      <c r="KJ313" s="12"/>
      <c r="KK313" s="12"/>
      <c r="KL313" s="12"/>
      <c r="KM313" s="12"/>
      <c r="KN313" s="12"/>
      <c r="KO313" s="12"/>
      <c r="KP313" s="12"/>
      <c r="KQ313" s="12"/>
      <c r="KR313" s="12"/>
      <c r="KS313" s="12"/>
      <c r="KT313" s="12"/>
      <c r="KU313" s="12"/>
      <c r="KV313" s="12"/>
      <c r="KW313" s="12"/>
      <c r="KX313" s="12"/>
      <c r="KY313" s="12"/>
      <c r="KZ313" s="12"/>
      <c r="LA313" s="12"/>
      <c r="LB313" s="12"/>
      <c r="LC313" s="12"/>
      <c r="LD313" s="12"/>
      <c r="LE313" s="12"/>
      <c r="LF313" s="12"/>
      <c r="LG313" s="12"/>
      <c r="LH313" s="12"/>
      <c r="LI313" s="12"/>
      <c r="LJ313" s="12"/>
      <c r="LK313" s="12"/>
      <c r="LL313" s="12"/>
      <c r="LM313" s="12"/>
      <c r="LN313" s="12"/>
      <c r="LO313" s="12"/>
      <c r="LP313" s="12"/>
      <c r="LQ313" s="12"/>
      <c r="LR313" s="12"/>
      <c r="LS313" s="12"/>
      <c r="LT313" s="12"/>
      <c r="LU313" s="12"/>
      <c r="LV313" s="12"/>
      <c r="LW313" s="12"/>
      <c r="LX313" s="12"/>
      <c r="LY313" s="12"/>
      <c r="LZ313" s="12"/>
      <c r="MA313" s="12"/>
      <c r="MB313" s="12"/>
      <c r="MC313" s="12"/>
      <c r="MD313" s="12"/>
      <c r="ME313" s="12"/>
      <c r="MF313" s="12"/>
      <c r="MG313" s="12"/>
      <c r="MH313" s="12"/>
      <c r="MI313" s="12"/>
      <c r="MJ313" s="12"/>
      <c r="MK313" s="12"/>
      <c r="ML313" s="12"/>
      <c r="MM313" s="12"/>
      <c r="MN313" s="12"/>
      <c r="MO313" s="12"/>
      <c r="MP313" s="12"/>
      <c r="MQ313" s="12"/>
      <c r="MR313" s="12"/>
      <c r="MS313" s="12"/>
      <c r="MT313" s="12"/>
      <c r="MU313" s="12"/>
      <c r="MV313" s="12"/>
      <c r="MW313" s="12"/>
      <c r="MX313" s="12"/>
      <c r="MY313" s="12"/>
      <c r="MZ313" s="12"/>
      <c r="NA313" s="12"/>
      <c r="NB313" s="12"/>
      <c r="NC313" s="12"/>
      <c r="ND313" s="12"/>
      <c r="NE313" s="12"/>
      <c r="NF313" s="12"/>
      <c r="NG313" s="12"/>
      <c r="NH313" s="12"/>
      <c r="NI313" s="12"/>
      <c r="NJ313" s="12"/>
      <c r="NK313" s="12"/>
      <c r="NL313" s="12"/>
      <c r="NM313" s="12"/>
      <c r="NN313" s="12"/>
      <c r="NO313" s="12"/>
      <c r="NP313" s="12"/>
      <c r="NQ313" s="12"/>
      <c r="NR313" s="12"/>
      <c r="NS313" s="12"/>
      <c r="NT313" s="12"/>
      <c r="NU313" s="12"/>
      <c r="NV313" s="12"/>
      <c r="NW313" s="12"/>
      <c r="NX313" s="12"/>
      <c r="NY313" s="12"/>
      <c r="NZ313" s="12"/>
      <c r="OA313" s="12"/>
      <c r="OB313" s="12"/>
      <c r="OC313" s="12"/>
      <c r="OD313" s="12"/>
      <c r="OE313" s="12"/>
      <c r="OF313" s="12"/>
      <c r="OG313" s="12"/>
      <c r="OH313" s="12"/>
      <c r="OI313" s="12"/>
      <c r="OJ313" s="12"/>
      <c r="OK313" s="12"/>
      <c r="OL313" s="12"/>
      <c r="OM313" s="12"/>
      <c r="ON313" s="12"/>
      <c r="OO313" s="12"/>
      <c r="OP313" s="12"/>
      <c r="OQ313" s="12"/>
      <c r="OR313" s="12"/>
      <c r="OS313" s="12"/>
      <c r="OT313" s="12"/>
      <c r="OU313" s="12"/>
      <c r="OV313" s="12"/>
      <c r="OW313" s="12"/>
      <c r="OX313" s="12"/>
      <c r="OY313" s="12"/>
      <c r="OZ313" s="12"/>
      <c r="PA313" s="12"/>
      <c r="PB313" s="12"/>
      <c r="PC313" s="12"/>
      <c r="PD313" s="12"/>
      <c r="PE313" s="12"/>
      <c r="PF313" s="12"/>
      <c r="PG313" s="12"/>
      <c r="PH313" s="12"/>
      <c r="PI313" s="12"/>
      <c r="PJ313" s="12"/>
      <c r="PK313" s="12"/>
      <c r="PL313" s="12"/>
      <c r="PM313" s="12"/>
      <c r="PN313" s="12"/>
      <c r="PO313" s="12"/>
      <c r="PP313" s="12"/>
      <c r="PQ313" s="12"/>
      <c r="PR313" s="12"/>
      <c r="PS313" s="12"/>
      <c r="PT313" s="12"/>
      <c r="PU313" s="12"/>
      <c r="PV313" s="12"/>
      <c r="PW313" s="12"/>
      <c r="PX313" s="12"/>
      <c r="PY313" s="12"/>
      <c r="PZ313" s="12"/>
      <c r="QA313" s="12"/>
      <c r="QB313" s="12"/>
      <c r="QC313" s="12"/>
      <c r="QD313" s="12"/>
      <c r="QE313" s="12"/>
      <c r="QF313" s="12"/>
      <c r="QG313" s="12"/>
      <c r="QH313" s="12"/>
      <c r="QI313" s="12"/>
      <c r="QJ313" s="12"/>
      <c r="QK313" s="12"/>
      <c r="QL313" s="12"/>
      <c r="QM313" s="12"/>
      <c r="QN313" s="12"/>
      <c r="QO313" s="12"/>
      <c r="QP313" s="12"/>
      <c r="QQ313" s="12"/>
      <c r="QR313" s="12"/>
      <c r="QS313" s="12"/>
      <c r="QT313" s="12"/>
      <c r="QU313" s="12"/>
      <c r="QV313" s="12"/>
      <c r="QW313" s="12"/>
      <c r="QX313" s="12"/>
      <c r="QY313" s="12"/>
      <c r="QZ313" s="12"/>
      <c r="RA313" s="12"/>
      <c r="RB313" s="12"/>
      <c r="RC313" s="12"/>
      <c r="RD313" s="12"/>
      <c r="RE313" s="12"/>
      <c r="RF313" s="12"/>
      <c r="RG313" s="12"/>
      <c r="RH313" s="12"/>
      <c r="RI313" s="12"/>
      <c r="RJ313" s="12"/>
      <c r="RK313" s="12"/>
      <c r="RL313" s="12"/>
      <c r="RM313" s="12"/>
      <c r="RN313" s="12"/>
      <c r="RO313" s="12"/>
      <c r="RP313" s="12"/>
      <c r="RQ313" s="12"/>
      <c r="RR313" s="12"/>
      <c r="RS313" s="12"/>
      <c r="RT313" s="12"/>
      <c r="RU313" s="12"/>
      <c r="RV313" s="12"/>
      <c r="RW313" s="12"/>
      <c r="RX313" s="12"/>
      <c r="RY313" s="12"/>
      <c r="RZ313" s="12"/>
      <c r="SA313" s="12"/>
      <c r="SB313" s="12"/>
      <c r="SC313" s="12"/>
      <c r="SD313" s="12"/>
      <c r="SE313" s="12"/>
      <c r="SF313" s="12"/>
      <c r="SG313" s="12"/>
      <c r="SH313" s="12"/>
      <c r="SI313" s="12"/>
      <c r="SJ313" s="12"/>
      <c r="SK313" s="12"/>
      <c r="SL313" s="12"/>
      <c r="SM313" s="12"/>
      <c r="SN313" s="12"/>
      <c r="SO313" s="12"/>
      <c r="SP313" s="12"/>
      <c r="SQ313" s="12"/>
      <c r="SR313" s="12"/>
      <c r="SS313" s="12"/>
      <c r="ST313" s="12"/>
      <c r="SU313" s="12"/>
      <c r="SV313" s="12"/>
      <c r="SW313" s="12"/>
      <c r="SX313" s="12"/>
      <c r="SY313" s="12"/>
      <c r="SZ313" s="12"/>
      <c r="TA313" s="12"/>
      <c r="TB313" s="12"/>
      <c r="TC313" s="12"/>
      <c r="TD313" s="12"/>
      <c r="TE313" s="12"/>
      <c r="TF313" s="12"/>
      <c r="TG313" s="12"/>
      <c r="TH313" s="12"/>
      <c r="TI313" s="12"/>
      <c r="TJ313" s="12"/>
      <c r="TK313" s="12"/>
      <c r="TL313" s="12"/>
      <c r="TM313" s="12"/>
      <c r="TN313" s="12"/>
      <c r="TO313" s="12"/>
      <c r="TP313" s="12"/>
      <c r="TQ313" s="12"/>
      <c r="TR313" s="12"/>
      <c r="TS313" s="12"/>
      <c r="TT313" s="12"/>
      <c r="TU313" s="12"/>
      <c r="TV313" s="12"/>
      <c r="TW313" s="12"/>
      <c r="TX313" s="12"/>
      <c r="TY313" s="12"/>
      <c r="TZ313" s="12"/>
      <c r="UA313" s="12"/>
      <c r="UB313" s="12"/>
      <c r="UC313" s="12"/>
      <c r="UD313" s="12"/>
      <c r="UE313" s="12"/>
      <c r="UF313" s="12"/>
      <c r="UG313" s="12"/>
      <c r="UH313" s="12"/>
      <c r="UI313" s="12"/>
      <c r="UJ313" s="12"/>
      <c r="UK313" s="12"/>
      <c r="UL313" s="12"/>
      <c r="UM313" s="12"/>
      <c r="UN313" s="12"/>
      <c r="UO313" s="12"/>
      <c r="UP313" s="12"/>
      <c r="UQ313" s="12"/>
      <c r="UR313" s="12"/>
      <c r="US313" s="12"/>
      <c r="UT313" s="12"/>
      <c r="UU313" s="12"/>
      <c r="UV313" s="12"/>
      <c r="UW313" s="12"/>
      <c r="UX313" s="12"/>
      <c r="UY313" s="12"/>
      <c r="UZ313" s="12"/>
      <c r="VA313" s="12"/>
      <c r="VB313" s="12"/>
      <c r="VC313" s="12"/>
      <c r="VD313" s="12"/>
      <c r="VE313" s="12"/>
      <c r="VF313" s="12"/>
      <c r="VG313" s="12"/>
      <c r="VH313" s="12"/>
      <c r="VI313" s="12"/>
      <c r="VJ313" s="12"/>
      <c r="VK313" s="12"/>
      <c r="VL313" s="12"/>
      <c r="VM313" s="12"/>
      <c r="VN313" s="12"/>
      <c r="VO313" s="12"/>
      <c r="VP313" s="12"/>
      <c r="VQ313" s="12"/>
      <c r="VR313" s="12"/>
      <c r="VS313" s="12"/>
      <c r="VT313" s="12"/>
      <c r="VU313" s="12"/>
      <c r="VV313" s="12"/>
      <c r="VW313" s="12"/>
      <c r="VX313" s="12"/>
      <c r="VY313" s="12"/>
      <c r="VZ313" s="12"/>
      <c r="WA313" s="12"/>
      <c r="WB313" s="12"/>
      <c r="WC313" s="12"/>
      <c r="WD313" s="12"/>
      <c r="WE313" s="12"/>
      <c r="WF313" s="12"/>
      <c r="WG313" s="12"/>
      <c r="WH313" s="12"/>
      <c r="WI313" s="12"/>
      <c r="WJ313" s="12"/>
      <c r="WK313" s="12"/>
      <c r="WL313" s="12"/>
      <c r="WM313" s="12"/>
      <c r="WN313" s="12"/>
      <c r="WO313" s="12"/>
      <c r="WP313" s="12"/>
      <c r="WQ313" s="12"/>
      <c r="WR313" s="12"/>
      <c r="WS313" s="12"/>
      <c r="WT313" s="12"/>
      <c r="WU313" s="12"/>
      <c r="WV313" s="12"/>
      <c r="WW313" s="12"/>
      <c r="WX313" s="12"/>
      <c r="WY313" s="12"/>
      <c r="WZ313" s="12"/>
      <c r="XA313" s="12"/>
      <c r="XB313" s="12"/>
      <c r="XC313" s="12"/>
      <c r="XD313" s="12"/>
      <c r="XE313" s="12"/>
      <c r="XF313" s="12"/>
      <c r="XG313" s="12"/>
      <c r="XH313" s="12"/>
      <c r="XI313" s="12"/>
      <c r="XJ313" s="12"/>
      <c r="XK313" s="12"/>
      <c r="XL313" s="12"/>
      <c r="XM313" s="12"/>
      <c r="XN313" s="12"/>
      <c r="XO313" s="12"/>
      <c r="XP313" s="12"/>
      <c r="XQ313" s="12"/>
      <c r="XR313" s="12"/>
      <c r="XS313" s="12"/>
      <c r="XT313" s="12"/>
      <c r="XU313" s="12"/>
      <c r="XV313" s="12"/>
      <c r="XW313" s="12"/>
      <c r="XX313" s="12"/>
      <c r="XY313" s="12"/>
      <c r="XZ313" s="12"/>
      <c r="YA313" s="12"/>
      <c r="YB313" s="12"/>
      <c r="YC313" s="12"/>
      <c r="YD313" s="12"/>
      <c r="YE313" s="12"/>
      <c r="YF313" s="12"/>
      <c r="YG313" s="12"/>
      <c r="YH313" s="12"/>
      <c r="YI313" s="12"/>
      <c r="YJ313" s="12"/>
      <c r="YK313" s="12"/>
      <c r="YL313" s="12"/>
      <c r="YM313" s="12"/>
      <c r="YN313" s="12"/>
      <c r="YO313" s="12"/>
      <c r="YP313" s="12"/>
      <c r="YQ313" s="12"/>
      <c r="YR313" s="12"/>
      <c r="YS313" s="12"/>
      <c r="YT313" s="12"/>
      <c r="YU313" s="12"/>
      <c r="YV313" s="12"/>
      <c r="YW313" s="12"/>
      <c r="YX313" s="12"/>
      <c r="YY313" s="12"/>
      <c r="YZ313" s="12"/>
      <c r="ZA313" s="12"/>
      <c r="ZB313" s="12"/>
      <c r="ZC313" s="12"/>
      <c r="ZD313" s="12"/>
      <c r="ZE313" s="12"/>
      <c r="ZF313" s="12"/>
      <c r="ZG313" s="12"/>
      <c r="ZH313" s="12"/>
      <c r="ZI313" s="12"/>
      <c r="ZJ313" s="12"/>
      <c r="ZK313" s="12"/>
      <c r="ZL313" s="12"/>
      <c r="ZM313" s="12"/>
      <c r="ZN313" s="12"/>
      <c r="ZO313" s="12"/>
      <c r="ZP313" s="12"/>
      <c r="ZQ313" s="12"/>
      <c r="ZR313" s="12"/>
      <c r="ZS313" s="12"/>
      <c r="ZT313" s="12"/>
      <c r="ZU313" s="12"/>
      <c r="ZV313" s="12"/>
      <c r="ZW313" s="12"/>
      <c r="ZX313" s="12"/>
      <c r="ZY313" s="12"/>
      <c r="ZZ313" s="12"/>
      <c r="AAA313" s="12"/>
      <c r="AAB313" s="12"/>
      <c r="AAC313" s="12"/>
      <c r="AAD313" s="12"/>
      <c r="AAE313" s="12"/>
      <c r="AAF313" s="12"/>
      <c r="AAG313" s="12"/>
      <c r="AAH313" s="12"/>
      <c r="AAI313" s="12"/>
      <c r="AAJ313" s="12"/>
      <c r="AAK313" s="12"/>
      <c r="AAL313" s="12"/>
      <c r="AAM313" s="12"/>
      <c r="AAN313" s="12"/>
      <c r="AAO313" s="12"/>
      <c r="AAP313" s="12"/>
      <c r="AAQ313" s="12"/>
      <c r="AAR313" s="12"/>
      <c r="AAS313" s="12"/>
      <c r="AAT313" s="12"/>
      <c r="AAU313" s="12"/>
      <c r="AAV313" s="12"/>
      <c r="AAW313" s="12"/>
      <c r="AAX313" s="12"/>
      <c r="AAY313" s="12"/>
      <c r="AAZ313" s="12"/>
      <c r="ABA313" s="12"/>
      <c r="ABB313" s="12"/>
      <c r="ABC313" s="12"/>
      <c r="ABD313" s="12"/>
      <c r="ABE313" s="12"/>
      <c r="ABF313" s="12"/>
      <c r="ABG313" s="12"/>
      <c r="ABH313" s="12"/>
      <c r="ABI313" s="12"/>
      <c r="ABJ313" s="12"/>
      <c r="ABK313" s="12"/>
      <c r="ABL313" s="12"/>
      <c r="ABM313" s="12"/>
      <c r="ABN313" s="12"/>
      <c r="ABO313" s="12"/>
      <c r="ABP313" s="12"/>
      <c r="ABQ313" s="12"/>
      <c r="ABR313" s="12"/>
      <c r="ABS313" s="12"/>
      <c r="ABT313" s="12"/>
      <c r="ABU313" s="12"/>
      <c r="ABV313" s="12"/>
      <c r="ABW313" s="12"/>
      <c r="ABX313" s="12"/>
      <c r="ABY313" s="12"/>
      <c r="ABZ313" s="12"/>
      <c r="ACA313" s="12"/>
      <c r="ACB313" s="12"/>
      <c r="ACC313" s="12"/>
      <c r="ACD313" s="12"/>
      <c r="ACE313" s="12"/>
      <c r="ACF313" s="12"/>
      <c r="ACG313" s="12"/>
      <c r="ACH313" s="12"/>
      <c r="ACI313" s="12"/>
      <c r="ACJ313" s="12"/>
      <c r="ACK313" s="12"/>
      <c r="ACL313" s="12"/>
      <c r="ACM313" s="12"/>
      <c r="ACN313" s="12"/>
      <c r="ACO313" s="12"/>
      <c r="ACP313" s="12"/>
      <c r="ACQ313" s="12"/>
      <c r="ACR313" s="12"/>
      <c r="ACS313" s="12"/>
      <c r="ACT313" s="12"/>
      <c r="ACU313" s="12"/>
      <c r="ACV313" s="12"/>
      <c r="ACW313" s="12"/>
      <c r="ACX313" s="12"/>
      <c r="ACY313" s="12"/>
      <c r="ACZ313" s="12"/>
      <c r="ADA313" s="12"/>
      <c r="ADB313" s="12"/>
      <c r="ADC313" s="12"/>
      <c r="ADD313" s="12"/>
      <c r="ADE313" s="12"/>
      <c r="ADF313" s="12"/>
      <c r="ADG313" s="12"/>
      <c r="ADH313" s="12"/>
      <c r="ADI313" s="12"/>
      <c r="ADJ313" s="12"/>
      <c r="ADK313" s="12"/>
      <c r="ADL313" s="12"/>
      <c r="ADM313" s="12"/>
      <c r="ADN313" s="12"/>
      <c r="ADO313" s="12"/>
      <c r="ADP313" s="12"/>
      <c r="ADQ313" s="12"/>
      <c r="ADR313" s="12"/>
      <c r="ADS313" s="12"/>
      <c r="ADT313" s="12"/>
      <c r="ADU313" s="12"/>
      <c r="ADV313" s="12"/>
      <c r="ADW313" s="12"/>
      <c r="ADX313" s="12"/>
      <c r="ADY313" s="12"/>
      <c r="ADZ313" s="12"/>
      <c r="AEA313" s="12"/>
      <c r="AEB313" s="12"/>
      <c r="AEC313" s="12"/>
      <c r="AED313" s="12"/>
      <c r="AEE313" s="12"/>
      <c r="AEF313" s="12"/>
      <c r="AEG313" s="12"/>
      <c r="AEH313" s="12"/>
      <c r="AEI313" s="12"/>
      <c r="AEJ313" s="12"/>
      <c r="AEK313" s="12"/>
      <c r="AEL313" s="12"/>
      <c r="AEM313" s="12"/>
      <c r="AEN313" s="12"/>
      <c r="AEO313" s="12"/>
      <c r="AEP313" s="12"/>
      <c r="AEQ313" s="12"/>
      <c r="AER313" s="12"/>
      <c r="AES313" s="12"/>
      <c r="AET313" s="12"/>
      <c r="AEU313" s="12"/>
      <c r="AEV313" s="12"/>
      <c r="AEW313" s="12"/>
      <c r="AEX313" s="12"/>
      <c r="AEY313" s="12"/>
      <c r="AEZ313" s="12"/>
      <c r="AFA313" s="12"/>
      <c r="AFB313" s="12"/>
      <c r="AFC313" s="12"/>
      <c r="AFD313" s="12"/>
      <c r="AFE313" s="12"/>
      <c r="AFF313" s="12"/>
      <c r="AFG313" s="12"/>
      <c r="AFH313" s="12"/>
      <c r="AFI313" s="12"/>
      <c r="AFJ313" s="12"/>
      <c r="AFK313" s="12"/>
      <c r="AFL313" s="12"/>
      <c r="AFM313" s="12"/>
      <c r="AFN313" s="12"/>
      <c r="AFO313" s="12"/>
      <c r="AFP313" s="12"/>
      <c r="AFQ313" s="12"/>
      <c r="AFR313" s="12"/>
      <c r="AFS313" s="12"/>
      <c r="AFT313" s="12"/>
      <c r="AFU313" s="12"/>
      <c r="AFV313" s="12"/>
      <c r="AFW313" s="12"/>
      <c r="AFX313" s="12"/>
      <c r="AFY313" s="12"/>
      <c r="AFZ313" s="12"/>
      <c r="AGA313" s="12"/>
      <c r="AGB313" s="12"/>
      <c r="AGC313" s="12"/>
      <c r="AGD313" s="12"/>
      <c r="AGE313" s="12"/>
      <c r="AGF313" s="12"/>
      <c r="AGG313" s="12"/>
      <c r="AGH313" s="12"/>
      <c r="AGI313" s="12"/>
      <c r="AGJ313" s="12"/>
      <c r="AGK313" s="12"/>
      <c r="AGL313" s="12"/>
      <c r="AGM313" s="12"/>
      <c r="AGN313" s="12"/>
      <c r="AGO313" s="12"/>
      <c r="AGP313" s="12"/>
      <c r="AGQ313" s="12"/>
      <c r="AGR313" s="12"/>
      <c r="AGS313" s="12"/>
      <c r="AGT313" s="12"/>
      <c r="AGU313" s="12"/>
      <c r="AGV313" s="12"/>
      <c r="AGW313" s="12"/>
      <c r="AGX313" s="12"/>
      <c r="AGY313" s="12"/>
      <c r="AGZ313" s="12"/>
      <c r="AHA313" s="12"/>
      <c r="AHB313" s="12"/>
      <c r="AHC313" s="12"/>
      <c r="AHD313" s="12"/>
      <c r="AHE313" s="12"/>
      <c r="AHF313" s="12"/>
      <c r="AHG313" s="12"/>
      <c r="AHH313" s="12"/>
      <c r="AHI313" s="12"/>
      <c r="AHJ313" s="12"/>
      <c r="AHK313" s="12"/>
      <c r="AHL313" s="12"/>
      <c r="AHM313" s="12"/>
      <c r="AHN313" s="12"/>
      <c r="AHO313" s="12"/>
      <c r="AHP313" s="12"/>
      <c r="AHQ313" s="12"/>
      <c r="AHR313" s="12"/>
      <c r="AHS313" s="12"/>
      <c r="AHT313" s="12"/>
      <c r="AHU313" s="12"/>
      <c r="AHV313" s="12"/>
      <c r="AHW313" s="12"/>
      <c r="AHX313" s="12"/>
      <c r="AHY313" s="12"/>
      <c r="AHZ313" s="12"/>
      <c r="AIA313" s="12"/>
      <c r="AIB313" s="12"/>
      <c r="AIC313" s="12"/>
      <c r="AID313" s="12"/>
      <c r="AIE313" s="12"/>
      <c r="AIF313" s="12"/>
      <c r="AIG313" s="12"/>
      <c r="AIH313" s="12"/>
      <c r="AII313" s="12"/>
      <c r="AIJ313" s="12"/>
      <c r="AIK313" s="12"/>
      <c r="AIL313" s="12"/>
      <c r="AIM313" s="12"/>
      <c r="AIN313" s="12"/>
      <c r="AIO313" s="12"/>
      <c r="AIP313" s="12"/>
      <c r="AIQ313" s="12"/>
      <c r="AIR313" s="12"/>
      <c r="AIS313" s="12"/>
      <c r="AIT313" s="12"/>
      <c r="AIU313" s="12"/>
      <c r="AIV313" s="12"/>
      <c r="AIW313" s="12"/>
      <c r="AIX313" s="12"/>
      <c r="AIY313" s="12"/>
      <c r="AIZ313" s="12"/>
      <c r="AJA313" s="12"/>
      <c r="AJB313" s="12"/>
      <c r="AJC313" s="12"/>
      <c r="AJD313" s="12"/>
      <c r="AJE313" s="12"/>
      <c r="AJF313" s="12"/>
      <c r="AJG313" s="12"/>
      <c r="AJH313" s="12"/>
      <c r="AJI313" s="12"/>
      <c r="AJJ313" s="12"/>
      <c r="AJK313" s="12"/>
      <c r="AJL313" s="12"/>
      <c r="AJM313" s="12"/>
      <c r="AJN313" s="12"/>
      <c r="AJO313" s="12"/>
      <c r="AJP313" s="12"/>
      <c r="AJQ313" s="12"/>
      <c r="AJR313" s="12"/>
      <c r="AJS313" s="12"/>
      <c r="AJT313" s="12"/>
      <c r="AJU313" s="12"/>
      <c r="AJV313" s="12"/>
      <c r="AJW313" s="12"/>
      <c r="AJX313" s="12"/>
      <c r="AJY313" s="12"/>
      <c r="AJZ313" s="12"/>
      <c r="AKA313" s="12"/>
      <c r="AKB313" s="12"/>
      <c r="AKC313" s="12"/>
      <c r="AKD313" s="12"/>
      <c r="AKE313" s="12"/>
      <c r="AKF313" s="12"/>
      <c r="AKG313" s="12"/>
      <c r="AKH313" s="12"/>
      <c r="AKI313" s="12"/>
      <c r="AKJ313" s="12"/>
      <c r="AKK313" s="12"/>
      <c r="AKL313" s="12"/>
      <c r="AKM313" s="12"/>
      <c r="AKN313" s="12"/>
      <c r="AKO313" s="12"/>
      <c r="AKP313" s="12"/>
      <c r="AKQ313" s="12"/>
      <c r="AKR313" s="12"/>
      <c r="AKS313" s="12"/>
      <c r="AKT313" s="12"/>
      <c r="AKU313" s="12"/>
      <c r="AKV313" s="12"/>
      <c r="AKW313" s="12"/>
      <c r="AKX313" s="12"/>
      <c r="AKY313" s="12"/>
      <c r="AKZ313" s="12"/>
      <c r="ALA313" s="12"/>
      <c r="ALB313" s="12"/>
      <c r="ALC313" s="12"/>
      <c r="ALD313" s="12"/>
      <c r="ALE313" s="12"/>
      <c r="ALF313" s="12"/>
      <c r="ALG313" s="12"/>
      <c r="ALH313" s="12"/>
      <c r="ALI313" s="12"/>
      <c r="ALJ313" s="12"/>
      <c r="ALK313" s="12"/>
      <c r="ALL313" s="12"/>
      <c r="ALM313" s="12"/>
      <c r="ALN313" s="12"/>
      <c r="ALO313" s="12"/>
      <c r="ALP313" s="12"/>
      <c r="ALQ313" s="12"/>
      <c r="ALR313" s="12"/>
      <c r="ALS313" s="12"/>
      <c r="ALT313" s="12"/>
      <c r="ALU313" s="12"/>
      <c r="ALV313" s="12"/>
      <c r="ALW313" s="12"/>
      <c r="ALX313" s="12"/>
      <c r="ALY313" s="12"/>
      <c r="ALZ313" s="12"/>
      <c r="AMA313" s="12"/>
      <c r="AMB313" s="12"/>
      <c r="AMC313" s="12"/>
      <c r="AMD313" s="12"/>
      <c r="AME313" s="12"/>
      <c r="AMF313" s="12"/>
      <c r="AMG313" s="12"/>
      <c r="AMH313" s="12"/>
      <c r="AMI313" s="12"/>
      <c r="AMJ313" s="12"/>
      <c r="AMK313" s="12"/>
      <c r="AML313" s="12"/>
      <c r="AMM313" s="12"/>
      <c r="AMN313" s="12"/>
      <c r="AMO313" s="12"/>
      <c r="AMP313" s="12"/>
      <c r="AMQ313" s="12"/>
      <c r="AMR313" s="12"/>
      <c r="AMS313" s="12"/>
      <c r="AMT313" s="12"/>
      <c r="AMU313" s="12"/>
      <c r="AMV313" s="12"/>
      <c r="AMW313" s="12"/>
      <c r="AMX313" s="12"/>
      <c r="AMY313" s="12"/>
      <c r="AMZ313" s="12"/>
      <c r="ANA313" s="12"/>
      <c r="ANB313" s="12"/>
      <c r="ANC313" s="12"/>
      <c r="AND313" s="12"/>
      <c r="ANE313" s="12"/>
      <c r="ANF313" s="12"/>
      <c r="ANG313" s="12"/>
      <c r="ANH313" s="12"/>
      <c r="ANI313" s="12"/>
      <c r="ANJ313" s="12"/>
      <c r="ANK313" s="12"/>
      <c r="ANL313" s="12"/>
      <c r="ANM313" s="12"/>
      <c r="ANN313" s="12"/>
      <c r="ANO313" s="12"/>
      <c r="ANP313" s="12"/>
      <c r="ANQ313" s="12"/>
      <c r="ANR313" s="12"/>
      <c r="ANS313" s="12"/>
      <c r="ANT313" s="12"/>
      <c r="ANU313" s="12"/>
      <c r="ANV313" s="12"/>
      <c r="ANW313" s="12"/>
      <c r="ANX313" s="12"/>
      <c r="ANY313" s="12"/>
      <c r="ANZ313" s="12"/>
      <c r="AOA313" s="12"/>
      <c r="AOB313" s="12"/>
      <c r="AOC313" s="12"/>
      <c r="AOD313" s="12"/>
      <c r="AOE313" s="12"/>
      <c r="AOF313" s="12"/>
      <c r="AOG313" s="12"/>
      <c r="AOH313" s="12"/>
      <c r="AOI313" s="12"/>
      <c r="AOJ313" s="12"/>
      <c r="AOK313" s="12"/>
      <c r="AOL313" s="12"/>
      <c r="AOM313" s="12"/>
      <c r="AON313" s="12"/>
      <c r="AOO313" s="12"/>
      <c r="AOP313" s="12"/>
      <c r="AOQ313" s="12"/>
      <c r="AOR313" s="12"/>
      <c r="AOS313" s="12"/>
      <c r="AOT313" s="12"/>
      <c r="AOU313" s="12"/>
      <c r="AOV313" s="12"/>
      <c r="AOW313" s="12"/>
      <c r="AOX313" s="12"/>
      <c r="AOY313" s="12"/>
      <c r="AOZ313" s="12"/>
      <c r="APA313" s="12"/>
      <c r="APB313" s="12"/>
      <c r="APC313" s="12"/>
      <c r="APD313" s="12"/>
      <c r="APE313" s="12"/>
      <c r="APF313" s="12"/>
      <c r="APG313" s="12"/>
      <c r="APH313" s="12"/>
      <c r="API313" s="12"/>
      <c r="APJ313" s="12"/>
      <c r="APK313" s="12"/>
      <c r="APL313" s="12"/>
      <c r="APM313" s="12"/>
      <c r="APN313" s="12"/>
      <c r="APO313" s="12"/>
      <c r="APP313" s="12"/>
      <c r="APQ313" s="12"/>
      <c r="APR313" s="12"/>
      <c r="APS313" s="12"/>
      <c r="APT313" s="12"/>
      <c r="APU313" s="12"/>
      <c r="APV313" s="12"/>
      <c r="APW313" s="12"/>
      <c r="APX313" s="12"/>
      <c r="APY313" s="12"/>
      <c r="APZ313" s="12"/>
      <c r="AQA313" s="12"/>
      <c r="AQB313" s="12"/>
      <c r="AQC313" s="12"/>
      <c r="AQD313" s="12"/>
      <c r="AQE313" s="12"/>
      <c r="AQF313" s="12"/>
      <c r="AQG313" s="12"/>
      <c r="AQH313" s="12"/>
      <c r="AQI313" s="12"/>
      <c r="AQJ313" s="12"/>
      <c r="AQK313" s="12"/>
      <c r="AQL313" s="12"/>
      <c r="AQM313" s="12"/>
      <c r="AQN313" s="12"/>
      <c r="AQO313" s="12"/>
      <c r="AQP313" s="12"/>
      <c r="AQQ313" s="12"/>
      <c r="AQR313" s="12"/>
      <c r="AQS313" s="12"/>
      <c r="AQT313" s="12"/>
      <c r="AQU313" s="12"/>
      <c r="AQV313" s="12"/>
      <c r="AQW313" s="12"/>
      <c r="AQX313" s="12"/>
      <c r="AQY313" s="12"/>
      <c r="AQZ313" s="12"/>
      <c r="ARA313" s="12"/>
      <c r="ARB313" s="12"/>
      <c r="ARC313" s="12"/>
      <c r="ARD313" s="12"/>
      <c r="ARE313" s="12"/>
      <c r="ARF313" s="12"/>
      <c r="ARG313" s="12"/>
      <c r="ARH313" s="12"/>
      <c r="ARI313" s="12"/>
      <c r="ARJ313" s="12"/>
      <c r="ARK313" s="12"/>
      <c r="ARL313" s="12"/>
      <c r="ARM313" s="12"/>
      <c r="ARN313" s="12"/>
      <c r="ARO313" s="12"/>
      <c r="ARP313" s="12"/>
      <c r="ARQ313" s="12"/>
      <c r="ARR313" s="12"/>
      <c r="ARS313" s="12"/>
      <c r="ART313" s="12"/>
      <c r="ARU313" s="12"/>
      <c r="ARV313" s="12"/>
      <c r="ARW313" s="12"/>
      <c r="ARX313" s="12"/>
      <c r="ARY313" s="12"/>
      <c r="ARZ313" s="12"/>
      <c r="ASA313" s="12"/>
      <c r="ASB313" s="12"/>
      <c r="ASC313" s="12"/>
      <c r="ASD313" s="12"/>
      <c r="ASE313" s="12"/>
      <c r="ASF313" s="12"/>
      <c r="ASG313" s="12"/>
      <c r="ASH313" s="12"/>
      <c r="ASI313" s="12"/>
      <c r="ASJ313" s="12"/>
      <c r="ASK313" s="12"/>
      <c r="ASL313" s="12"/>
      <c r="ASM313" s="12"/>
      <c r="ASN313" s="12"/>
      <c r="ASO313" s="12"/>
      <c r="ASP313" s="12"/>
      <c r="ASQ313" s="12"/>
      <c r="ASR313" s="12"/>
      <c r="ASS313" s="12"/>
      <c r="AST313" s="12"/>
      <c r="ASU313" s="12"/>
      <c r="ASV313" s="12"/>
      <c r="ASW313" s="12"/>
      <c r="ASX313" s="12"/>
      <c r="ASY313" s="12"/>
      <c r="ASZ313" s="12"/>
      <c r="ATA313" s="12"/>
      <c r="ATB313" s="12"/>
      <c r="ATC313" s="12"/>
      <c r="ATD313" s="12"/>
      <c r="ATE313" s="12"/>
      <c r="ATF313" s="12"/>
      <c r="ATG313" s="12"/>
      <c r="ATH313" s="12"/>
      <c r="ATI313" s="12"/>
      <c r="ATJ313" s="12"/>
      <c r="ATK313" s="12"/>
      <c r="ATL313" s="12"/>
      <c r="ATM313" s="12"/>
      <c r="ATN313" s="12"/>
      <c r="ATO313" s="12"/>
      <c r="ATP313" s="12"/>
      <c r="ATQ313" s="12"/>
      <c r="ATR313" s="12"/>
      <c r="ATS313" s="12"/>
      <c r="ATT313" s="12"/>
      <c r="ATU313" s="12"/>
      <c r="ATV313" s="12"/>
      <c r="ATW313" s="12"/>
      <c r="ATX313" s="12"/>
      <c r="ATY313" s="12"/>
      <c r="ATZ313" s="12"/>
      <c r="AUA313" s="12"/>
      <c r="AUB313" s="12"/>
      <c r="AUC313" s="12"/>
      <c r="AUD313" s="12"/>
      <c r="AUE313" s="12"/>
      <c r="AUF313" s="12"/>
      <c r="AUG313" s="12"/>
      <c r="AUH313" s="12"/>
      <c r="AUI313" s="12"/>
      <c r="AUJ313" s="12"/>
      <c r="AUK313" s="12"/>
      <c r="AUL313" s="12"/>
      <c r="AUM313" s="12"/>
      <c r="AUN313" s="12"/>
      <c r="AUO313" s="12"/>
      <c r="AUP313" s="12"/>
      <c r="AUQ313" s="12"/>
      <c r="AUR313" s="12"/>
      <c r="AUS313" s="12"/>
      <c r="AUT313" s="12"/>
      <c r="AUU313" s="12"/>
      <c r="AUV313" s="12"/>
      <c r="AUW313" s="12"/>
      <c r="AUX313" s="12"/>
      <c r="AUY313" s="12"/>
      <c r="AUZ313" s="12"/>
      <c r="AVA313" s="12"/>
      <c r="AVB313" s="12"/>
      <c r="AVC313" s="12"/>
      <c r="AVD313" s="12"/>
      <c r="AVE313" s="12"/>
      <c r="AVF313" s="12"/>
      <c r="AVG313" s="12"/>
      <c r="AVH313" s="12"/>
      <c r="AVI313" s="12"/>
      <c r="AVJ313" s="12"/>
      <c r="AVK313" s="12"/>
      <c r="AVL313" s="12"/>
      <c r="AVM313" s="12"/>
      <c r="AVN313" s="12"/>
      <c r="AVO313" s="12"/>
      <c r="AVP313" s="12"/>
      <c r="AVQ313" s="12"/>
      <c r="AVR313" s="12"/>
      <c r="AVS313" s="12"/>
      <c r="AVT313" s="12"/>
      <c r="AVU313" s="12"/>
      <c r="AVV313" s="12"/>
      <c r="AVW313" s="12"/>
      <c r="AVX313" s="12"/>
      <c r="AVY313" s="12"/>
      <c r="AVZ313" s="12"/>
      <c r="AWA313" s="12"/>
      <c r="AWB313" s="12"/>
      <c r="AWC313" s="12"/>
      <c r="AWD313" s="12"/>
      <c r="AWE313" s="12"/>
      <c r="AWF313" s="12"/>
      <c r="AWG313" s="12"/>
      <c r="AWH313" s="12"/>
      <c r="AWI313" s="12"/>
      <c r="AWJ313" s="12"/>
      <c r="AWK313" s="12"/>
      <c r="AWL313" s="12"/>
      <c r="AWM313" s="12"/>
      <c r="AWN313" s="12"/>
      <c r="AWO313" s="12"/>
      <c r="AWP313" s="12"/>
      <c r="AWQ313" s="12"/>
      <c r="AWR313" s="12"/>
      <c r="AWS313" s="12"/>
      <c r="AWT313" s="12"/>
      <c r="AWU313" s="12"/>
      <c r="AWV313" s="12"/>
      <c r="AWW313" s="12"/>
      <c r="AWX313" s="12"/>
      <c r="AWY313" s="12"/>
      <c r="AWZ313" s="12"/>
      <c r="AXA313" s="12"/>
      <c r="AXB313" s="12"/>
      <c r="AXC313" s="12"/>
      <c r="AXD313" s="12"/>
      <c r="AXE313" s="12"/>
      <c r="AXF313" s="12"/>
      <c r="AXG313" s="12"/>
      <c r="AXH313" s="12"/>
      <c r="AXI313" s="12"/>
      <c r="AXJ313" s="12"/>
      <c r="AXK313" s="12"/>
      <c r="AXL313" s="12"/>
      <c r="AXM313" s="12"/>
      <c r="AXN313" s="12"/>
      <c r="AXO313" s="12"/>
      <c r="AXP313" s="12"/>
      <c r="AXQ313" s="12"/>
      <c r="AXR313" s="12"/>
      <c r="AXS313" s="12"/>
      <c r="AXT313" s="12"/>
      <c r="AXU313" s="12"/>
      <c r="AXV313" s="12"/>
      <c r="AXW313" s="12"/>
      <c r="AXX313" s="12"/>
      <c r="AXY313" s="12"/>
      <c r="AXZ313" s="12"/>
      <c r="AYA313" s="12"/>
      <c r="AYB313" s="12"/>
      <c r="AYC313" s="12"/>
      <c r="AYD313" s="12"/>
      <c r="AYE313" s="12"/>
      <c r="AYF313" s="12"/>
      <c r="AYG313" s="12"/>
      <c r="AYH313" s="12"/>
      <c r="AYI313" s="12"/>
      <c r="AYJ313" s="12"/>
      <c r="AYK313" s="12"/>
      <c r="AYL313" s="12"/>
      <c r="AYM313" s="12"/>
      <c r="AYN313" s="12"/>
      <c r="AYO313" s="12"/>
      <c r="AYP313" s="12"/>
      <c r="AYQ313" s="12"/>
      <c r="AYR313" s="12"/>
      <c r="AYS313" s="12"/>
      <c r="AYT313" s="12"/>
      <c r="AYU313" s="12"/>
      <c r="AYV313" s="12"/>
      <c r="AYW313" s="12"/>
      <c r="AYX313" s="12"/>
      <c r="AYY313" s="12"/>
      <c r="AYZ313" s="12"/>
      <c r="AZA313" s="12"/>
      <c r="AZB313" s="12"/>
      <c r="AZC313" s="12"/>
      <c r="AZD313" s="12"/>
      <c r="AZE313" s="12"/>
      <c r="AZF313" s="12"/>
      <c r="AZG313" s="12"/>
      <c r="AZH313" s="12"/>
      <c r="AZI313" s="12"/>
      <c r="AZJ313" s="12"/>
      <c r="AZK313" s="12"/>
      <c r="AZL313" s="12"/>
      <c r="AZM313" s="12"/>
      <c r="AZN313" s="12"/>
      <c r="AZO313" s="12"/>
      <c r="AZP313" s="12"/>
      <c r="AZQ313" s="12"/>
      <c r="AZR313" s="12"/>
      <c r="AZS313" s="12"/>
      <c r="AZT313" s="12"/>
      <c r="AZU313" s="12"/>
      <c r="AZV313" s="12"/>
      <c r="AZW313" s="12"/>
      <c r="AZX313" s="12"/>
      <c r="AZY313" s="12"/>
      <c r="AZZ313" s="12"/>
      <c r="BAA313" s="12"/>
      <c r="BAB313" s="12"/>
      <c r="BAC313" s="12"/>
      <c r="BAD313" s="12"/>
      <c r="BAE313" s="12"/>
      <c r="BAF313" s="12"/>
      <c r="BAG313" s="12"/>
      <c r="BAH313" s="12"/>
      <c r="BAI313" s="12"/>
      <c r="BAJ313" s="12"/>
      <c r="BAK313" s="12"/>
      <c r="BAL313" s="12"/>
      <c r="BAM313" s="12"/>
      <c r="BAN313" s="12"/>
      <c r="BAO313" s="12"/>
      <c r="BAP313" s="12"/>
      <c r="BAQ313" s="12"/>
      <c r="BAR313" s="12"/>
      <c r="BAS313" s="12"/>
      <c r="BAT313" s="12"/>
      <c r="BAU313" s="12"/>
      <c r="BAV313" s="12"/>
      <c r="BAW313" s="12"/>
      <c r="BAX313" s="12"/>
      <c r="BAY313" s="12"/>
      <c r="BAZ313" s="12"/>
      <c r="BBA313" s="12"/>
      <c r="BBB313" s="12"/>
      <c r="BBC313" s="12"/>
      <c r="BBD313" s="12"/>
      <c r="BBE313" s="12"/>
      <c r="BBF313" s="12"/>
      <c r="BBG313" s="12"/>
      <c r="BBH313" s="12"/>
      <c r="BBI313" s="12"/>
      <c r="BBJ313" s="12"/>
      <c r="BBK313" s="12"/>
      <c r="BBL313" s="12"/>
      <c r="BBM313" s="12"/>
      <c r="BBN313" s="12"/>
      <c r="BBO313" s="12"/>
      <c r="BBP313" s="12"/>
      <c r="BBQ313" s="12"/>
      <c r="BBR313" s="12"/>
      <c r="BBS313" s="12"/>
      <c r="BBT313" s="12"/>
      <c r="BBU313" s="12"/>
      <c r="BBV313" s="12"/>
      <c r="BBW313" s="12"/>
      <c r="BBX313" s="12"/>
      <c r="BBY313" s="12"/>
      <c r="BBZ313" s="12"/>
      <c r="BCA313" s="12"/>
      <c r="BCB313" s="12"/>
      <c r="BCC313" s="12"/>
      <c r="BCD313" s="12"/>
      <c r="BCE313" s="12"/>
      <c r="BCF313" s="12"/>
      <c r="BCG313" s="12"/>
      <c r="BCH313" s="12"/>
      <c r="BCI313" s="12"/>
      <c r="BCJ313" s="12"/>
      <c r="BCK313" s="12"/>
      <c r="BCL313" s="12"/>
      <c r="BCM313" s="12"/>
      <c r="BCN313" s="12"/>
      <c r="BCO313" s="12"/>
      <c r="BCP313" s="12"/>
      <c r="BCQ313" s="12"/>
      <c r="BCR313" s="12"/>
      <c r="BCS313" s="12"/>
      <c r="BCT313" s="12"/>
      <c r="BCU313" s="12"/>
      <c r="BCV313" s="12"/>
      <c r="BCW313" s="12"/>
      <c r="BCX313" s="12"/>
      <c r="BCY313" s="12"/>
      <c r="BCZ313" s="12"/>
      <c r="BDA313" s="12"/>
      <c r="BDB313" s="12"/>
      <c r="BDC313" s="12"/>
      <c r="BDD313" s="12"/>
      <c r="BDE313" s="12"/>
      <c r="BDF313" s="12"/>
      <c r="BDG313" s="12"/>
      <c r="BDH313" s="12"/>
      <c r="BDI313" s="12"/>
      <c r="BDJ313" s="12"/>
      <c r="BDK313" s="12"/>
      <c r="BDL313" s="12"/>
      <c r="BDM313" s="12"/>
      <c r="BDN313" s="12"/>
      <c r="BDO313" s="12"/>
      <c r="BDP313" s="12"/>
      <c r="BDQ313" s="12"/>
      <c r="BDR313" s="12"/>
      <c r="BDS313" s="12"/>
      <c r="BDT313" s="12"/>
      <c r="BDU313" s="12"/>
      <c r="BDV313" s="12"/>
      <c r="BDW313" s="12"/>
      <c r="BDX313" s="12"/>
      <c r="BDY313" s="12"/>
      <c r="BDZ313" s="12"/>
      <c r="BEA313" s="12"/>
      <c r="BEB313" s="12"/>
      <c r="BEC313" s="12"/>
      <c r="BED313" s="12"/>
      <c r="BEE313" s="12"/>
      <c r="BEF313" s="12"/>
      <c r="BEG313" s="12"/>
      <c r="BEH313" s="12"/>
      <c r="BEI313" s="12"/>
      <c r="BEJ313" s="12"/>
      <c r="BEK313" s="12"/>
      <c r="BEL313" s="12"/>
      <c r="BEM313" s="12"/>
      <c r="BEN313" s="12"/>
      <c r="BEO313" s="12"/>
      <c r="BEP313" s="12"/>
      <c r="BEQ313" s="12"/>
      <c r="BER313" s="12"/>
      <c r="BES313" s="12"/>
      <c r="BET313" s="12"/>
      <c r="BEU313" s="12"/>
      <c r="BEV313" s="12"/>
      <c r="BEW313" s="12"/>
      <c r="BEX313" s="12"/>
      <c r="BEY313" s="12"/>
      <c r="BEZ313" s="12"/>
      <c r="BFA313" s="12"/>
      <c r="BFB313" s="12"/>
      <c r="BFC313" s="12"/>
      <c r="BFD313" s="12"/>
      <c r="BFE313" s="12"/>
      <c r="BFF313" s="12"/>
      <c r="BFG313" s="12"/>
      <c r="BFH313" s="12"/>
      <c r="BFI313" s="12"/>
      <c r="BFJ313" s="12"/>
      <c r="BFK313" s="12"/>
      <c r="BFL313" s="12"/>
      <c r="BFM313" s="12"/>
      <c r="BFN313" s="12"/>
      <c r="BFO313" s="12"/>
      <c r="BFP313" s="12"/>
      <c r="BFQ313" s="12"/>
      <c r="BFR313" s="12"/>
      <c r="BFS313" s="12"/>
      <c r="BFT313" s="12"/>
      <c r="BFU313" s="12"/>
      <c r="BFV313" s="12"/>
      <c r="BFW313" s="12"/>
      <c r="BFX313" s="12"/>
      <c r="BFY313" s="12"/>
      <c r="BFZ313" s="12"/>
      <c r="BGA313" s="12"/>
      <c r="BGB313" s="12"/>
      <c r="BGC313" s="12"/>
      <c r="BGD313" s="12"/>
      <c r="BGE313" s="12"/>
      <c r="BGF313" s="12"/>
      <c r="BGG313" s="12"/>
      <c r="BGH313" s="12"/>
      <c r="BGI313" s="12"/>
      <c r="BGJ313" s="12"/>
      <c r="BGK313" s="12"/>
      <c r="BGL313" s="12"/>
      <c r="BGM313" s="12"/>
      <c r="BGN313" s="12"/>
      <c r="BGO313" s="12"/>
      <c r="BGP313" s="12"/>
      <c r="BGQ313" s="12"/>
      <c r="BGR313" s="12"/>
    </row>
    <row r="314" spans="1:1552" s="5" customFormat="1" ht="15.75" customHeight="1" x14ac:dyDescent="0.25">
      <c r="A314" s="141"/>
      <c r="B314" s="130"/>
      <c r="C314" s="131">
        <v>2021</v>
      </c>
      <c r="D314" s="91" t="s">
        <v>12</v>
      </c>
      <c r="E314" s="91"/>
      <c r="F314" s="91" t="s">
        <v>12</v>
      </c>
      <c r="G314" s="91"/>
      <c r="H314" s="91" t="s">
        <v>12</v>
      </c>
      <c r="I314" s="91"/>
      <c r="J314" s="91" t="s">
        <v>12</v>
      </c>
      <c r="K314" s="91"/>
      <c r="L314" s="91" t="s">
        <v>12</v>
      </c>
      <c r="M314" s="92"/>
      <c r="N314" s="91" t="s">
        <v>12</v>
      </c>
      <c r="O314" s="91"/>
      <c r="P314" s="91" t="s">
        <v>12</v>
      </c>
      <c r="Q314" s="91"/>
      <c r="R314" s="91" t="s">
        <v>12</v>
      </c>
      <c r="S314" s="91"/>
      <c r="T314" s="91" t="s">
        <v>12</v>
      </c>
      <c r="U314" s="91"/>
      <c r="V314" s="91" t="s">
        <v>12</v>
      </c>
      <c r="W314" s="91"/>
      <c r="X314" s="91" t="s">
        <v>12</v>
      </c>
      <c r="Y314" s="91"/>
      <c r="Z314" s="91" t="s">
        <v>12</v>
      </c>
      <c r="AA314" s="91"/>
      <c r="AB314" s="91" t="s">
        <v>12</v>
      </c>
      <c r="AC314" s="91"/>
      <c r="AD314" s="91" t="s">
        <v>12</v>
      </c>
      <c r="AE314" s="91"/>
      <c r="AF314" s="91" t="s">
        <v>12</v>
      </c>
      <c r="AG314" s="91"/>
      <c r="AH314" s="91" t="s">
        <v>12</v>
      </c>
      <c r="AI314" s="91"/>
      <c r="AJ314" s="91" t="s">
        <v>12</v>
      </c>
      <c r="AK314" s="91"/>
      <c r="AL314" s="91" t="s">
        <v>12</v>
      </c>
      <c r="AM314" s="91"/>
      <c r="AN314" s="91" t="s">
        <v>12</v>
      </c>
      <c r="AO314" s="91"/>
      <c r="AP314" s="91" t="s">
        <v>12</v>
      </c>
      <c r="AQ314" s="91"/>
      <c r="AR314" s="91" t="s">
        <v>12</v>
      </c>
      <c r="AS314" s="91"/>
      <c r="AT314" s="91" t="s">
        <v>12</v>
      </c>
      <c r="AU314" s="91"/>
      <c r="AV314" s="91" t="s">
        <v>12</v>
      </c>
      <c r="AW314" s="91"/>
      <c r="AX314" s="91" t="s">
        <v>12</v>
      </c>
      <c r="AY314" s="91"/>
      <c r="AZ314" s="91" t="s">
        <v>12</v>
      </c>
      <c r="BA314" s="91"/>
      <c r="BB314" s="91" t="s">
        <v>13</v>
      </c>
      <c r="BC314" s="91"/>
      <c r="BD314" s="91" t="s">
        <v>12</v>
      </c>
      <c r="BE314" s="2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c r="HG314" s="12"/>
      <c r="HH314" s="12"/>
      <c r="HI314" s="12"/>
      <c r="HJ314" s="12"/>
      <c r="HK314" s="12"/>
      <c r="HL314" s="12"/>
      <c r="HM314" s="12"/>
      <c r="HN314" s="12"/>
      <c r="HO314" s="12"/>
      <c r="HP314" s="12"/>
      <c r="HQ314" s="12"/>
      <c r="HR314" s="12"/>
      <c r="HS314" s="12"/>
      <c r="HT314" s="12"/>
      <c r="HU314" s="12"/>
      <c r="HV314" s="12"/>
      <c r="HW314" s="12"/>
      <c r="HX314" s="12"/>
      <c r="HY314" s="12"/>
      <c r="HZ314" s="12"/>
      <c r="IA314" s="12"/>
      <c r="IB314" s="12"/>
      <c r="IC314" s="12"/>
      <c r="ID314" s="12"/>
      <c r="IE314" s="12"/>
      <c r="IF314" s="12"/>
      <c r="IG314" s="12"/>
      <c r="IH314" s="12"/>
      <c r="II314" s="12"/>
      <c r="IJ314" s="12"/>
      <c r="IK314" s="12"/>
      <c r="IL314" s="12"/>
      <c r="IM314" s="12"/>
      <c r="IN314" s="12"/>
      <c r="IO314" s="12"/>
      <c r="IP314" s="12"/>
      <c r="IQ314" s="12"/>
      <c r="IR314" s="12"/>
      <c r="IS314" s="12"/>
      <c r="IT314" s="12"/>
      <c r="IU314" s="12"/>
      <c r="IV314" s="12"/>
      <c r="IW314" s="12"/>
      <c r="IX314" s="12"/>
      <c r="IY314" s="12"/>
      <c r="IZ314" s="12"/>
      <c r="JA314" s="12"/>
      <c r="JB314" s="12"/>
      <c r="JC314" s="12"/>
      <c r="JD314" s="12"/>
      <c r="JE314" s="12"/>
      <c r="JF314" s="12"/>
      <c r="JG314" s="12"/>
      <c r="JH314" s="12"/>
      <c r="JI314" s="12"/>
      <c r="JJ314" s="12"/>
      <c r="JK314" s="12"/>
      <c r="JL314" s="12"/>
      <c r="JM314" s="12"/>
      <c r="JN314" s="12"/>
      <c r="JO314" s="12"/>
      <c r="JP314" s="12"/>
      <c r="JQ314" s="12"/>
      <c r="JR314" s="12"/>
      <c r="JS314" s="12"/>
      <c r="JT314" s="12"/>
      <c r="JU314" s="12"/>
      <c r="JV314" s="12"/>
      <c r="JW314" s="12"/>
      <c r="JX314" s="12"/>
      <c r="JY314" s="12"/>
      <c r="JZ314" s="12"/>
      <c r="KA314" s="12"/>
      <c r="KB314" s="12"/>
      <c r="KC314" s="12"/>
      <c r="KD314" s="12"/>
      <c r="KE314" s="12"/>
      <c r="KF314" s="12"/>
      <c r="KG314" s="12"/>
      <c r="KH314" s="12"/>
      <c r="KI314" s="12"/>
      <c r="KJ314" s="12"/>
      <c r="KK314" s="12"/>
      <c r="KL314" s="12"/>
      <c r="KM314" s="12"/>
      <c r="KN314" s="12"/>
      <c r="KO314" s="12"/>
      <c r="KP314" s="12"/>
      <c r="KQ314" s="12"/>
      <c r="KR314" s="12"/>
      <c r="KS314" s="12"/>
      <c r="KT314" s="12"/>
      <c r="KU314" s="12"/>
      <c r="KV314" s="12"/>
      <c r="KW314" s="12"/>
      <c r="KX314" s="12"/>
      <c r="KY314" s="12"/>
      <c r="KZ314" s="12"/>
      <c r="LA314" s="12"/>
      <c r="LB314" s="12"/>
      <c r="LC314" s="12"/>
      <c r="LD314" s="12"/>
      <c r="LE314" s="12"/>
      <c r="LF314" s="12"/>
      <c r="LG314" s="12"/>
      <c r="LH314" s="12"/>
      <c r="LI314" s="12"/>
      <c r="LJ314" s="12"/>
      <c r="LK314" s="12"/>
      <c r="LL314" s="12"/>
      <c r="LM314" s="12"/>
      <c r="LN314" s="12"/>
      <c r="LO314" s="12"/>
      <c r="LP314" s="12"/>
      <c r="LQ314" s="12"/>
      <c r="LR314" s="12"/>
      <c r="LS314" s="12"/>
      <c r="LT314" s="12"/>
      <c r="LU314" s="12"/>
      <c r="LV314" s="12"/>
      <c r="LW314" s="12"/>
      <c r="LX314" s="12"/>
      <c r="LY314" s="12"/>
      <c r="LZ314" s="12"/>
      <c r="MA314" s="12"/>
      <c r="MB314" s="12"/>
      <c r="MC314" s="12"/>
      <c r="MD314" s="12"/>
      <c r="ME314" s="12"/>
      <c r="MF314" s="12"/>
      <c r="MG314" s="12"/>
      <c r="MH314" s="12"/>
      <c r="MI314" s="12"/>
      <c r="MJ314" s="12"/>
      <c r="MK314" s="12"/>
      <c r="ML314" s="12"/>
      <c r="MM314" s="12"/>
      <c r="MN314" s="12"/>
      <c r="MO314" s="12"/>
      <c r="MP314" s="12"/>
      <c r="MQ314" s="12"/>
      <c r="MR314" s="12"/>
      <c r="MS314" s="12"/>
      <c r="MT314" s="12"/>
      <c r="MU314" s="12"/>
      <c r="MV314" s="12"/>
      <c r="MW314" s="12"/>
      <c r="MX314" s="12"/>
      <c r="MY314" s="12"/>
      <c r="MZ314" s="12"/>
      <c r="NA314" s="12"/>
      <c r="NB314" s="12"/>
      <c r="NC314" s="12"/>
      <c r="ND314" s="12"/>
      <c r="NE314" s="12"/>
      <c r="NF314" s="12"/>
      <c r="NG314" s="12"/>
      <c r="NH314" s="12"/>
      <c r="NI314" s="12"/>
      <c r="NJ314" s="12"/>
      <c r="NK314" s="12"/>
      <c r="NL314" s="12"/>
      <c r="NM314" s="12"/>
      <c r="NN314" s="12"/>
      <c r="NO314" s="12"/>
      <c r="NP314" s="12"/>
      <c r="NQ314" s="12"/>
      <c r="NR314" s="12"/>
      <c r="NS314" s="12"/>
      <c r="NT314" s="12"/>
      <c r="NU314" s="12"/>
      <c r="NV314" s="12"/>
      <c r="NW314" s="12"/>
      <c r="NX314" s="12"/>
      <c r="NY314" s="12"/>
      <c r="NZ314" s="12"/>
      <c r="OA314" s="12"/>
      <c r="OB314" s="12"/>
      <c r="OC314" s="12"/>
      <c r="OD314" s="12"/>
      <c r="OE314" s="12"/>
      <c r="OF314" s="12"/>
      <c r="OG314" s="12"/>
      <c r="OH314" s="12"/>
      <c r="OI314" s="12"/>
      <c r="OJ314" s="12"/>
      <c r="OK314" s="12"/>
      <c r="OL314" s="12"/>
      <c r="OM314" s="12"/>
      <c r="ON314" s="12"/>
      <c r="OO314" s="12"/>
      <c r="OP314" s="12"/>
      <c r="OQ314" s="12"/>
      <c r="OR314" s="12"/>
      <c r="OS314" s="12"/>
      <c r="OT314" s="12"/>
      <c r="OU314" s="12"/>
      <c r="OV314" s="12"/>
      <c r="OW314" s="12"/>
      <c r="OX314" s="12"/>
      <c r="OY314" s="12"/>
      <c r="OZ314" s="12"/>
      <c r="PA314" s="12"/>
      <c r="PB314" s="12"/>
      <c r="PC314" s="12"/>
      <c r="PD314" s="12"/>
      <c r="PE314" s="12"/>
      <c r="PF314" s="12"/>
      <c r="PG314" s="12"/>
      <c r="PH314" s="12"/>
      <c r="PI314" s="12"/>
      <c r="PJ314" s="12"/>
      <c r="PK314" s="12"/>
      <c r="PL314" s="12"/>
      <c r="PM314" s="12"/>
      <c r="PN314" s="12"/>
      <c r="PO314" s="12"/>
      <c r="PP314" s="12"/>
      <c r="PQ314" s="12"/>
      <c r="PR314" s="12"/>
      <c r="PS314" s="12"/>
      <c r="PT314" s="12"/>
      <c r="PU314" s="12"/>
      <c r="PV314" s="12"/>
      <c r="PW314" s="12"/>
      <c r="PX314" s="12"/>
      <c r="PY314" s="12"/>
      <c r="PZ314" s="12"/>
      <c r="QA314" s="12"/>
      <c r="QB314" s="12"/>
      <c r="QC314" s="12"/>
      <c r="QD314" s="12"/>
      <c r="QE314" s="12"/>
      <c r="QF314" s="12"/>
      <c r="QG314" s="12"/>
      <c r="QH314" s="12"/>
      <c r="QI314" s="12"/>
      <c r="QJ314" s="12"/>
      <c r="QK314" s="12"/>
      <c r="QL314" s="12"/>
      <c r="QM314" s="12"/>
      <c r="QN314" s="12"/>
      <c r="QO314" s="12"/>
      <c r="QP314" s="12"/>
      <c r="QQ314" s="12"/>
      <c r="QR314" s="12"/>
      <c r="QS314" s="12"/>
      <c r="QT314" s="12"/>
      <c r="QU314" s="12"/>
      <c r="QV314" s="12"/>
      <c r="QW314" s="12"/>
      <c r="QX314" s="12"/>
      <c r="QY314" s="12"/>
      <c r="QZ314" s="12"/>
      <c r="RA314" s="12"/>
      <c r="RB314" s="12"/>
      <c r="RC314" s="12"/>
      <c r="RD314" s="12"/>
      <c r="RE314" s="12"/>
      <c r="RF314" s="12"/>
      <c r="RG314" s="12"/>
      <c r="RH314" s="12"/>
      <c r="RI314" s="12"/>
      <c r="RJ314" s="12"/>
      <c r="RK314" s="12"/>
      <c r="RL314" s="12"/>
      <c r="RM314" s="12"/>
      <c r="RN314" s="12"/>
      <c r="RO314" s="12"/>
      <c r="RP314" s="12"/>
      <c r="RQ314" s="12"/>
      <c r="RR314" s="12"/>
      <c r="RS314" s="12"/>
      <c r="RT314" s="12"/>
      <c r="RU314" s="12"/>
      <c r="RV314" s="12"/>
      <c r="RW314" s="12"/>
      <c r="RX314" s="12"/>
      <c r="RY314" s="12"/>
      <c r="RZ314" s="12"/>
      <c r="SA314" s="12"/>
      <c r="SB314" s="12"/>
      <c r="SC314" s="12"/>
      <c r="SD314" s="12"/>
      <c r="SE314" s="12"/>
      <c r="SF314" s="12"/>
      <c r="SG314" s="12"/>
      <c r="SH314" s="12"/>
      <c r="SI314" s="12"/>
      <c r="SJ314" s="12"/>
      <c r="SK314" s="12"/>
      <c r="SL314" s="12"/>
      <c r="SM314" s="12"/>
      <c r="SN314" s="12"/>
      <c r="SO314" s="12"/>
      <c r="SP314" s="12"/>
      <c r="SQ314" s="12"/>
      <c r="SR314" s="12"/>
      <c r="SS314" s="12"/>
      <c r="ST314" s="12"/>
      <c r="SU314" s="12"/>
      <c r="SV314" s="12"/>
      <c r="SW314" s="12"/>
      <c r="SX314" s="12"/>
      <c r="SY314" s="12"/>
      <c r="SZ314" s="12"/>
      <c r="TA314" s="12"/>
      <c r="TB314" s="12"/>
      <c r="TC314" s="12"/>
      <c r="TD314" s="12"/>
      <c r="TE314" s="12"/>
      <c r="TF314" s="12"/>
      <c r="TG314" s="12"/>
      <c r="TH314" s="12"/>
      <c r="TI314" s="12"/>
      <c r="TJ314" s="12"/>
      <c r="TK314" s="12"/>
      <c r="TL314" s="12"/>
      <c r="TM314" s="12"/>
      <c r="TN314" s="12"/>
      <c r="TO314" s="12"/>
      <c r="TP314" s="12"/>
      <c r="TQ314" s="12"/>
      <c r="TR314" s="12"/>
      <c r="TS314" s="12"/>
      <c r="TT314" s="12"/>
      <c r="TU314" s="12"/>
      <c r="TV314" s="12"/>
      <c r="TW314" s="12"/>
      <c r="TX314" s="12"/>
      <c r="TY314" s="12"/>
      <c r="TZ314" s="12"/>
      <c r="UA314" s="12"/>
      <c r="UB314" s="12"/>
      <c r="UC314" s="12"/>
      <c r="UD314" s="12"/>
      <c r="UE314" s="12"/>
      <c r="UF314" s="12"/>
      <c r="UG314" s="12"/>
      <c r="UH314" s="12"/>
      <c r="UI314" s="12"/>
      <c r="UJ314" s="12"/>
      <c r="UK314" s="12"/>
      <c r="UL314" s="12"/>
      <c r="UM314" s="12"/>
      <c r="UN314" s="12"/>
      <c r="UO314" s="12"/>
      <c r="UP314" s="12"/>
      <c r="UQ314" s="12"/>
      <c r="UR314" s="12"/>
      <c r="US314" s="12"/>
      <c r="UT314" s="12"/>
      <c r="UU314" s="12"/>
      <c r="UV314" s="12"/>
      <c r="UW314" s="12"/>
      <c r="UX314" s="12"/>
      <c r="UY314" s="12"/>
      <c r="UZ314" s="12"/>
      <c r="VA314" s="12"/>
      <c r="VB314" s="12"/>
      <c r="VC314" s="12"/>
      <c r="VD314" s="12"/>
      <c r="VE314" s="12"/>
      <c r="VF314" s="12"/>
      <c r="VG314" s="12"/>
      <c r="VH314" s="12"/>
      <c r="VI314" s="12"/>
      <c r="VJ314" s="12"/>
      <c r="VK314" s="12"/>
      <c r="VL314" s="12"/>
      <c r="VM314" s="12"/>
      <c r="VN314" s="12"/>
      <c r="VO314" s="12"/>
      <c r="VP314" s="12"/>
      <c r="VQ314" s="12"/>
      <c r="VR314" s="12"/>
      <c r="VS314" s="12"/>
      <c r="VT314" s="12"/>
      <c r="VU314" s="12"/>
      <c r="VV314" s="12"/>
      <c r="VW314" s="12"/>
      <c r="VX314" s="12"/>
      <c r="VY314" s="12"/>
      <c r="VZ314" s="12"/>
      <c r="WA314" s="12"/>
      <c r="WB314" s="12"/>
      <c r="WC314" s="12"/>
      <c r="WD314" s="12"/>
      <c r="WE314" s="12"/>
      <c r="WF314" s="12"/>
      <c r="WG314" s="12"/>
      <c r="WH314" s="12"/>
      <c r="WI314" s="12"/>
      <c r="WJ314" s="12"/>
      <c r="WK314" s="12"/>
      <c r="WL314" s="12"/>
      <c r="WM314" s="12"/>
      <c r="WN314" s="12"/>
      <c r="WO314" s="12"/>
      <c r="WP314" s="12"/>
      <c r="WQ314" s="12"/>
      <c r="WR314" s="12"/>
      <c r="WS314" s="12"/>
      <c r="WT314" s="12"/>
      <c r="WU314" s="12"/>
      <c r="WV314" s="12"/>
      <c r="WW314" s="12"/>
      <c r="WX314" s="12"/>
      <c r="WY314" s="12"/>
      <c r="WZ314" s="12"/>
      <c r="XA314" s="12"/>
      <c r="XB314" s="12"/>
      <c r="XC314" s="12"/>
      <c r="XD314" s="12"/>
      <c r="XE314" s="12"/>
      <c r="XF314" s="12"/>
      <c r="XG314" s="12"/>
      <c r="XH314" s="12"/>
      <c r="XI314" s="12"/>
      <c r="XJ314" s="12"/>
      <c r="XK314" s="12"/>
      <c r="XL314" s="12"/>
      <c r="XM314" s="12"/>
      <c r="XN314" s="12"/>
      <c r="XO314" s="12"/>
      <c r="XP314" s="12"/>
      <c r="XQ314" s="12"/>
      <c r="XR314" s="12"/>
      <c r="XS314" s="12"/>
      <c r="XT314" s="12"/>
      <c r="XU314" s="12"/>
      <c r="XV314" s="12"/>
      <c r="XW314" s="12"/>
      <c r="XX314" s="12"/>
      <c r="XY314" s="12"/>
      <c r="XZ314" s="12"/>
      <c r="YA314" s="12"/>
      <c r="YB314" s="12"/>
      <c r="YC314" s="12"/>
      <c r="YD314" s="12"/>
      <c r="YE314" s="12"/>
      <c r="YF314" s="12"/>
      <c r="YG314" s="12"/>
      <c r="YH314" s="12"/>
      <c r="YI314" s="12"/>
      <c r="YJ314" s="12"/>
      <c r="YK314" s="12"/>
      <c r="YL314" s="12"/>
      <c r="YM314" s="12"/>
      <c r="YN314" s="12"/>
      <c r="YO314" s="12"/>
      <c r="YP314" s="12"/>
      <c r="YQ314" s="12"/>
      <c r="YR314" s="12"/>
      <c r="YS314" s="12"/>
      <c r="YT314" s="12"/>
      <c r="YU314" s="12"/>
      <c r="YV314" s="12"/>
      <c r="YW314" s="12"/>
      <c r="YX314" s="12"/>
      <c r="YY314" s="12"/>
      <c r="YZ314" s="12"/>
      <c r="ZA314" s="12"/>
      <c r="ZB314" s="12"/>
      <c r="ZC314" s="12"/>
      <c r="ZD314" s="12"/>
      <c r="ZE314" s="12"/>
      <c r="ZF314" s="12"/>
      <c r="ZG314" s="12"/>
      <c r="ZH314" s="12"/>
      <c r="ZI314" s="12"/>
      <c r="ZJ314" s="12"/>
      <c r="ZK314" s="12"/>
      <c r="ZL314" s="12"/>
      <c r="ZM314" s="12"/>
      <c r="ZN314" s="12"/>
      <c r="ZO314" s="12"/>
      <c r="ZP314" s="12"/>
      <c r="ZQ314" s="12"/>
      <c r="ZR314" s="12"/>
      <c r="ZS314" s="12"/>
      <c r="ZT314" s="12"/>
      <c r="ZU314" s="12"/>
      <c r="ZV314" s="12"/>
      <c r="ZW314" s="12"/>
      <c r="ZX314" s="12"/>
      <c r="ZY314" s="12"/>
      <c r="ZZ314" s="12"/>
      <c r="AAA314" s="12"/>
      <c r="AAB314" s="12"/>
      <c r="AAC314" s="12"/>
      <c r="AAD314" s="12"/>
      <c r="AAE314" s="12"/>
      <c r="AAF314" s="12"/>
      <c r="AAG314" s="12"/>
      <c r="AAH314" s="12"/>
      <c r="AAI314" s="12"/>
      <c r="AAJ314" s="12"/>
      <c r="AAK314" s="12"/>
      <c r="AAL314" s="12"/>
      <c r="AAM314" s="12"/>
      <c r="AAN314" s="12"/>
      <c r="AAO314" s="12"/>
      <c r="AAP314" s="12"/>
      <c r="AAQ314" s="12"/>
      <c r="AAR314" s="12"/>
      <c r="AAS314" s="12"/>
      <c r="AAT314" s="12"/>
      <c r="AAU314" s="12"/>
      <c r="AAV314" s="12"/>
      <c r="AAW314" s="12"/>
      <c r="AAX314" s="12"/>
      <c r="AAY314" s="12"/>
      <c r="AAZ314" s="12"/>
      <c r="ABA314" s="12"/>
      <c r="ABB314" s="12"/>
      <c r="ABC314" s="12"/>
      <c r="ABD314" s="12"/>
      <c r="ABE314" s="12"/>
      <c r="ABF314" s="12"/>
      <c r="ABG314" s="12"/>
      <c r="ABH314" s="12"/>
      <c r="ABI314" s="12"/>
      <c r="ABJ314" s="12"/>
      <c r="ABK314" s="12"/>
      <c r="ABL314" s="12"/>
      <c r="ABM314" s="12"/>
      <c r="ABN314" s="12"/>
      <c r="ABO314" s="12"/>
      <c r="ABP314" s="12"/>
      <c r="ABQ314" s="12"/>
      <c r="ABR314" s="12"/>
      <c r="ABS314" s="12"/>
      <c r="ABT314" s="12"/>
      <c r="ABU314" s="12"/>
      <c r="ABV314" s="12"/>
      <c r="ABW314" s="12"/>
      <c r="ABX314" s="12"/>
      <c r="ABY314" s="12"/>
      <c r="ABZ314" s="12"/>
      <c r="ACA314" s="12"/>
      <c r="ACB314" s="12"/>
      <c r="ACC314" s="12"/>
      <c r="ACD314" s="12"/>
      <c r="ACE314" s="12"/>
      <c r="ACF314" s="12"/>
      <c r="ACG314" s="12"/>
      <c r="ACH314" s="12"/>
      <c r="ACI314" s="12"/>
      <c r="ACJ314" s="12"/>
      <c r="ACK314" s="12"/>
      <c r="ACL314" s="12"/>
      <c r="ACM314" s="12"/>
      <c r="ACN314" s="12"/>
      <c r="ACO314" s="12"/>
      <c r="ACP314" s="12"/>
      <c r="ACQ314" s="12"/>
      <c r="ACR314" s="12"/>
      <c r="ACS314" s="12"/>
      <c r="ACT314" s="12"/>
      <c r="ACU314" s="12"/>
      <c r="ACV314" s="12"/>
      <c r="ACW314" s="12"/>
      <c r="ACX314" s="12"/>
      <c r="ACY314" s="12"/>
      <c r="ACZ314" s="12"/>
      <c r="ADA314" s="12"/>
      <c r="ADB314" s="12"/>
      <c r="ADC314" s="12"/>
      <c r="ADD314" s="12"/>
      <c r="ADE314" s="12"/>
      <c r="ADF314" s="12"/>
      <c r="ADG314" s="12"/>
      <c r="ADH314" s="12"/>
      <c r="ADI314" s="12"/>
      <c r="ADJ314" s="12"/>
      <c r="ADK314" s="12"/>
      <c r="ADL314" s="12"/>
      <c r="ADM314" s="12"/>
      <c r="ADN314" s="12"/>
      <c r="ADO314" s="12"/>
      <c r="ADP314" s="12"/>
      <c r="ADQ314" s="12"/>
      <c r="ADR314" s="12"/>
      <c r="ADS314" s="12"/>
      <c r="ADT314" s="12"/>
      <c r="ADU314" s="12"/>
      <c r="ADV314" s="12"/>
      <c r="ADW314" s="12"/>
      <c r="ADX314" s="12"/>
      <c r="ADY314" s="12"/>
      <c r="ADZ314" s="12"/>
      <c r="AEA314" s="12"/>
      <c r="AEB314" s="12"/>
      <c r="AEC314" s="12"/>
      <c r="AED314" s="12"/>
      <c r="AEE314" s="12"/>
      <c r="AEF314" s="12"/>
      <c r="AEG314" s="12"/>
      <c r="AEH314" s="12"/>
      <c r="AEI314" s="12"/>
      <c r="AEJ314" s="12"/>
      <c r="AEK314" s="12"/>
      <c r="AEL314" s="12"/>
      <c r="AEM314" s="12"/>
      <c r="AEN314" s="12"/>
      <c r="AEO314" s="12"/>
      <c r="AEP314" s="12"/>
      <c r="AEQ314" s="12"/>
      <c r="AER314" s="12"/>
      <c r="AES314" s="12"/>
      <c r="AET314" s="12"/>
      <c r="AEU314" s="12"/>
      <c r="AEV314" s="12"/>
      <c r="AEW314" s="12"/>
      <c r="AEX314" s="12"/>
      <c r="AEY314" s="12"/>
      <c r="AEZ314" s="12"/>
      <c r="AFA314" s="12"/>
      <c r="AFB314" s="12"/>
      <c r="AFC314" s="12"/>
      <c r="AFD314" s="12"/>
      <c r="AFE314" s="12"/>
      <c r="AFF314" s="12"/>
      <c r="AFG314" s="12"/>
      <c r="AFH314" s="12"/>
      <c r="AFI314" s="12"/>
      <c r="AFJ314" s="12"/>
      <c r="AFK314" s="12"/>
      <c r="AFL314" s="12"/>
      <c r="AFM314" s="12"/>
      <c r="AFN314" s="12"/>
      <c r="AFO314" s="12"/>
      <c r="AFP314" s="12"/>
      <c r="AFQ314" s="12"/>
      <c r="AFR314" s="12"/>
      <c r="AFS314" s="12"/>
      <c r="AFT314" s="12"/>
      <c r="AFU314" s="12"/>
      <c r="AFV314" s="12"/>
      <c r="AFW314" s="12"/>
      <c r="AFX314" s="12"/>
      <c r="AFY314" s="12"/>
      <c r="AFZ314" s="12"/>
      <c r="AGA314" s="12"/>
      <c r="AGB314" s="12"/>
      <c r="AGC314" s="12"/>
      <c r="AGD314" s="12"/>
      <c r="AGE314" s="12"/>
      <c r="AGF314" s="12"/>
      <c r="AGG314" s="12"/>
      <c r="AGH314" s="12"/>
      <c r="AGI314" s="12"/>
      <c r="AGJ314" s="12"/>
      <c r="AGK314" s="12"/>
      <c r="AGL314" s="12"/>
      <c r="AGM314" s="12"/>
      <c r="AGN314" s="12"/>
      <c r="AGO314" s="12"/>
      <c r="AGP314" s="12"/>
      <c r="AGQ314" s="12"/>
      <c r="AGR314" s="12"/>
      <c r="AGS314" s="12"/>
      <c r="AGT314" s="12"/>
      <c r="AGU314" s="12"/>
      <c r="AGV314" s="12"/>
      <c r="AGW314" s="12"/>
      <c r="AGX314" s="12"/>
      <c r="AGY314" s="12"/>
      <c r="AGZ314" s="12"/>
      <c r="AHA314" s="12"/>
      <c r="AHB314" s="12"/>
      <c r="AHC314" s="12"/>
      <c r="AHD314" s="12"/>
      <c r="AHE314" s="12"/>
      <c r="AHF314" s="12"/>
      <c r="AHG314" s="12"/>
      <c r="AHH314" s="12"/>
      <c r="AHI314" s="12"/>
      <c r="AHJ314" s="12"/>
      <c r="AHK314" s="12"/>
      <c r="AHL314" s="12"/>
      <c r="AHM314" s="12"/>
      <c r="AHN314" s="12"/>
      <c r="AHO314" s="12"/>
      <c r="AHP314" s="12"/>
      <c r="AHQ314" s="12"/>
      <c r="AHR314" s="12"/>
      <c r="AHS314" s="12"/>
      <c r="AHT314" s="12"/>
      <c r="AHU314" s="12"/>
      <c r="AHV314" s="12"/>
      <c r="AHW314" s="12"/>
      <c r="AHX314" s="12"/>
      <c r="AHY314" s="12"/>
      <c r="AHZ314" s="12"/>
      <c r="AIA314" s="12"/>
      <c r="AIB314" s="12"/>
      <c r="AIC314" s="12"/>
      <c r="AID314" s="12"/>
      <c r="AIE314" s="12"/>
      <c r="AIF314" s="12"/>
      <c r="AIG314" s="12"/>
      <c r="AIH314" s="12"/>
      <c r="AII314" s="12"/>
      <c r="AIJ314" s="12"/>
      <c r="AIK314" s="12"/>
      <c r="AIL314" s="12"/>
      <c r="AIM314" s="12"/>
      <c r="AIN314" s="12"/>
      <c r="AIO314" s="12"/>
      <c r="AIP314" s="12"/>
      <c r="AIQ314" s="12"/>
      <c r="AIR314" s="12"/>
      <c r="AIS314" s="12"/>
      <c r="AIT314" s="12"/>
      <c r="AIU314" s="12"/>
      <c r="AIV314" s="12"/>
      <c r="AIW314" s="12"/>
      <c r="AIX314" s="12"/>
      <c r="AIY314" s="12"/>
      <c r="AIZ314" s="12"/>
      <c r="AJA314" s="12"/>
      <c r="AJB314" s="12"/>
      <c r="AJC314" s="12"/>
      <c r="AJD314" s="12"/>
      <c r="AJE314" s="12"/>
      <c r="AJF314" s="12"/>
      <c r="AJG314" s="12"/>
      <c r="AJH314" s="12"/>
      <c r="AJI314" s="12"/>
      <c r="AJJ314" s="12"/>
      <c r="AJK314" s="12"/>
      <c r="AJL314" s="12"/>
      <c r="AJM314" s="12"/>
      <c r="AJN314" s="12"/>
      <c r="AJO314" s="12"/>
      <c r="AJP314" s="12"/>
      <c r="AJQ314" s="12"/>
      <c r="AJR314" s="12"/>
      <c r="AJS314" s="12"/>
      <c r="AJT314" s="12"/>
      <c r="AJU314" s="12"/>
      <c r="AJV314" s="12"/>
      <c r="AJW314" s="12"/>
      <c r="AJX314" s="12"/>
      <c r="AJY314" s="12"/>
      <c r="AJZ314" s="12"/>
      <c r="AKA314" s="12"/>
      <c r="AKB314" s="12"/>
      <c r="AKC314" s="12"/>
      <c r="AKD314" s="12"/>
      <c r="AKE314" s="12"/>
      <c r="AKF314" s="12"/>
      <c r="AKG314" s="12"/>
      <c r="AKH314" s="12"/>
      <c r="AKI314" s="12"/>
      <c r="AKJ314" s="12"/>
      <c r="AKK314" s="12"/>
      <c r="AKL314" s="12"/>
      <c r="AKM314" s="12"/>
      <c r="AKN314" s="12"/>
      <c r="AKO314" s="12"/>
      <c r="AKP314" s="12"/>
      <c r="AKQ314" s="12"/>
      <c r="AKR314" s="12"/>
      <c r="AKS314" s="12"/>
      <c r="AKT314" s="12"/>
      <c r="AKU314" s="12"/>
      <c r="AKV314" s="12"/>
      <c r="AKW314" s="12"/>
      <c r="AKX314" s="12"/>
      <c r="AKY314" s="12"/>
      <c r="AKZ314" s="12"/>
      <c r="ALA314" s="12"/>
      <c r="ALB314" s="12"/>
      <c r="ALC314" s="12"/>
      <c r="ALD314" s="12"/>
      <c r="ALE314" s="12"/>
      <c r="ALF314" s="12"/>
      <c r="ALG314" s="12"/>
      <c r="ALH314" s="12"/>
      <c r="ALI314" s="12"/>
      <c r="ALJ314" s="12"/>
      <c r="ALK314" s="12"/>
      <c r="ALL314" s="12"/>
      <c r="ALM314" s="12"/>
      <c r="ALN314" s="12"/>
      <c r="ALO314" s="12"/>
      <c r="ALP314" s="12"/>
      <c r="ALQ314" s="12"/>
      <c r="ALR314" s="12"/>
      <c r="ALS314" s="12"/>
      <c r="ALT314" s="12"/>
      <c r="ALU314" s="12"/>
      <c r="ALV314" s="12"/>
      <c r="ALW314" s="12"/>
      <c r="ALX314" s="12"/>
      <c r="ALY314" s="12"/>
      <c r="ALZ314" s="12"/>
      <c r="AMA314" s="12"/>
      <c r="AMB314" s="12"/>
      <c r="AMC314" s="12"/>
      <c r="AMD314" s="12"/>
      <c r="AME314" s="12"/>
      <c r="AMF314" s="12"/>
      <c r="AMG314" s="12"/>
      <c r="AMH314" s="12"/>
      <c r="AMI314" s="12"/>
      <c r="AMJ314" s="12"/>
      <c r="AMK314" s="12"/>
      <c r="AML314" s="12"/>
      <c r="AMM314" s="12"/>
      <c r="AMN314" s="12"/>
      <c r="AMO314" s="12"/>
      <c r="AMP314" s="12"/>
      <c r="AMQ314" s="12"/>
      <c r="AMR314" s="12"/>
      <c r="AMS314" s="12"/>
      <c r="AMT314" s="12"/>
      <c r="AMU314" s="12"/>
      <c r="AMV314" s="12"/>
      <c r="AMW314" s="12"/>
      <c r="AMX314" s="12"/>
      <c r="AMY314" s="12"/>
      <c r="AMZ314" s="12"/>
      <c r="ANA314" s="12"/>
      <c r="ANB314" s="12"/>
      <c r="ANC314" s="12"/>
      <c r="AND314" s="12"/>
      <c r="ANE314" s="12"/>
      <c r="ANF314" s="12"/>
      <c r="ANG314" s="12"/>
      <c r="ANH314" s="12"/>
      <c r="ANI314" s="12"/>
      <c r="ANJ314" s="12"/>
      <c r="ANK314" s="12"/>
      <c r="ANL314" s="12"/>
      <c r="ANM314" s="12"/>
      <c r="ANN314" s="12"/>
      <c r="ANO314" s="12"/>
      <c r="ANP314" s="12"/>
      <c r="ANQ314" s="12"/>
      <c r="ANR314" s="12"/>
      <c r="ANS314" s="12"/>
      <c r="ANT314" s="12"/>
      <c r="ANU314" s="12"/>
      <c r="ANV314" s="12"/>
      <c r="ANW314" s="12"/>
      <c r="ANX314" s="12"/>
      <c r="ANY314" s="12"/>
      <c r="ANZ314" s="12"/>
      <c r="AOA314" s="12"/>
      <c r="AOB314" s="12"/>
      <c r="AOC314" s="12"/>
      <c r="AOD314" s="12"/>
      <c r="AOE314" s="12"/>
      <c r="AOF314" s="12"/>
      <c r="AOG314" s="12"/>
      <c r="AOH314" s="12"/>
      <c r="AOI314" s="12"/>
      <c r="AOJ314" s="12"/>
      <c r="AOK314" s="12"/>
      <c r="AOL314" s="12"/>
      <c r="AOM314" s="12"/>
      <c r="AON314" s="12"/>
      <c r="AOO314" s="12"/>
      <c r="AOP314" s="12"/>
      <c r="AOQ314" s="12"/>
      <c r="AOR314" s="12"/>
      <c r="AOS314" s="12"/>
      <c r="AOT314" s="12"/>
      <c r="AOU314" s="12"/>
      <c r="AOV314" s="12"/>
      <c r="AOW314" s="12"/>
      <c r="AOX314" s="12"/>
      <c r="AOY314" s="12"/>
      <c r="AOZ314" s="12"/>
      <c r="APA314" s="12"/>
      <c r="APB314" s="12"/>
      <c r="APC314" s="12"/>
      <c r="APD314" s="12"/>
      <c r="APE314" s="12"/>
      <c r="APF314" s="12"/>
      <c r="APG314" s="12"/>
      <c r="APH314" s="12"/>
      <c r="API314" s="12"/>
      <c r="APJ314" s="12"/>
      <c r="APK314" s="12"/>
      <c r="APL314" s="12"/>
      <c r="APM314" s="12"/>
      <c r="APN314" s="12"/>
      <c r="APO314" s="12"/>
      <c r="APP314" s="12"/>
      <c r="APQ314" s="12"/>
      <c r="APR314" s="12"/>
      <c r="APS314" s="12"/>
      <c r="APT314" s="12"/>
      <c r="APU314" s="12"/>
      <c r="APV314" s="12"/>
      <c r="APW314" s="12"/>
      <c r="APX314" s="12"/>
      <c r="APY314" s="12"/>
      <c r="APZ314" s="12"/>
      <c r="AQA314" s="12"/>
      <c r="AQB314" s="12"/>
      <c r="AQC314" s="12"/>
      <c r="AQD314" s="12"/>
      <c r="AQE314" s="12"/>
      <c r="AQF314" s="12"/>
      <c r="AQG314" s="12"/>
      <c r="AQH314" s="12"/>
      <c r="AQI314" s="12"/>
      <c r="AQJ314" s="12"/>
      <c r="AQK314" s="12"/>
      <c r="AQL314" s="12"/>
      <c r="AQM314" s="12"/>
      <c r="AQN314" s="12"/>
      <c r="AQO314" s="12"/>
      <c r="AQP314" s="12"/>
      <c r="AQQ314" s="12"/>
      <c r="AQR314" s="12"/>
      <c r="AQS314" s="12"/>
      <c r="AQT314" s="12"/>
      <c r="AQU314" s="12"/>
      <c r="AQV314" s="12"/>
      <c r="AQW314" s="12"/>
      <c r="AQX314" s="12"/>
      <c r="AQY314" s="12"/>
      <c r="AQZ314" s="12"/>
      <c r="ARA314" s="12"/>
      <c r="ARB314" s="12"/>
      <c r="ARC314" s="12"/>
      <c r="ARD314" s="12"/>
      <c r="ARE314" s="12"/>
      <c r="ARF314" s="12"/>
      <c r="ARG314" s="12"/>
      <c r="ARH314" s="12"/>
      <c r="ARI314" s="12"/>
      <c r="ARJ314" s="12"/>
      <c r="ARK314" s="12"/>
      <c r="ARL314" s="12"/>
      <c r="ARM314" s="12"/>
      <c r="ARN314" s="12"/>
      <c r="ARO314" s="12"/>
      <c r="ARP314" s="12"/>
      <c r="ARQ314" s="12"/>
      <c r="ARR314" s="12"/>
      <c r="ARS314" s="12"/>
      <c r="ART314" s="12"/>
      <c r="ARU314" s="12"/>
      <c r="ARV314" s="12"/>
      <c r="ARW314" s="12"/>
      <c r="ARX314" s="12"/>
      <c r="ARY314" s="12"/>
      <c r="ARZ314" s="12"/>
      <c r="ASA314" s="12"/>
      <c r="ASB314" s="12"/>
      <c r="ASC314" s="12"/>
      <c r="ASD314" s="12"/>
      <c r="ASE314" s="12"/>
      <c r="ASF314" s="12"/>
      <c r="ASG314" s="12"/>
      <c r="ASH314" s="12"/>
      <c r="ASI314" s="12"/>
      <c r="ASJ314" s="12"/>
      <c r="ASK314" s="12"/>
      <c r="ASL314" s="12"/>
      <c r="ASM314" s="12"/>
      <c r="ASN314" s="12"/>
      <c r="ASO314" s="12"/>
      <c r="ASP314" s="12"/>
      <c r="ASQ314" s="12"/>
      <c r="ASR314" s="12"/>
      <c r="ASS314" s="12"/>
      <c r="AST314" s="12"/>
      <c r="ASU314" s="12"/>
      <c r="ASV314" s="12"/>
      <c r="ASW314" s="12"/>
      <c r="ASX314" s="12"/>
      <c r="ASY314" s="12"/>
      <c r="ASZ314" s="12"/>
      <c r="ATA314" s="12"/>
      <c r="ATB314" s="12"/>
      <c r="ATC314" s="12"/>
      <c r="ATD314" s="12"/>
      <c r="ATE314" s="12"/>
      <c r="ATF314" s="12"/>
      <c r="ATG314" s="12"/>
      <c r="ATH314" s="12"/>
      <c r="ATI314" s="12"/>
      <c r="ATJ314" s="12"/>
      <c r="ATK314" s="12"/>
      <c r="ATL314" s="12"/>
      <c r="ATM314" s="12"/>
      <c r="ATN314" s="12"/>
      <c r="ATO314" s="12"/>
      <c r="ATP314" s="12"/>
      <c r="ATQ314" s="12"/>
      <c r="ATR314" s="12"/>
      <c r="ATS314" s="12"/>
      <c r="ATT314" s="12"/>
      <c r="ATU314" s="12"/>
      <c r="ATV314" s="12"/>
      <c r="ATW314" s="12"/>
      <c r="ATX314" s="12"/>
      <c r="ATY314" s="12"/>
      <c r="ATZ314" s="12"/>
      <c r="AUA314" s="12"/>
      <c r="AUB314" s="12"/>
      <c r="AUC314" s="12"/>
      <c r="AUD314" s="12"/>
      <c r="AUE314" s="12"/>
      <c r="AUF314" s="12"/>
      <c r="AUG314" s="12"/>
      <c r="AUH314" s="12"/>
      <c r="AUI314" s="12"/>
      <c r="AUJ314" s="12"/>
      <c r="AUK314" s="12"/>
      <c r="AUL314" s="12"/>
      <c r="AUM314" s="12"/>
      <c r="AUN314" s="12"/>
      <c r="AUO314" s="12"/>
      <c r="AUP314" s="12"/>
      <c r="AUQ314" s="12"/>
      <c r="AUR314" s="12"/>
      <c r="AUS314" s="12"/>
      <c r="AUT314" s="12"/>
      <c r="AUU314" s="12"/>
      <c r="AUV314" s="12"/>
      <c r="AUW314" s="12"/>
      <c r="AUX314" s="12"/>
      <c r="AUY314" s="12"/>
      <c r="AUZ314" s="12"/>
      <c r="AVA314" s="12"/>
      <c r="AVB314" s="12"/>
      <c r="AVC314" s="12"/>
      <c r="AVD314" s="12"/>
      <c r="AVE314" s="12"/>
      <c r="AVF314" s="12"/>
      <c r="AVG314" s="12"/>
      <c r="AVH314" s="12"/>
      <c r="AVI314" s="12"/>
      <c r="AVJ314" s="12"/>
      <c r="AVK314" s="12"/>
      <c r="AVL314" s="12"/>
      <c r="AVM314" s="12"/>
      <c r="AVN314" s="12"/>
      <c r="AVO314" s="12"/>
      <c r="AVP314" s="12"/>
      <c r="AVQ314" s="12"/>
      <c r="AVR314" s="12"/>
      <c r="AVS314" s="12"/>
      <c r="AVT314" s="12"/>
      <c r="AVU314" s="12"/>
      <c r="AVV314" s="12"/>
      <c r="AVW314" s="12"/>
      <c r="AVX314" s="12"/>
      <c r="AVY314" s="12"/>
      <c r="AVZ314" s="12"/>
      <c r="AWA314" s="12"/>
      <c r="AWB314" s="12"/>
      <c r="AWC314" s="12"/>
      <c r="AWD314" s="12"/>
      <c r="AWE314" s="12"/>
      <c r="AWF314" s="12"/>
      <c r="AWG314" s="12"/>
      <c r="AWH314" s="12"/>
      <c r="AWI314" s="12"/>
      <c r="AWJ314" s="12"/>
      <c r="AWK314" s="12"/>
      <c r="AWL314" s="12"/>
      <c r="AWM314" s="12"/>
      <c r="AWN314" s="12"/>
      <c r="AWO314" s="12"/>
      <c r="AWP314" s="12"/>
      <c r="AWQ314" s="12"/>
      <c r="AWR314" s="12"/>
      <c r="AWS314" s="12"/>
      <c r="AWT314" s="12"/>
      <c r="AWU314" s="12"/>
      <c r="AWV314" s="12"/>
      <c r="AWW314" s="12"/>
      <c r="AWX314" s="12"/>
      <c r="AWY314" s="12"/>
      <c r="AWZ314" s="12"/>
      <c r="AXA314" s="12"/>
      <c r="AXB314" s="12"/>
      <c r="AXC314" s="12"/>
      <c r="AXD314" s="12"/>
      <c r="AXE314" s="12"/>
      <c r="AXF314" s="12"/>
      <c r="AXG314" s="12"/>
      <c r="AXH314" s="12"/>
      <c r="AXI314" s="12"/>
      <c r="AXJ314" s="12"/>
      <c r="AXK314" s="12"/>
      <c r="AXL314" s="12"/>
      <c r="AXM314" s="12"/>
      <c r="AXN314" s="12"/>
      <c r="AXO314" s="12"/>
      <c r="AXP314" s="12"/>
      <c r="AXQ314" s="12"/>
      <c r="AXR314" s="12"/>
      <c r="AXS314" s="12"/>
      <c r="AXT314" s="12"/>
      <c r="AXU314" s="12"/>
      <c r="AXV314" s="12"/>
      <c r="AXW314" s="12"/>
      <c r="AXX314" s="12"/>
      <c r="AXY314" s="12"/>
      <c r="AXZ314" s="12"/>
      <c r="AYA314" s="12"/>
      <c r="AYB314" s="12"/>
      <c r="AYC314" s="12"/>
      <c r="AYD314" s="12"/>
      <c r="AYE314" s="12"/>
      <c r="AYF314" s="12"/>
      <c r="AYG314" s="12"/>
      <c r="AYH314" s="12"/>
      <c r="AYI314" s="12"/>
      <c r="AYJ314" s="12"/>
      <c r="AYK314" s="12"/>
      <c r="AYL314" s="12"/>
      <c r="AYM314" s="12"/>
      <c r="AYN314" s="12"/>
      <c r="AYO314" s="12"/>
      <c r="AYP314" s="12"/>
      <c r="AYQ314" s="12"/>
      <c r="AYR314" s="12"/>
      <c r="AYS314" s="12"/>
      <c r="AYT314" s="12"/>
      <c r="AYU314" s="12"/>
      <c r="AYV314" s="12"/>
      <c r="AYW314" s="12"/>
      <c r="AYX314" s="12"/>
      <c r="AYY314" s="12"/>
      <c r="AYZ314" s="12"/>
      <c r="AZA314" s="12"/>
      <c r="AZB314" s="12"/>
      <c r="AZC314" s="12"/>
      <c r="AZD314" s="12"/>
      <c r="AZE314" s="12"/>
      <c r="AZF314" s="12"/>
      <c r="AZG314" s="12"/>
      <c r="AZH314" s="12"/>
      <c r="AZI314" s="12"/>
      <c r="AZJ314" s="12"/>
      <c r="AZK314" s="12"/>
      <c r="AZL314" s="12"/>
      <c r="AZM314" s="12"/>
      <c r="AZN314" s="12"/>
      <c r="AZO314" s="12"/>
      <c r="AZP314" s="12"/>
      <c r="AZQ314" s="12"/>
      <c r="AZR314" s="12"/>
      <c r="AZS314" s="12"/>
      <c r="AZT314" s="12"/>
      <c r="AZU314" s="12"/>
      <c r="AZV314" s="12"/>
      <c r="AZW314" s="12"/>
      <c r="AZX314" s="12"/>
      <c r="AZY314" s="12"/>
      <c r="AZZ314" s="12"/>
      <c r="BAA314" s="12"/>
      <c r="BAB314" s="12"/>
      <c r="BAC314" s="12"/>
      <c r="BAD314" s="12"/>
      <c r="BAE314" s="12"/>
      <c r="BAF314" s="12"/>
      <c r="BAG314" s="12"/>
      <c r="BAH314" s="12"/>
      <c r="BAI314" s="12"/>
      <c r="BAJ314" s="12"/>
      <c r="BAK314" s="12"/>
      <c r="BAL314" s="12"/>
      <c r="BAM314" s="12"/>
      <c r="BAN314" s="12"/>
      <c r="BAO314" s="12"/>
      <c r="BAP314" s="12"/>
      <c r="BAQ314" s="12"/>
      <c r="BAR314" s="12"/>
      <c r="BAS314" s="12"/>
      <c r="BAT314" s="12"/>
      <c r="BAU314" s="12"/>
      <c r="BAV314" s="12"/>
      <c r="BAW314" s="12"/>
      <c r="BAX314" s="12"/>
      <c r="BAY314" s="12"/>
      <c r="BAZ314" s="12"/>
      <c r="BBA314" s="12"/>
      <c r="BBB314" s="12"/>
      <c r="BBC314" s="12"/>
      <c r="BBD314" s="12"/>
      <c r="BBE314" s="12"/>
      <c r="BBF314" s="12"/>
      <c r="BBG314" s="12"/>
      <c r="BBH314" s="12"/>
      <c r="BBI314" s="12"/>
      <c r="BBJ314" s="12"/>
      <c r="BBK314" s="12"/>
      <c r="BBL314" s="12"/>
      <c r="BBM314" s="12"/>
      <c r="BBN314" s="12"/>
      <c r="BBO314" s="12"/>
      <c r="BBP314" s="12"/>
      <c r="BBQ314" s="12"/>
      <c r="BBR314" s="12"/>
      <c r="BBS314" s="12"/>
      <c r="BBT314" s="12"/>
      <c r="BBU314" s="12"/>
      <c r="BBV314" s="12"/>
      <c r="BBW314" s="12"/>
      <c r="BBX314" s="12"/>
      <c r="BBY314" s="12"/>
      <c r="BBZ314" s="12"/>
      <c r="BCA314" s="12"/>
      <c r="BCB314" s="12"/>
      <c r="BCC314" s="12"/>
      <c r="BCD314" s="12"/>
      <c r="BCE314" s="12"/>
      <c r="BCF314" s="12"/>
      <c r="BCG314" s="12"/>
      <c r="BCH314" s="12"/>
      <c r="BCI314" s="12"/>
      <c r="BCJ314" s="12"/>
      <c r="BCK314" s="12"/>
      <c r="BCL314" s="12"/>
      <c r="BCM314" s="12"/>
      <c r="BCN314" s="12"/>
      <c r="BCO314" s="12"/>
      <c r="BCP314" s="12"/>
      <c r="BCQ314" s="12"/>
      <c r="BCR314" s="12"/>
      <c r="BCS314" s="12"/>
      <c r="BCT314" s="12"/>
      <c r="BCU314" s="12"/>
      <c r="BCV314" s="12"/>
      <c r="BCW314" s="12"/>
      <c r="BCX314" s="12"/>
      <c r="BCY314" s="12"/>
      <c r="BCZ314" s="12"/>
      <c r="BDA314" s="12"/>
      <c r="BDB314" s="12"/>
      <c r="BDC314" s="12"/>
      <c r="BDD314" s="12"/>
      <c r="BDE314" s="12"/>
      <c r="BDF314" s="12"/>
      <c r="BDG314" s="12"/>
      <c r="BDH314" s="12"/>
      <c r="BDI314" s="12"/>
      <c r="BDJ314" s="12"/>
      <c r="BDK314" s="12"/>
      <c r="BDL314" s="12"/>
      <c r="BDM314" s="12"/>
      <c r="BDN314" s="12"/>
      <c r="BDO314" s="12"/>
      <c r="BDP314" s="12"/>
      <c r="BDQ314" s="12"/>
      <c r="BDR314" s="12"/>
      <c r="BDS314" s="12"/>
      <c r="BDT314" s="12"/>
      <c r="BDU314" s="12"/>
      <c r="BDV314" s="12"/>
      <c r="BDW314" s="12"/>
      <c r="BDX314" s="12"/>
      <c r="BDY314" s="12"/>
      <c r="BDZ314" s="12"/>
      <c r="BEA314" s="12"/>
      <c r="BEB314" s="12"/>
      <c r="BEC314" s="12"/>
      <c r="BED314" s="12"/>
      <c r="BEE314" s="12"/>
      <c r="BEF314" s="12"/>
      <c r="BEG314" s="12"/>
      <c r="BEH314" s="12"/>
      <c r="BEI314" s="12"/>
      <c r="BEJ314" s="12"/>
      <c r="BEK314" s="12"/>
      <c r="BEL314" s="12"/>
      <c r="BEM314" s="12"/>
      <c r="BEN314" s="12"/>
      <c r="BEO314" s="12"/>
      <c r="BEP314" s="12"/>
      <c r="BEQ314" s="12"/>
      <c r="BER314" s="12"/>
      <c r="BES314" s="12"/>
      <c r="BET314" s="12"/>
      <c r="BEU314" s="12"/>
      <c r="BEV314" s="12"/>
      <c r="BEW314" s="12"/>
      <c r="BEX314" s="12"/>
      <c r="BEY314" s="12"/>
      <c r="BEZ314" s="12"/>
      <c r="BFA314" s="12"/>
      <c r="BFB314" s="12"/>
      <c r="BFC314" s="12"/>
      <c r="BFD314" s="12"/>
      <c r="BFE314" s="12"/>
      <c r="BFF314" s="12"/>
      <c r="BFG314" s="12"/>
      <c r="BFH314" s="12"/>
      <c r="BFI314" s="12"/>
      <c r="BFJ314" s="12"/>
      <c r="BFK314" s="12"/>
      <c r="BFL314" s="12"/>
      <c r="BFM314" s="12"/>
      <c r="BFN314" s="12"/>
      <c r="BFO314" s="12"/>
      <c r="BFP314" s="12"/>
      <c r="BFQ314" s="12"/>
      <c r="BFR314" s="12"/>
      <c r="BFS314" s="12"/>
      <c r="BFT314" s="12"/>
      <c r="BFU314" s="12"/>
      <c r="BFV314" s="12"/>
      <c r="BFW314" s="12"/>
      <c r="BFX314" s="12"/>
      <c r="BFY314" s="12"/>
      <c r="BFZ314" s="12"/>
      <c r="BGA314" s="12"/>
      <c r="BGB314" s="12"/>
      <c r="BGC314" s="12"/>
      <c r="BGD314" s="12"/>
      <c r="BGE314" s="12"/>
      <c r="BGF314" s="12"/>
      <c r="BGG314" s="12"/>
      <c r="BGH314" s="12"/>
      <c r="BGI314" s="12"/>
      <c r="BGJ314" s="12"/>
      <c r="BGK314" s="12"/>
      <c r="BGL314" s="12"/>
      <c r="BGM314" s="12"/>
      <c r="BGN314" s="12"/>
      <c r="BGO314" s="12"/>
      <c r="BGP314" s="12"/>
      <c r="BGQ314" s="12"/>
      <c r="BGR314" s="12"/>
    </row>
    <row r="315" spans="1:1552" s="4" customFormat="1" ht="15.75" customHeight="1" x14ac:dyDescent="0.25">
      <c r="A315" s="141"/>
      <c r="B315" s="130"/>
      <c r="C315" s="134">
        <v>2022</v>
      </c>
      <c r="D315" s="91" t="s">
        <v>12</v>
      </c>
      <c r="E315" s="91"/>
      <c r="F315" s="91" t="s">
        <v>12</v>
      </c>
      <c r="G315" s="91"/>
      <c r="H315" s="91" t="s">
        <v>12</v>
      </c>
      <c r="I315" s="91"/>
      <c r="J315" s="91" t="s">
        <v>12</v>
      </c>
      <c r="K315" s="91"/>
      <c r="L315" s="91" t="s">
        <v>12</v>
      </c>
      <c r="M315" s="92"/>
      <c r="N315" s="91" t="s">
        <v>12</v>
      </c>
      <c r="O315" s="91"/>
      <c r="P315" s="91" t="s">
        <v>12</v>
      </c>
      <c r="Q315" s="91"/>
      <c r="R315" s="91" t="s">
        <v>12</v>
      </c>
      <c r="S315" s="91"/>
      <c r="T315" s="91" t="s">
        <v>12</v>
      </c>
      <c r="U315" s="91"/>
      <c r="V315" s="91" t="s">
        <v>12</v>
      </c>
      <c r="W315" s="91"/>
      <c r="X315" s="91" t="s">
        <v>12</v>
      </c>
      <c r="Y315" s="91"/>
      <c r="Z315" s="91" t="s">
        <v>12</v>
      </c>
      <c r="AA315" s="91"/>
      <c r="AB315" s="91" t="s">
        <v>12</v>
      </c>
      <c r="AC315" s="91"/>
      <c r="AD315" s="91" t="s">
        <v>12</v>
      </c>
      <c r="AE315" s="91"/>
      <c r="AF315" s="91" t="s">
        <v>12</v>
      </c>
      <c r="AG315" s="91"/>
      <c r="AH315" s="91" t="s">
        <v>12</v>
      </c>
      <c r="AI315" s="91"/>
      <c r="AJ315" s="91" t="s">
        <v>12</v>
      </c>
      <c r="AK315" s="91"/>
      <c r="AL315" s="91" t="s">
        <v>12</v>
      </c>
      <c r="AM315" s="91"/>
      <c r="AN315" s="91" t="s">
        <v>12</v>
      </c>
      <c r="AO315" s="91"/>
      <c r="AP315" s="91" t="s">
        <v>12</v>
      </c>
      <c r="AQ315" s="91"/>
      <c r="AR315" s="91" t="s">
        <v>12</v>
      </c>
      <c r="AS315" s="91"/>
      <c r="AT315" s="91" t="s">
        <v>12</v>
      </c>
      <c r="AU315" s="91"/>
      <c r="AV315" s="91" t="s">
        <v>12</v>
      </c>
      <c r="AW315" s="91"/>
      <c r="AX315" s="91" t="s">
        <v>12</v>
      </c>
      <c r="AY315" s="91"/>
      <c r="AZ315" s="91" t="s">
        <v>12</v>
      </c>
      <c r="BA315" s="91"/>
      <c r="BB315" s="91" t="s">
        <v>13</v>
      </c>
      <c r="BC315" s="91"/>
      <c r="BD315" s="91" t="s">
        <v>12</v>
      </c>
      <c r="BE315" s="2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c r="GS315" s="12"/>
      <c r="GT315" s="12"/>
      <c r="GU315" s="12"/>
      <c r="GV315" s="12"/>
      <c r="GW315" s="12"/>
      <c r="GX315" s="12"/>
      <c r="GY315" s="12"/>
      <c r="GZ315" s="12"/>
      <c r="HA315" s="12"/>
      <c r="HB315" s="12"/>
      <c r="HC315" s="12"/>
      <c r="HD315" s="12"/>
      <c r="HE315" s="12"/>
      <c r="HF315" s="12"/>
      <c r="HG315" s="12"/>
      <c r="HH315" s="12"/>
      <c r="HI315" s="12"/>
      <c r="HJ315" s="12"/>
      <c r="HK315" s="12"/>
      <c r="HL315" s="12"/>
      <c r="HM315" s="12"/>
      <c r="HN315" s="12"/>
      <c r="HO315" s="12"/>
      <c r="HP315" s="12"/>
      <c r="HQ315" s="12"/>
      <c r="HR315" s="12"/>
      <c r="HS315" s="12"/>
      <c r="HT315" s="12"/>
      <c r="HU315" s="12"/>
      <c r="HV315" s="12"/>
      <c r="HW315" s="12"/>
      <c r="HX315" s="12"/>
      <c r="HY315" s="12"/>
      <c r="HZ315" s="12"/>
      <c r="IA315" s="12"/>
      <c r="IB315" s="12"/>
      <c r="IC315" s="12"/>
      <c r="ID315" s="12"/>
      <c r="IE315" s="12"/>
      <c r="IF315" s="12"/>
      <c r="IG315" s="12"/>
      <c r="IH315" s="12"/>
      <c r="II315" s="12"/>
      <c r="IJ315" s="12"/>
      <c r="IK315" s="12"/>
      <c r="IL315" s="12"/>
      <c r="IM315" s="12"/>
      <c r="IN315" s="12"/>
      <c r="IO315" s="12"/>
      <c r="IP315" s="12"/>
      <c r="IQ315" s="12"/>
      <c r="IR315" s="12"/>
      <c r="IS315" s="12"/>
      <c r="IT315" s="12"/>
      <c r="IU315" s="12"/>
      <c r="IV315" s="12"/>
      <c r="IW315" s="12"/>
      <c r="IX315" s="12"/>
      <c r="IY315" s="12"/>
      <c r="IZ315" s="12"/>
      <c r="JA315" s="12"/>
      <c r="JB315" s="12"/>
      <c r="JC315" s="12"/>
      <c r="JD315" s="12"/>
      <c r="JE315" s="12"/>
      <c r="JF315" s="12"/>
      <c r="JG315" s="12"/>
      <c r="JH315" s="12"/>
      <c r="JI315" s="12"/>
      <c r="JJ315" s="12"/>
      <c r="JK315" s="12"/>
      <c r="JL315" s="12"/>
      <c r="JM315" s="12"/>
      <c r="JN315" s="12"/>
      <c r="JO315" s="12"/>
      <c r="JP315" s="12"/>
      <c r="JQ315" s="12"/>
      <c r="JR315" s="12"/>
      <c r="JS315" s="12"/>
      <c r="JT315" s="12"/>
      <c r="JU315" s="12"/>
      <c r="JV315" s="12"/>
      <c r="JW315" s="12"/>
      <c r="JX315" s="12"/>
      <c r="JY315" s="12"/>
      <c r="JZ315" s="12"/>
      <c r="KA315" s="12"/>
      <c r="KB315" s="12"/>
      <c r="KC315" s="12"/>
      <c r="KD315" s="12"/>
      <c r="KE315" s="12"/>
      <c r="KF315" s="12"/>
      <c r="KG315" s="12"/>
      <c r="KH315" s="12"/>
      <c r="KI315" s="12"/>
      <c r="KJ315" s="12"/>
      <c r="KK315" s="12"/>
      <c r="KL315" s="12"/>
      <c r="KM315" s="12"/>
      <c r="KN315" s="12"/>
      <c r="KO315" s="12"/>
      <c r="KP315" s="12"/>
      <c r="KQ315" s="12"/>
      <c r="KR315" s="12"/>
      <c r="KS315" s="12"/>
      <c r="KT315" s="12"/>
      <c r="KU315" s="12"/>
      <c r="KV315" s="12"/>
      <c r="KW315" s="12"/>
      <c r="KX315" s="12"/>
      <c r="KY315" s="12"/>
      <c r="KZ315" s="12"/>
      <c r="LA315" s="12"/>
      <c r="LB315" s="12"/>
      <c r="LC315" s="12"/>
      <c r="LD315" s="12"/>
      <c r="LE315" s="12"/>
      <c r="LF315" s="12"/>
      <c r="LG315" s="12"/>
      <c r="LH315" s="12"/>
      <c r="LI315" s="12"/>
      <c r="LJ315" s="12"/>
      <c r="LK315" s="12"/>
      <c r="LL315" s="12"/>
      <c r="LM315" s="12"/>
      <c r="LN315" s="12"/>
      <c r="LO315" s="12"/>
      <c r="LP315" s="12"/>
      <c r="LQ315" s="12"/>
      <c r="LR315" s="12"/>
      <c r="LS315" s="12"/>
      <c r="LT315" s="12"/>
      <c r="LU315" s="12"/>
      <c r="LV315" s="12"/>
      <c r="LW315" s="12"/>
      <c r="LX315" s="12"/>
      <c r="LY315" s="12"/>
      <c r="LZ315" s="12"/>
      <c r="MA315" s="12"/>
      <c r="MB315" s="12"/>
      <c r="MC315" s="12"/>
      <c r="MD315" s="12"/>
      <c r="ME315" s="12"/>
      <c r="MF315" s="12"/>
      <c r="MG315" s="12"/>
      <c r="MH315" s="12"/>
      <c r="MI315" s="12"/>
      <c r="MJ315" s="12"/>
      <c r="MK315" s="12"/>
      <c r="ML315" s="12"/>
      <c r="MM315" s="12"/>
      <c r="MN315" s="12"/>
      <c r="MO315" s="12"/>
      <c r="MP315" s="12"/>
      <c r="MQ315" s="12"/>
      <c r="MR315" s="12"/>
      <c r="MS315" s="12"/>
      <c r="MT315" s="12"/>
      <c r="MU315" s="12"/>
      <c r="MV315" s="12"/>
      <c r="MW315" s="12"/>
      <c r="MX315" s="12"/>
      <c r="MY315" s="12"/>
      <c r="MZ315" s="12"/>
      <c r="NA315" s="12"/>
      <c r="NB315" s="12"/>
      <c r="NC315" s="12"/>
      <c r="ND315" s="12"/>
      <c r="NE315" s="12"/>
      <c r="NF315" s="12"/>
      <c r="NG315" s="12"/>
      <c r="NH315" s="12"/>
      <c r="NI315" s="12"/>
      <c r="NJ315" s="12"/>
      <c r="NK315" s="12"/>
      <c r="NL315" s="12"/>
      <c r="NM315" s="12"/>
      <c r="NN315" s="12"/>
      <c r="NO315" s="12"/>
      <c r="NP315" s="12"/>
      <c r="NQ315" s="12"/>
      <c r="NR315" s="12"/>
      <c r="NS315" s="12"/>
      <c r="NT315" s="12"/>
      <c r="NU315" s="12"/>
      <c r="NV315" s="12"/>
      <c r="NW315" s="12"/>
      <c r="NX315" s="12"/>
      <c r="NY315" s="12"/>
      <c r="NZ315" s="12"/>
      <c r="OA315" s="12"/>
      <c r="OB315" s="12"/>
      <c r="OC315" s="12"/>
      <c r="OD315" s="12"/>
      <c r="OE315" s="12"/>
      <c r="OF315" s="12"/>
      <c r="OG315" s="12"/>
      <c r="OH315" s="12"/>
      <c r="OI315" s="12"/>
      <c r="OJ315" s="12"/>
      <c r="OK315" s="12"/>
      <c r="OL315" s="12"/>
      <c r="OM315" s="12"/>
      <c r="ON315" s="12"/>
      <c r="OO315" s="12"/>
      <c r="OP315" s="12"/>
      <c r="OQ315" s="12"/>
      <c r="OR315" s="12"/>
      <c r="OS315" s="12"/>
      <c r="OT315" s="12"/>
      <c r="OU315" s="12"/>
      <c r="OV315" s="12"/>
      <c r="OW315" s="12"/>
      <c r="OX315" s="12"/>
      <c r="OY315" s="12"/>
      <c r="OZ315" s="12"/>
      <c r="PA315" s="12"/>
      <c r="PB315" s="12"/>
      <c r="PC315" s="12"/>
      <c r="PD315" s="12"/>
      <c r="PE315" s="12"/>
      <c r="PF315" s="12"/>
      <c r="PG315" s="12"/>
      <c r="PH315" s="12"/>
      <c r="PI315" s="12"/>
      <c r="PJ315" s="12"/>
      <c r="PK315" s="12"/>
      <c r="PL315" s="12"/>
      <c r="PM315" s="12"/>
      <c r="PN315" s="12"/>
      <c r="PO315" s="12"/>
      <c r="PP315" s="12"/>
      <c r="PQ315" s="12"/>
      <c r="PR315" s="12"/>
      <c r="PS315" s="12"/>
      <c r="PT315" s="12"/>
      <c r="PU315" s="12"/>
      <c r="PV315" s="12"/>
      <c r="PW315" s="12"/>
      <c r="PX315" s="12"/>
      <c r="PY315" s="12"/>
      <c r="PZ315" s="12"/>
      <c r="QA315" s="12"/>
      <c r="QB315" s="12"/>
      <c r="QC315" s="12"/>
      <c r="QD315" s="12"/>
      <c r="QE315" s="12"/>
      <c r="QF315" s="12"/>
      <c r="QG315" s="12"/>
      <c r="QH315" s="12"/>
      <c r="QI315" s="12"/>
      <c r="QJ315" s="12"/>
      <c r="QK315" s="12"/>
      <c r="QL315" s="12"/>
      <c r="QM315" s="12"/>
      <c r="QN315" s="12"/>
      <c r="QO315" s="12"/>
      <c r="QP315" s="12"/>
      <c r="QQ315" s="12"/>
      <c r="QR315" s="12"/>
      <c r="QS315" s="12"/>
      <c r="QT315" s="12"/>
      <c r="QU315" s="12"/>
      <c r="QV315" s="12"/>
      <c r="QW315" s="12"/>
      <c r="QX315" s="12"/>
      <c r="QY315" s="12"/>
      <c r="QZ315" s="12"/>
      <c r="RA315" s="12"/>
      <c r="RB315" s="12"/>
      <c r="RC315" s="12"/>
      <c r="RD315" s="12"/>
      <c r="RE315" s="12"/>
      <c r="RF315" s="12"/>
      <c r="RG315" s="12"/>
      <c r="RH315" s="12"/>
      <c r="RI315" s="12"/>
      <c r="RJ315" s="12"/>
      <c r="RK315" s="12"/>
      <c r="RL315" s="12"/>
      <c r="RM315" s="12"/>
      <c r="RN315" s="12"/>
      <c r="RO315" s="12"/>
      <c r="RP315" s="12"/>
      <c r="RQ315" s="12"/>
      <c r="RR315" s="12"/>
      <c r="RS315" s="12"/>
      <c r="RT315" s="12"/>
      <c r="RU315" s="12"/>
      <c r="RV315" s="12"/>
      <c r="RW315" s="12"/>
      <c r="RX315" s="12"/>
      <c r="RY315" s="12"/>
      <c r="RZ315" s="12"/>
      <c r="SA315" s="12"/>
      <c r="SB315" s="12"/>
      <c r="SC315" s="12"/>
      <c r="SD315" s="12"/>
      <c r="SE315" s="12"/>
      <c r="SF315" s="12"/>
      <c r="SG315" s="12"/>
      <c r="SH315" s="12"/>
      <c r="SI315" s="12"/>
      <c r="SJ315" s="12"/>
      <c r="SK315" s="12"/>
      <c r="SL315" s="12"/>
      <c r="SM315" s="12"/>
      <c r="SN315" s="12"/>
      <c r="SO315" s="12"/>
      <c r="SP315" s="12"/>
      <c r="SQ315" s="12"/>
      <c r="SR315" s="12"/>
      <c r="SS315" s="12"/>
      <c r="ST315" s="12"/>
      <c r="SU315" s="12"/>
      <c r="SV315" s="12"/>
      <c r="SW315" s="12"/>
      <c r="SX315" s="12"/>
      <c r="SY315" s="12"/>
      <c r="SZ315" s="12"/>
      <c r="TA315" s="12"/>
      <c r="TB315" s="12"/>
      <c r="TC315" s="12"/>
      <c r="TD315" s="12"/>
      <c r="TE315" s="12"/>
      <c r="TF315" s="12"/>
      <c r="TG315" s="12"/>
      <c r="TH315" s="12"/>
      <c r="TI315" s="12"/>
      <c r="TJ315" s="12"/>
      <c r="TK315" s="12"/>
      <c r="TL315" s="12"/>
      <c r="TM315" s="12"/>
      <c r="TN315" s="12"/>
      <c r="TO315" s="12"/>
      <c r="TP315" s="12"/>
      <c r="TQ315" s="12"/>
      <c r="TR315" s="12"/>
      <c r="TS315" s="12"/>
      <c r="TT315" s="12"/>
      <c r="TU315" s="12"/>
      <c r="TV315" s="12"/>
      <c r="TW315" s="12"/>
      <c r="TX315" s="12"/>
      <c r="TY315" s="12"/>
      <c r="TZ315" s="12"/>
      <c r="UA315" s="12"/>
      <c r="UB315" s="12"/>
      <c r="UC315" s="12"/>
      <c r="UD315" s="12"/>
      <c r="UE315" s="12"/>
      <c r="UF315" s="12"/>
      <c r="UG315" s="12"/>
      <c r="UH315" s="12"/>
      <c r="UI315" s="12"/>
      <c r="UJ315" s="12"/>
      <c r="UK315" s="12"/>
      <c r="UL315" s="12"/>
      <c r="UM315" s="12"/>
      <c r="UN315" s="12"/>
      <c r="UO315" s="12"/>
      <c r="UP315" s="12"/>
      <c r="UQ315" s="12"/>
      <c r="UR315" s="12"/>
      <c r="US315" s="12"/>
      <c r="UT315" s="12"/>
      <c r="UU315" s="12"/>
      <c r="UV315" s="12"/>
      <c r="UW315" s="12"/>
      <c r="UX315" s="12"/>
      <c r="UY315" s="12"/>
      <c r="UZ315" s="12"/>
      <c r="VA315" s="12"/>
      <c r="VB315" s="12"/>
      <c r="VC315" s="12"/>
      <c r="VD315" s="12"/>
      <c r="VE315" s="12"/>
      <c r="VF315" s="12"/>
      <c r="VG315" s="12"/>
      <c r="VH315" s="12"/>
      <c r="VI315" s="12"/>
      <c r="VJ315" s="12"/>
      <c r="VK315" s="12"/>
      <c r="VL315" s="12"/>
      <c r="VM315" s="12"/>
      <c r="VN315" s="12"/>
      <c r="VO315" s="12"/>
      <c r="VP315" s="12"/>
      <c r="VQ315" s="12"/>
      <c r="VR315" s="12"/>
      <c r="VS315" s="12"/>
      <c r="VT315" s="12"/>
      <c r="VU315" s="12"/>
      <c r="VV315" s="12"/>
      <c r="VW315" s="12"/>
      <c r="VX315" s="12"/>
      <c r="VY315" s="12"/>
      <c r="VZ315" s="12"/>
      <c r="WA315" s="12"/>
      <c r="WB315" s="12"/>
      <c r="WC315" s="12"/>
      <c r="WD315" s="12"/>
      <c r="WE315" s="12"/>
      <c r="WF315" s="12"/>
      <c r="WG315" s="12"/>
      <c r="WH315" s="12"/>
      <c r="WI315" s="12"/>
      <c r="WJ315" s="12"/>
      <c r="WK315" s="12"/>
      <c r="WL315" s="12"/>
      <c r="WM315" s="12"/>
      <c r="WN315" s="12"/>
      <c r="WO315" s="12"/>
      <c r="WP315" s="12"/>
      <c r="WQ315" s="12"/>
      <c r="WR315" s="12"/>
      <c r="WS315" s="12"/>
      <c r="WT315" s="12"/>
      <c r="WU315" s="12"/>
      <c r="WV315" s="12"/>
      <c r="WW315" s="12"/>
      <c r="WX315" s="12"/>
      <c r="WY315" s="12"/>
      <c r="WZ315" s="12"/>
      <c r="XA315" s="12"/>
      <c r="XB315" s="12"/>
      <c r="XC315" s="12"/>
      <c r="XD315" s="12"/>
      <c r="XE315" s="12"/>
      <c r="XF315" s="12"/>
      <c r="XG315" s="12"/>
      <c r="XH315" s="12"/>
      <c r="XI315" s="12"/>
      <c r="XJ315" s="12"/>
      <c r="XK315" s="12"/>
      <c r="XL315" s="12"/>
      <c r="XM315" s="12"/>
      <c r="XN315" s="12"/>
      <c r="XO315" s="12"/>
      <c r="XP315" s="12"/>
      <c r="XQ315" s="12"/>
      <c r="XR315" s="12"/>
      <c r="XS315" s="12"/>
      <c r="XT315" s="12"/>
      <c r="XU315" s="12"/>
      <c r="XV315" s="12"/>
      <c r="XW315" s="12"/>
      <c r="XX315" s="12"/>
      <c r="XY315" s="12"/>
      <c r="XZ315" s="12"/>
      <c r="YA315" s="12"/>
      <c r="YB315" s="12"/>
      <c r="YC315" s="12"/>
      <c r="YD315" s="12"/>
      <c r="YE315" s="12"/>
      <c r="YF315" s="12"/>
      <c r="YG315" s="12"/>
      <c r="YH315" s="12"/>
      <c r="YI315" s="12"/>
      <c r="YJ315" s="12"/>
      <c r="YK315" s="12"/>
      <c r="YL315" s="12"/>
      <c r="YM315" s="12"/>
      <c r="YN315" s="12"/>
      <c r="YO315" s="12"/>
      <c r="YP315" s="12"/>
      <c r="YQ315" s="12"/>
      <c r="YR315" s="12"/>
      <c r="YS315" s="12"/>
      <c r="YT315" s="12"/>
      <c r="YU315" s="12"/>
      <c r="YV315" s="12"/>
      <c r="YW315" s="12"/>
      <c r="YX315" s="12"/>
      <c r="YY315" s="12"/>
      <c r="YZ315" s="12"/>
      <c r="ZA315" s="12"/>
      <c r="ZB315" s="12"/>
      <c r="ZC315" s="12"/>
      <c r="ZD315" s="12"/>
      <c r="ZE315" s="12"/>
      <c r="ZF315" s="12"/>
      <c r="ZG315" s="12"/>
      <c r="ZH315" s="12"/>
      <c r="ZI315" s="12"/>
      <c r="ZJ315" s="12"/>
      <c r="ZK315" s="12"/>
      <c r="ZL315" s="12"/>
      <c r="ZM315" s="12"/>
      <c r="ZN315" s="12"/>
      <c r="ZO315" s="12"/>
      <c r="ZP315" s="12"/>
      <c r="ZQ315" s="12"/>
      <c r="ZR315" s="12"/>
      <c r="ZS315" s="12"/>
      <c r="ZT315" s="12"/>
      <c r="ZU315" s="12"/>
      <c r="ZV315" s="12"/>
      <c r="ZW315" s="12"/>
      <c r="ZX315" s="12"/>
      <c r="ZY315" s="12"/>
      <c r="ZZ315" s="12"/>
      <c r="AAA315" s="12"/>
      <c r="AAB315" s="12"/>
      <c r="AAC315" s="12"/>
      <c r="AAD315" s="12"/>
      <c r="AAE315" s="12"/>
      <c r="AAF315" s="12"/>
      <c r="AAG315" s="12"/>
      <c r="AAH315" s="12"/>
      <c r="AAI315" s="12"/>
      <c r="AAJ315" s="12"/>
      <c r="AAK315" s="12"/>
      <c r="AAL315" s="12"/>
      <c r="AAM315" s="12"/>
      <c r="AAN315" s="12"/>
      <c r="AAO315" s="12"/>
      <c r="AAP315" s="12"/>
      <c r="AAQ315" s="12"/>
      <c r="AAR315" s="12"/>
      <c r="AAS315" s="12"/>
      <c r="AAT315" s="12"/>
      <c r="AAU315" s="12"/>
      <c r="AAV315" s="12"/>
      <c r="AAW315" s="12"/>
      <c r="AAX315" s="12"/>
      <c r="AAY315" s="12"/>
      <c r="AAZ315" s="12"/>
      <c r="ABA315" s="12"/>
      <c r="ABB315" s="12"/>
      <c r="ABC315" s="12"/>
      <c r="ABD315" s="12"/>
      <c r="ABE315" s="12"/>
      <c r="ABF315" s="12"/>
      <c r="ABG315" s="12"/>
      <c r="ABH315" s="12"/>
      <c r="ABI315" s="12"/>
      <c r="ABJ315" s="12"/>
      <c r="ABK315" s="12"/>
      <c r="ABL315" s="12"/>
      <c r="ABM315" s="12"/>
      <c r="ABN315" s="12"/>
      <c r="ABO315" s="12"/>
      <c r="ABP315" s="12"/>
      <c r="ABQ315" s="12"/>
      <c r="ABR315" s="12"/>
      <c r="ABS315" s="12"/>
      <c r="ABT315" s="12"/>
      <c r="ABU315" s="12"/>
      <c r="ABV315" s="12"/>
      <c r="ABW315" s="12"/>
      <c r="ABX315" s="12"/>
      <c r="ABY315" s="12"/>
      <c r="ABZ315" s="12"/>
      <c r="ACA315" s="12"/>
      <c r="ACB315" s="12"/>
      <c r="ACC315" s="12"/>
      <c r="ACD315" s="12"/>
      <c r="ACE315" s="12"/>
      <c r="ACF315" s="12"/>
      <c r="ACG315" s="12"/>
      <c r="ACH315" s="12"/>
      <c r="ACI315" s="12"/>
      <c r="ACJ315" s="12"/>
      <c r="ACK315" s="12"/>
      <c r="ACL315" s="12"/>
      <c r="ACM315" s="12"/>
      <c r="ACN315" s="12"/>
      <c r="ACO315" s="12"/>
      <c r="ACP315" s="12"/>
      <c r="ACQ315" s="12"/>
      <c r="ACR315" s="12"/>
      <c r="ACS315" s="12"/>
      <c r="ACT315" s="12"/>
      <c r="ACU315" s="12"/>
      <c r="ACV315" s="12"/>
      <c r="ACW315" s="12"/>
      <c r="ACX315" s="12"/>
      <c r="ACY315" s="12"/>
      <c r="ACZ315" s="12"/>
      <c r="ADA315" s="12"/>
      <c r="ADB315" s="12"/>
      <c r="ADC315" s="12"/>
      <c r="ADD315" s="12"/>
      <c r="ADE315" s="12"/>
      <c r="ADF315" s="12"/>
      <c r="ADG315" s="12"/>
      <c r="ADH315" s="12"/>
      <c r="ADI315" s="12"/>
      <c r="ADJ315" s="12"/>
      <c r="ADK315" s="12"/>
      <c r="ADL315" s="12"/>
      <c r="ADM315" s="12"/>
      <c r="ADN315" s="12"/>
      <c r="ADO315" s="12"/>
      <c r="ADP315" s="12"/>
      <c r="ADQ315" s="12"/>
      <c r="ADR315" s="12"/>
      <c r="ADS315" s="12"/>
      <c r="ADT315" s="12"/>
      <c r="ADU315" s="12"/>
      <c r="ADV315" s="12"/>
      <c r="ADW315" s="12"/>
      <c r="ADX315" s="12"/>
      <c r="ADY315" s="12"/>
      <c r="ADZ315" s="12"/>
      <c r="AEA315" s="12"/>
      <c r="AEB315" s="12"/>
      <c r="AEC315" s="12"/>
      <c r="AED315" s="12"/>
      <c r="AEE315" s="12"/>
      <c r="AEF315" s="12"/>
      <c r="AEG315" s="12"/>
      <c r="AEH315" s="12"/>
      <c r="AEI315" s="12"/>
      <c r="AEJ315" s="12"/>
      <c r="AEK315" s="12"/>
      <c r="AEL315" s="12"/>
      <c r="AEM315" s="12"/>
      <c r="AEN315" s="12"/>
      <c r="AEO315" s="12"/>
      <c r="AEP315" s="12"/>
      <c r="AEQ315" s="12"/>
      <c r="AER315" s="12"/>
      <c r="AES315" s="12"/>
      <c r="AET315" s="12"/>
      <c r="AEU315" s="12"/>
      <c r="AEV315" s="12"/>
      <c r="AEW315" s="12"/>
      <c r="AEX315" s="12"/>
      <c r="AEY315" s="12"/>
      <c r="AEZ315" s="12"/>
      <c r="AFA315" s="12"/>
      <c r="AFB315" s="12"/>
      <c r="AFC315" s="12"/>
      <c r="AFD315" s="12"/>
      <c r="AFE315" s="12"/>
      <c r="AFF315" s="12"/>
      <c r="AFG315" s="12"/>
      <c r="AFH315" s="12"/>
      <c r="AFI315" s="12"/>
      <c r="AFJ315" s="12"/>
      <c r="AFK315" s="12"/>
      <c r="AFL315" s="12"/>
      <c r="AFM315" s="12"/>
      <c r="AFN315" s="12"/>
      <c r="AFO315" s="12"/>
      <c r="AFP315" s="12"/>
      <c r="AFQ315" s="12"/>
      <c r="AFR315" s="12"/>
      <c r="AFS315" s="12"/>
      <c r="AFT315" s="12"/>
      <c r="AFU315" s="12"/>
      <c r="AFV315" s="12"/>
      <c r="AFW315" s="12"/>
      <c r="AFX315" s="12"/>
      <c r="AFY315" s="12"/>
      <c r="AFZ315" s="12"/>
      <c r="AGA315" s="12"/>
      <c r="AGB315" s="12"/>
      <c r="AGC315" s="12"/>
      <c r="AGD315" s="12"/>
      <c r="AGE315" s="12"/>
      <c r="AGF315" s="12"/>
      <c r="AGG315" s="12"/>
      <c r="AGH315" s="12"/>
      <c r="AGI315" s="12"/>
      <c r="AGJ315" s="12"/>
      <c r="AGK315" s="12"/>
      <c r="AGL315" s="12"/>
      <c r="AGM315" s="12"/>
      <c r="AGN315" s="12"/>
      <c r="AGO315" s="12"/>
      <c r="AGP315" s="12"/>
      <c r="AGQ315" s="12"/>
      <c r="AGR315" s="12"/>
      <c r="AGS315" s="12"/>
      <c r="AGT315" s="12"/>
      <c r="AGU315" s="12"/>
      <c r="AGV315" s="12"/>
      <c r="AGW315" s="12"/>
      <c r="AGX315" s="12"/>
      <c r="AGY315" s="12"/>
      <c r="AGZ315" s="12"/>
      <c r="AHA315" s="12"/>
      <c r="AHB315" s="12"/>
      <c r="AHC315" s="12"/>
      <c r="AHD315" s="12"/>
      <c r="AHE315" s="12"/>
      <c r="AHF315" s="12"/>
      <c r="AHG315" s="12"/>
      <c r="AHH315" s="12"/>
      <c r="AHI315" s="12"/>
      <c r="AHJ315" s="12"/>
      <c r="AHK315" s="12"/>
      <c r="AHL315" s="12"/>
      <c r="AHM315" s="12"/>
      <c r="AHN315" s="12"/>
      <c r="AHO315" s="12"/>
      <c r="AHP315" s="12"/>
      <c r="AHQ315" s="12"/>
      <c r="AHR315" s="12"/>
      <c r="AHS315" s="12"/>
      <c r="AHT315" s="12"/>
      <c r="AHU315" s="12"/>
      <c r="AHV315" s="12"/>
      <c r="AHW315" s="12"/>
      <c r="AHX315" s="12"/>
      <c r="AHY315" s="12"/>
      <c r="AHZ315" s="12"/>
      <c r="AIA315" s="12"/>
      <c r="AIB315" s="12"/>
      <c r="AIC315" s="12"/>
      <c r="AID315" s="12"/>
      <c r="AIE315" s="12"/>
      <c r="AIF315" s="12"/>
      <c r="AIG315" s="12"/>
      <c r="AIH315" s="12"/>
      <c r="AII315" s="12"/>
      <c r="AIJ315" s="12"/>
      <c r="AIK315" s="12"/>
      <c r="AIL315" s="12"/>
      <c r="AIM315" s="12"/>
      <c r="AIN315" s="12"/>
      <c r="AIO315" s="12"/>
      <c r="AIP315" s="12"/>
      <c r="AIQ315" s="12"/>
      <c r="AIR315" s="12"/>
      <c r="AIS315" s="12"/>
      <c r="AIT315" s="12"/>
      <c r="AIU315" s="12"/>
      <c r="AIV315" s="12"/>
      <c r="AIW315" s="12"/>
      <c r="AIX315" s="12"/>
      <c r="AIY315" s="12"/>
      <c r="AIZ315" s="12"/>
      <c r="AJA315" s="12"/>
      <c r="AJB315" s="12"/>
      <c r="AJC315" s="12"/>
      <c r="AJD315" s="12"/>
      <c r="AJE315" s="12"/>
      <c r="AJF315" s="12"/>
      <c r="AJG315" s="12"/>
      <c r="AJH315" s="12"/>
      <c r="AJI315" s="12"/>
      <c r="AJJ315" s="12"/>
      <c r="AJK315" s="12"/>
      <c r="AJL315" s="12"/>
      <c r="AJM315" s="12"/>
      <c r="AJN315" s="12"/>
      <c r="AJO315" s="12"/>
      <c r="AJP315" s="12"/>
      <c r="AJQ315" s="12"/>
      <c r="AJR315" s="12"/>
      <c r="AJS315" s="12"/>
      <c r="AJT315" s="12"/>
      <c r="AJU315" s="12"/>
      <c r="AJV315" s="12"/>
      <c r="AJW315" s="12"/>
      <c r="AJX315" s="12"/>
      <c r="AJY315" s="12"/>
      <c r="AJZ315" s="12"/>
      <c r="AKA315" s="12"/>
      <c r="AKB315" s="12"/>
      <c r="AKC315" s="12"/>
      <c r="AKD315" s="12"/>
      <c r="AKE315" s="12"/>
      <c r="AKF315" s="12"/>
      <c r="AKG315" s="12"/>
      <c r="AKH315" s="12"/>
      <c r="AKI315" s="12"/>
      <c r="AKJ315" s="12"/>
      <c r="AKK315" s="12"/>
      <c r="AKL315" s="12"/>
      <c r="AKM315" s="12"/>
      <c r="AKN315" s="12"/>
      <c r="AKO315" s="12"/>
      <c r="AKP315" s="12"/>
      <c r="AKQ315" s="12"/>
      <c r="AKR315" s="12"/>
      <c r="AKS315" s="12"/>
      <c r="AKT315" s="12"/>
      <c r="AKU315" s="12"/>
      <c r="AKV315" s="12"/>
      <c r="AKW315" s="12"/>
      <c r="AKX315" s="12"/>
      <c r="AKY315" s="12"/>
      <c r="AKZ315" s="12"/>
      <c r="ALA315" s="12"/>
      <c r="ALB315" s="12"/>
      <c r="ALC315" s="12"/>
      <c r="ALD315" s="12"/>
      <c r="ALE315" s="12"/>
      <c r="ALF315" s="12"/>
      <c r="ALG315" s="12"/>
      <c r="ALH315" s="12"/>
      <c r="ALI315" s="12"/>
      <c r="ALJ315" s="12"/>
      <c r="ALK315" s="12"/>
      <c r="ALL315" s="12"/>
      <c r="ALM315" s="12"/>
      <c r="ALN315" s="12"/>
      <c r="ALO315" s="12"/>
      <c r="ALP315" s="12"/>
      <c r="ALQ315" s="12"/>
      <c r="ALR315" s="12"/>
      <c r="ALS315" s="12"/>
      <c r="ALT315" s="12"/>
      <c r="ALU315" s="12"/>
      <c r="ALV315" s="12"/>
      <c r="ALW315" s="12"/>
      <c r="ALX315" s="12"/>
      <c r="ALY315" s="12"/>
      <c r="ALZ315" s="12"/>
      <c r="AMA315" s="12"/>
      <c r="AMB315" s="12"/>
      <c r="AMC315" s="12"/>
      <c r="AMD315" s="12"/>
      <c r="AME315" s="12"/>
      <c r="AMF315" s="12"/>
      <c r="AMG315" s="12"/>
      <c r="AMH315" s="12"/>
      <c r="AMI315" s="12"/>
      <c r="AMJ315" s="12"/>
      <c r="AMK315" s="12"/>
      <c r="AML315" s="12"/>
      <c r="AMM315" s="12"/>
      <c r="AMN315" s="12"/>
      <c r="AMO315" s="12"/>
      <c r="AMP315" s="12"/>
      <c r="AMQ315" s="12"/>
      <c r="AMR315" s="12"/>
      <c r="AMS315" s="12"/>
      <c r="AMT315" s="12"/>
      <c r="AMU315" s="12"/>
      <c r="AMV315" s="12"/>
      <c r="AMW315" s="12"/>
      <c r="AMX315" s="12"/>
      <c r="AMY315" s="12"/>
      <c r="AMZ315" s="12"/>
      <c r="ANA315" s="12"/>
      <c r="ANB315" s="12"/>
      <c r="ANC315" s="12"/>
      <c r="AND315" s="12"/>
      <c r="ANE315" s="12"/>
      <c r="ANF315" s="12"/>
      <c r="ANG315" s="12"/>
      <c r="ANH315" s="12"/>
      <c r="ANI315" s="12"/>
      <c r="ANJ315" s="12"/>
      <c r="ANK315" s="12"/>
      <c r="ANL315" s="12"/>
      <c r="ANM315" s="12"/>
      <c r="ANN315" s="12"/>
      <c r="ANO315" s="12"/>
      <c r="ANP315" s="12"/>
      <c r="ANQ315" s="12"/>
      <c r="ANR315" s="12"/>
      <c r="ANS315" s="12"/>
      <c r="ANT315" s="12"/>
      <c r="ANU315" s="12"/>
      <c r="ANV315" s="12"/>
      <c r="ANW315" s="12"/>
      <c r="ANX315" s="12"/>
      <c r="ANY315" s="12"/>
      <c r="ANZ315" s="12"/>
      <c r="AOA315" s="12"/>
      <c r="AOB315" s="12"/>
      <c r="AOC315" s="12"/>
      <c r="AOD315" s="12"/>
      <c r="AOE315" s="12"/>
      <c r="AOF315" s="12"/>
      <c r="AOG315" s="12"/>
      <c r="AOH315" s="12"/>
      <c r="AOI315" s="12"/>
      <c r="AOJ315" s="12"/>
      <c r="AOK315" s="12"/>
      <c r="AOL315" s="12"/>
      <c r="AOM315" s="12"/>
      <c r="AON315" s="12"/>
      <c r="AOO315" s="12"/>
      <c r="AOP315" s="12"/>
      <c r="AOQ315" s="12"/>
      <c r="AOR315" s="12"/>
      <c r="AOS315" s="12"/>
      <c r="AOT315" s="12"/>
      <c r="AOU315" s="12"/>
      <c r="AOV315" s="12"/>
      <c r="AOW315" s="12"/>
      <c r="AOX315" s="12"/>
      <c r="AOY315" s="12"/>
      <c r="AOZ315" s="12"/>
      <c r="APA315" s="12"/>
      <c r="APB315" s="12"/>
      <c r="APC315" s="12"/>
      <c r="APD315" s="12"/>
      <c r="APE315" s="12"/>
      <c r="APF315" s="12"/>
      <c r="APG315" s="12"/>
      <c r="APH315" s="12"/>
      <c r="API315" s="12"/>
      <c r="APJ315" s="12"/>
      <c r="APK315" s="12"/>
      <c r="APL315" s="12"/>
      <c r="APM315" s="12"/>
      <c r="APN315" s="12"/>
      <c r="APO315" s="12"/>
      <c r="APP315" s="12"/>
      <c r="APQ315" s="12"/>
      <c r="APR315" s="12"/>
      <c r="APS315" s="12"/>
      <c r="APT315" s="12"/>
      <c r="APU315" s="12"/>
      <c r="APV315" s="12"/>
      <c r="APW315" s="12"/>
      <c r="APX315" s="12"/>
      <c r="APY315" s="12"/>
      <c r="APZ315" s="12"/>
      <c r="AQA315" s="12"/>
      <c r="AQB315" s="12"/>
      <c r="AQC315" s="12"/>
      <c r="AQD315" s="12"/>
      <c r="AQE315" s="12"/>
      <c r="AQF315" s="12"/>
      <c r="AQG315" s="12"/>
      <c r="AQH315" s="12"/>
      <c r="AQI315" s="12"/>
      <c r="AQJ315" s="12"/>
      <c r="AQK315" s="12"/>
      <c r="AQL315" s="12"/>
      <c r="AQM315" s="12"/>
      <c r="AQN315" s="12"/>
      <c r="AQO315" s="12"/>
      <c r="AQP315" s="12"/>
      <c r="AQQ315" s="12"/>
      <c r="AQR315" s="12"/>
      <c r="AQS315" s="12"/>
      <c r="AQT315" s="12"/>
      <c r="AQU315" s="12"/>
      <c r="AQV315" s="12"/>
      <c r="AQW315" s="12"/>
      <c r="AQX315" s="12"/>
      <c r="AQY315" s="12"/>
      <c r="AQZ315" s="12"/>
      <c r="ARA315" s="12"/>
      <c r="ARB315" s="12"/>
      <c r="ARC315" s="12"/>
      <c r="ARD315" s="12"/>
      <c r="ARE315" s="12"/>
      <c r="ARF315" s="12"/>
      <c r="ARG315" s="12"/>
      <c r="ARH315" s="12"/>
      <c r="ARI315" s="12"/>
      <c r="ARJ315" s="12"/>
      <c r="ARK315" s="12"/>
      <c r="ARL315" s="12"/>
      <c r="ARM315" s="12"/>
      <c r="ARN315" s="12"/>
      <c r="ARO315" s="12"/>
      <c r="ARP315" s="12"/>
      <c r="ARQ315" s="12"/>
      <c r="ARR315" s="12"/>
      <c r="ARS315" s="12"/>
      <c r="ART315" s="12"/>
      <c r="ARU315" s="12"/>
      <c r="ARV315" s="12"/>
      <c r="ARW315" s="12"/>
      <c r="ARX315" s="12"/>
      <c r="ARY315" s="12"/>
      <c r="ARZ315" s="12"/>
      <c r="ASA315" s="12"/>
      <c r="ASB315" s="12"/>
      <c r="ASC315" s="12"/>
      <c r="ASD315" s="12"/>
      <c r="ASE315" s="12"/>
      <c r="ASF315" s="12"/>
      <c r="ASG315" s="12"/>
      <c r="ASH315" s="12"/>
      <c r="ASI315" s="12"/>
      <c r="ASJ315" s="12"/>
      <c r="ASK315" s="12"/>
      <c r="ASL315" s="12"/>
      <c r="ASM315" s="12"/>
      <c r="ASN315" s="12"/>
      <c r="ASO315" s="12"/>
      <c r="ASP315" s="12"/>
      <c r="ASQ315" s="12"/>
      <c r="ASR315" s="12"/>
      <c r="ASS315" s="12"/>
      <c r="AST315" s="12"/>
      <c r="ASU315" s="12"/>
      <c r="ASV315" s="12"/>
      <c r="ASW315" s="12"/>
      <c r="ASX315" s="12"/>
      <c r="ASY315" s="12"/>
      <c r="ASZ315" s="12"/>
      <c r="ATA315" s="12"/>
      <c r="ATB315" s="12"/>
      <c r="ATC315" s="12"/>
      <c r="ATD315" s="12"/>
      <c r="ATE315" s="12"/>
      <c r="ATF315" s="12"/>
      <c r="ATG315" s="12"/>
      <c r="ATH315" s="12"/>
      <c r="ATI315" s="12"/>
      <c r="ATJ315" s="12"/>
      <c r="ATK315" s="12"/>
      <c r="ATL315" s="12"/>
      <c r="ATM315" s="12"/>
      <c r="ATN315" s="12"/>
      <c r="ATO315" s="12"/>
      <c r="ATP315" s="12"/>
      <c r="ATQ315" s="12"/>
      <c r="ATR315" s="12"/>
      <c r="ATS315" s="12"/>
      <c r="ATT315" s="12"/>
      <c r="ATU315" s="12"/>
      <c r="ATV315" s="12"/>
      <c r="ATW315" s="12"/>
      <c r="ATX315" s="12"/>
      <c r="ATY315" s="12"/>
      <c r="ATZ315" s="12"/>
      <c r="AUA315" s="12"/>
      <c r="AUB315" s="12"/>
      <c r="AUC315" s="12"/>
      <c r="AUD315" s="12"/>
      <c r="AUE315" s="12"/>
      <c r="AUF315" s="12"/>
      <c r="AUG315" s="12"/>
      <c r="AUH315" s="12"/>
      <c r="AUI315" s="12"/>
      <c r="AUJ315" s="12"/>
      <c r="AUK315" s="12"/>
      <c r="AUL315" s="12"/>
      <c r="AUM315" s="12"/>
      <c r="AUN315" s="12"/>
      <c r="AUO315" s="12"/>
      <c r="AUP315" s="12"/>
      <c r="AUQ315" s="12"/>
      <c r="AUR315" s="12"/>
      <c r="AUS315" s="12"/>
      <c r="AUT315" s="12"/>
      <c r="AUU315" s="12"/>
      <c r="AUV315" s="12"/>
      <c r="AUW315" s="12"/>
      <c r="AUX315" s="12"/>
      <c r="AUY315" s="12"/>
      <c r="AUZ315" s="12"/>
      <c r="AVA315" s="12"/>
      <c r="AVB315" s="12"/>
      <c r="AVC315" s="12"/>
      <c r="AVD315" s="12"/>
      <c r="AVE315" s="12"/>
      <c r="AVF315" s="12"/>
      <c r="AVG315" s="12"/>
      <c r="AVH315" s="12"/>
      <c r="AVI315" s="12"/>
      <c r="AVJ315" s="12"/>
      <c r="AVK315" s="12"/>
      <c r="AVL315" s="12"/>
      <c r="AVM315" s="12"/>
      <c r="AVN315" s="12"/>
      <c r="AVO315" s="12"/>
      <c r="AVP315" s="12"/>
      <c r="AVQ315" s="12"/>
      <c r="AVR315" s="12"/>
      <c r="AVS315" s="12"/>
      <c r="AVT315" s="12"/>
      <c r="AVU315" s="12"/>
      <c r="AVV315" s="12"/>
      <c r="AVW315" s="12"/>
      <c r="AVX315" s="12"/>
      <c r="AVY315" s="12"/>
      <c r="AVZ315" s="12"/>
      <c r="AWA315" s="12"/>
      <c r="AWB315" s="12"/>
      <c r="AWC315" s="12"/>
      <c r="AWD315" s="12"/>
      <c r="AWE315" s="12"/>
      <c r="AWF315" s="12"/>
      <c r="AWG315" s="12"/>
      <c r="AWH315" s="12"/>
      <c r="AWI315" s="12"/>
      <c r="AWJ315" s="12"/>
      <c r="AWK315" s="12"/>
      <c r="AWL315" s="12"/>
      <c r="AWM315" s="12"/>
      <c r="AWN315" s="12"/>
      <c r="AWO315" s="12"/>
      <c r="AWP315" s="12"/>
      <c r="AWQ315" s="12"/>
      <c r="AWR315" s="12"/>
      <c r="AWS315" s="12"/>
      <c r="AWT315" s="12"/>
      <c r="AWU315" s="12"/>
      <c r="AWV315" s="12"/>
      <c r="AWW315" s="12"/>
      <c r="AWX315" s="12"/>
      <c r="AWY315" s="12"/>
      <c r="AWZ315" s="12"/>
      <c r="AXA315" s="12"/>
      <c r="AXB315" s="12"/>
      <c r="AXC315" s="12"/>
      <c r="AXD315" s="12"/>
      <c r="AXE315" s="12"/>
      <c r="AXF315" s="12"/>
      <c r="AXG315" s="12"/>
      <c r="AXH315" s="12"/>
      <c r="AXI315" s="12"/>
      <c r="AXJ315" s="12"/>
      <c r="AXK315" s="12"/>
      <c r="AXL315" s="12"/>
      <c r="AXM315" s="12"/>
      <c r="AXN315" s="12"/>
      <c r="AXO315" s="12"/>
      <c r="AXP315" s="12"/>
      <c r="AXQ315" s="12"/>
      <c r="AXR315" s="12"/>
      <c r="AXS315" s="12"/>
      <c r="AXT315" s="12"/>
      <c r="AXU315" s="12"/>
      <c r="AXV315" s="12"/>
      <c r="AXW315" s="12"/>
      <c r="AXX315" s="12"/>
      <c r="AXY315" s="12"/>
      <c r="AXZ315" s="12"/>
      <c r="AYA315" s="12"/>
      <c r="AYB315" s="12"/>
      <c r="AYC315" s="12"/>
      <c r="AYD315" s="12"/>
      <c r="AYE315" s="12"/>
      <c r="AYF315" s="12"/>
      <c r="AYG315" s="12"/>
      <c r="AYH315" s="12"/>
      <c r="AYI315" s="12"/>
      <c r="AYJ315" s="12"/>
      <c r="AYK315" s="12"/>
      <c r="AYL315" s="12"/>
      <c r="AYM315" s="12"/>
      <c r="AYN315" s="12"/>
      <c r="AYO315" s="12"/>
      <c r="AYP315" s="12"/>
      <c r="AYQ315" s="12"/>
      <c r="AYR315" s="12"/>
      <c r="AYS315" s="12"/>
      <c r="AYT315" s="12"/>
      <c r="AYU315" s="12"/>
      <c r="AYV315" s="12"/>
      <c r="AYW315" s="12"/>
      <c r="AYX315" s="12"/>
      <c r="AYY315" s="12"/>
      <c r="AYZ315" s="12"/>
      <c r="AZA315" s="12"/>
      <c r="AZB315" s="12"/>
      <c r="AZC315" s="12"/>
      <c r="AZD315" s="12"/>
      <c r="AZE315" s="12"/>
      <c r="AZF315" s="12"/>
      <c r="AZG315" s="12"/>
      <c r="AZH315" s="12"/>
      <c r="AZI315" s="12"/>
      <c r="AZJ315" s="12"/>
      <c r="AZK315" s="12"/>
      <c r="AZL315" s="12"/>
      <c r="AZM315" s="12"/>
      <c r="AZN315" s="12"/>
      <c r="AZO315" s="12"/>
      <c r="AZP315" s="12"/>
      <c r="AZQ315" s="12"/>
      <c r="AZR315" s="12"/>
      <c r="AZS315" s="12"/>
      <c r="AZT315" s="12"/>
      <c r="AZU315" s="12"/>
      <c r="AZV315" s="12"/>
      <c r="AZW315" s="12"/>
      <c r="AZX315" s="12"/>
      <c r="AZY315" s="12"/>
      <c r="AZZ315" s="12"/>
      <c r="BAA315" s="12"/>
      <c r="BAB315" s="12"/>
      <c r="BAC315" s="12"/>
      <c r="BAD315" s="12"/>
      <c r="BAE315" s="12"/>
      <c r="BAF315" s="12"/>
      <c r="BAG315" s="12"/>
      <c r="BAH315" s="12"/>
      <c r="BAI315" s="12"/>
      <c r="BAJ315" s="12"/>
      <c r="BAK315" s="12"/>
      <c r="BAL315" s="12"/>
      <c r="BAM315" s="12"/>
      <c r="BAN315" s="12"/>
      <c r="BAO315" s="12"/>
      <c r="BAP315" s="12"/>
      <c r="BAQ315" s="12"/>
      <c r="BAR315" s="12"/>
      <c r="BAS315" s="12"/>
      <c r="BAT315" s="12"/>
      <c r="BAU315" s="12"/>
      <c r="BAV315" s="12"/>
      <c r="BAW315" s="12"/>
      <c r="BAX315" s="12"/>
      <c r="BAY315" s="12"/>
      <c r="BAZ315" s="12"/>
      <c r="BBA315" s="12"/>
      <c r="BBB315" s="12"/>
      <c r="BBC315" s="12"/>
      <c r="BBD315" s="12"/>
      <c r="BBE315" s="12"/>
      <c r="BBF315" s="12"/>
      <c r="BBG315" s="12"/>
      <c r="BBH315" s="12"/>
      <c r="BBI315" s="12"/>
      <c r="BBJ315" s="12"/>
      <c r="BBK315" s="12"/>
      <c r="BBL315" s="12"/>
      <c r="BBM315" s="12"/>
      <c r="BBN315" s="12"/>
      <c r="BBO315" s="12"/>
      <c r="BBP315" s="12"/>
      <c r="BBQ315" s="12"/>
      <c r="BBR315" s="12"/>
      <c r="BBS315" s="12"/>
      <c r="BBT315" s="12"/>
      <c r="BBU315" s="12"/>
      <c r="BBV315" s="12"/>
      <c r="BBW315" s="12"/>
      <c r="BBX315" s="12"/>
      <c r="BBY315" s="12"/>
      <c r="BBZ315" s="12"/>
      <c r="BCA315" s="12"/>
      <c r="BCB315" s="12"/>
      <c r="BCC315" s="12"/>
      <c r="BCD315" s="12"/>
      <c r="BCE315" s="12"/>
      <c r="BCF315" s="12"/>
      <c r="BCG315" s="12"/>
      <c r="BCH315" s="12"/>
      <c r="BCI315" s="12"/>
      <c r="BCJ315" s="12"/>
      <c r="BCK315" s="12"/>
      <c r="BCL315" s="12"/>
      <c r="BCM315" s="12"/>
      <c r="BCN315" s="12"/>
      <c r="BCO315" s="12"/>
      <c r="BCP315" s="12"/>
      <c r="BCQ315" s="12"/>
      <c r="BCR315" s="12"/>
      <c r="BCS315" s="12"/>
      <c r="BCT315" s="12"/>
      <c r="BCU315" s="12"/>
      <c r="BCV315" s="12"/>
      <c r="BCW315" s="12"/>
      <c r="BCX315" s="12"/>
      <c r="BCY315" s="12"/>
      <c r="BCZ315" s="12"/>
      <c r="BDA315" s="12"/>
      <c r="BDB315" s="12"/>
      <c r="BDC315" s="12"/>
      <c r="BDD315" s="12"/>
      <c r="BDE315" s="12"/>
      <c r="BDF315" s="12"/>
      <c r="BDG315" s="12"/>
      <c r="BDH315" s="12"/>
      <c r="BDI315" s="12"/>
      <c r="BDJ315" s="12"/>
      <c r="BDK315" s="12"/>
      <c r="BDL315" s="12"/>
      <c r="BDM315" s="12"/>
      <c r="BDN315" s="12"/>
      <c r="BDO315" s="12"/>
      <c r="BDP315" s="12"/>
      <c r="BDQ315" s="12"/>
      <c r="BDR315" s="12"/>
      <c r="BDS315" s="12"/>
      <c r="BDT315" s="12"/>
      <c r="BDU315" s="12"/>
      <c r="BDV315" s="12"/>
      <c r="BDW315" s="12"/>
      <c r="BDX315" s="12"/>
      <c r="BDY315" s="12"/>
      <c r="BDZ315" s="12"/>
      <c r="BEA315" s="12"/>
      <c r="BEB315" s="12"/>
      <c r="BEC315" s="12"/>
      <c r="BED315" s="12"/>
      <c r="BEE315" s="12"/>
      <c r="BEF315" s="12"/>
      <c r="BEG315" s="12"/>
      <c r="BEH315" s="12"/>
      <c r="BEI315" s="12"/>
      <c r="BEJ315" s="12"/>
      <c r="BEK315" s="12"/>
      <c r="BEL315" s="12"/>
      <c r="BEM315" s="12"/>
      <c r="BEN315" s="12"/>
      <c r="BEO315" s="12"/>
      <c r="BEP315" s="12"/>
      <c r="BEQ315" s="12"/>
      <c r="BER315" s="12"/>
      <c r="BES315" s="12"/>
      <c r="BET315" s="12"/>
      <c r="BEU315" s="12"/>
      <c r="BEV315" s="12"/>
      <c r="BEW315" s="12"/>
      <c r="BEX315" s="12"/>
      <c r="BEY315" s="12"/>
      <c r="BEZ315" s="12"/>
      <c r="BFA315" s="12"/>
      <c r="BFB315" s="12"/>
      <c r="BFC315" s="12"/>
      <c r="BFD315" s="12"/>
      <c r="BFE315" s="12"/>
      <c r="BFF315" s="12"/>
      <c r="BFG315" s="12"/>
      <c r="BFH315" s="12"/>
      <c r="BFI315" s="12"/>
      <c r="BFJ315" s="12"/>
      <c r="BFK315" s="12"/>
      <c r="BFL315" s="12"/>
      <c r="BFM315" s="12"/>
      <c r="BFN315" s="12"/>
      <c r="BFO315" s="12"/>
      <c r="BFP315" s="12"/>
      <c r="BFQ315" s="12"/>
      <c r="BFR315" s="12"/>
      <c r="BFS315" s="12"/>
      <c r="BFT315" s="12"/>
      <c r="BFU315" s="12"/>
      <c r="BFV315" s="12"/>
      <c r="BFW315" s="12"/>
      <c r="BFX315" s="12"/>
      <c r="BFY315" s="12"/>
      <c r="BFZ315" s="12"/>
      <c r="BGA315" s="12"/>
      <c r="BGB315" s="12"/>
      <c r="BGC315" s="12"/>
      <c r="BGD315" s="12"/>
      <c r="BGE315" s="12"/>
      <c r="BGF315" s="12"/>
      <c r="BGG315" s="12"/>
      <c r="BGH315" s="12"/>
      <c r="BGI315" s="12"/>
      <c r="BGJ315" s="12"/>
      <c r="BGK315" s="12"/>
      <c r="BGL315" s="12"/>
      <c r="BGM315" s="12"/>
      <c r="BGN315" s="12"/>
      <c r="BGO315" s="12"/>
      <c r="BGP315" s="12"/>
      <c r="BGQ315" s="12"/>
      <c r="BGR315" s="12"/>
    </row>
    <row r="316" spans="1:1552" customFormat="1" ht="15.75" customHeight="1" x14ac:dyDescent="0.25">
      <c r="A316" s="141"/>
      <c r="B316" s="130" t="s">
        <v>82</v>
      </c>
      <c r="C316" s="131">
        <v>2019</v>
      </c>
      <c r="D316" s="91" t="s">
        <v>12</v>
      </c>
      <c r="E316" s="92"/>
      <c r="F316" s="91" t="s">
        <v>12</v>
      </c>
      <c r="G316" s="92"/>
      <c r="H316" s="91" t="s">
        <v>12</v>
      </c>
      <c r="I316" s="92"/>
      <c r="J316" s="91" t="s">
        <v>12</v>
      </c>
      <c r="K316" s="92"/>
      <c r="L316" s="91" t="s">
        <v>12</v>
      </c>
      <c r="M316" s="91"/>
      <c r="N316" s="91" t="s">
        <v>13</v>
      </c>
      <c r="O316" s="100" t="s">
        <v>85</v>
      </c>
      <c r="P316" s="91" t="s">
        <v>12</v>
      </c>
      <c r="Q316" s="92"/>
      <c r="R316" s="91" t="s">
        <v>12</v>
      </c>
      <c r="S316" s="92"/>
      <c r="T316" s="91" t="s">
        <v>12</v>
      </c>
      <c r="U316" s="92"/>
      <c r="V316" s="91" t="s">
        <v>12</v>
      </c>
      <c r="W316" s="92"/>
      <c r="X316" s="91" t="s">
        <v>12</v>
      </c>
      <c r="Y316" s="92"/>
      <c r="Z316" s="91" t="s">
        <v>12</v>
      </c>
      <c r="AA316" s="92"/>
      <c r="AB316" s="91" t="s">
        <v>12</v>
      </c>
      <c r="AC316" s="92"/>
      <c r="AD316" s="91" t="s">
        <v>12</v>
      </c>
      <c r="AE316" s="92"/>
      <c r="AF316" s="91" t="s">
        <v>12</v>
      </c>
      <c r="AG316" s="91"/>
      <c r="AH316" s="91" t="s">
        <v>12</v>
      </c>
      <c r="AI316" s="92"/>
      <c r="AJ316" s="91" t="s">
        <v>12</v>
      </c>
      <c r="AK316" s="92"/>
      <c r="AL316" s="91" t="s">
        <v>12</v>
      </c>
      <c r="AM316" s="92"/>
      <c r="AN316" s="91" t="s">
        <v>12</v>
      </c>
      <c r="AO316" s="92"/>
      <c r="AP316" s="91" t="s">
        <v>12</v>
      </c>
      <c r="AQ316" s="91"/>
      <c r="AR316" s="91" t="s">
        <v>12</v>
      </c>
      <c r="AS316" s="92"/>
      <c r="AT316" s="91" t="s">
        <v>12</v>
      </c>
      <c r="AU316" s="92"/>
      <c r="AV316" s="91" t="s">
        <v>12</v>
      </c>
      <c r="AW316" s="92"/>
      <c r="AX316" s="91" t="s">
        <v>12</v>
      </c>
      <c r="AY316" s="92"/>
      <c r="AZ316" s="91" t="s">
        <v>12</v>
      </c>
      <c r="BA316" s="92"/>
      <c r="BB316" s="91" t="s">
        <v>12</v>
      </c>
      <c r="BC316" s="92"/>
      <c r="BD316" s="91" t="s">
        <v>12</v>
      </c>
      <c r="BE316" s="2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c r="GN316" s="12"/>
      <c r="GO316" s="12"/>
      <c r="GP316" s="12"/>
      <c r="GQ316" s="12"/>
      <c r="GR316" s="12"/>
      <c r="GS316" s="12"/>
      <c r="GT316" s="12"/>
      <c r="GU316" s="12"/>
      <c r="GV316" s="12"/>
      <c r="GW316" s="12"/>
      <c r="GX316" s="12"/>
      <c r="GY316" s="12"/>
      <c r="GZ316" s="12"/>
      <c r="HA316" s="12"/>
      <c r="HB316" s="12"/>
      <c r="HC316" s="12"/>
      <c r="HD316" s="12"/>
      <c r="HE316" s="12"/>
      <c r="HF316" s="12"/>
      <c r="HG316" s="12"/>
      <c r="HH316" s="12"/>
      <c r="HI316" s="12"/>
      <c r="HJ316" s="12"/>
      <c r="HK316" s="12"/>
      <c r="HL316" s="12"/>
      <c r="HM316" s="12"/>
      <c r="HN316" s="12"/>
      <c r="HO316" s="12"/>
      <c r="HP316" s="12"/>
      <c r="HQ316" s="12"/>
      <c r="HR316" s="12"/>
      <c r="HS316" s="12"/>
      <c r="HT316" s="12"/>
      <c r="HU316" s="12"/>
      <c r="HV316" s="12"/>
      <c r="HW316" s="12"/>
      <c r="HX316" s="12"/>
      <c r="HY316" s="12"/>
      <c r="HZ316" s="12"/>
      <c r="IA316" s="12"/>
      <c r="IB316" s="12"/>
      <c r="IC316" s="12"/>
      <c r="ID316" s="12"/>
      <c r="IE316" s="12"/>
      <c r="IF316" s="12"/>
      <c r="IG316" s="12"/>
      <c r="IH316" s="12"/>
      <c r="II316" s="12"/>
      <c r="IJ316" s="12"/>
      <c r="IK316" s="12"/>
      <c r="IL316" s="12"/>
      <c r="IM316" s="12"/>
      <c r="IN316" s="12"/>
      <c r="IO316" s="12"/>
      <c r="IP316" s="12"/>
      <c r="IQ316" s="12"/>
      <c r="IR316" s="12"/>
      <c r="IS316" s="12"/>
      <c r="IT316" s="12"/>
      <c r="IU316" s="12"/>
      <c r="IV316" s="12"/>
      <c r="IW316" s="12"/>
      <c r="IX316" s="12"/>
      <c r="IY316" s="12"/>
      <c r="IZ316" s="12"/>
      <c r="JA316" s="12"/>
      <c r="JB316" s="12"/>
      <c r="JC316" s="12"/>
      <c r="JD316" s="12"/>
      <c r="JE316" s="12"/>
      <c r="JF316" s="12"/>
      <c r="JG316" s="12"/>
      <c r="JH316" s="12"/>
      <c r="JI316" s="12"/>
      <c r="JJ316" s="12"/>
      <c r="JK316" s="12"/>
      <c r="JL316" s="12"/>
      <c r="JM316" s="12"/>
      <c r="JN316" s="12"/>
      <c r="JO316" s="12"/>
      <c r="JP316" s="12"/>
      <c r="JQ316" s="12"/>
      <c r="JR316" s="12"/>
      <c r="JS316" s="12"/>
      <c r="JT316" s="12"/>
      <c r="JU316" s="12"/>
      <c r="JV316" s="12"/>
      <c r="JW316" s="12"/>
      <c r="JX316" s="12"/>
      <c r="JY316" s="12"/>
      <c r="JZ316" s="12"/>
      <c r="KA316" s="12"/>
      <c r="KB316" s="12"/>
      <c r="KC316" s="12"/>
      <c r="KD316" s="12"/>
      <c r="KE316" s="12"/>
      <c r="KF316" s="12"/>
      <c r="KG316" s="12"/>
      <c r="KH316" s="12"/>
      <c r="KI316" s="12"/>
      <c r="KJ316" s="12"/>
      <c r="KK316" s="12"/>
      <c r="KL316" s="12"/>
      <c r="KM316" s="12"/>
      <c r="KN316" s="12"/>
      <c r="KO316" s="12"/>
      <c r="KP316" s="12"/>
      <c r="KQ316" s="12"/>
      <c r="KR316" s="12"/>
      <c r="KS316" s="12"/>
      <c r="KT316" s="12"/>
      <c r="KU316" s="12"/>
      <c r="KV316" s="12"/>
      <c r="KW316" s="12"/>
      <c r="KX316" s="12"/>
      <c r="KY316" s="12"/>
      <c r="KZ316" s="12"/>
      <c r="LA316" s="12"/>
      <c r="LB316" s="12"/>
      <c r="LC316" s="12"/>
      <c r="LD316" s="12"/>
      <c r="LE316" s="12"/>
      <c r="LF316" s="12"/>
      <c r="LG316" s="12"/>
      <c r="LH316" s="12"/>
      <c r="LI316" s="12"/>
      <c r="LJ316" s="12"/>
      <c r="LK316" s="12"/>
      <c r="LL316" s="12"/>
      <c r="LM316" s="12"/>
      <c r="LN316" s="12"/>
      <c r="LO316" s="12"/>
      <c r="LP316" s="12"/>
      <c r="LQ316" s="12"/>
      <c r="LR316" s="12"/>
      <c r="LS316" s="12"/>
      <c r="LT316" s="12"/>
      <c r="LU316" s="12"/>
      <c r="LV316" s="12"/>
      <c r="LW316" s="12"/>
      <c r="LX316" s="12"/>
      <c r="LY316" s="12"/>
      <c r="LZ316" s="12"/>
      <c r="MA316" s="12"/>
      <c r="MB316" s="12"/>
      <c r="MC316" s="12"/>
      <c r="MD316" s="12"/>
      <c r="ME316" s="12"/>
      <c r="MF316" s="12"/>
      <c r="MG316" s="12"/>
      <c r="MH316" s="12"/>
      <c r="MI316" s="12"/>
      <c r="MJ316" s="12"/>
      <c r="MK316" s="12"/>
      <c r="ML316" s="12"/>
      <c r="MM316" s="12"/>
      <c r="MN316" s="12"/>
      <c r="MO316" s="12"/>
      <c r="MP316" s="12"/>
      <c r="MQ316" s="12"/>
      <c r="MR316" s="12"/>
      <c r="MS316" s="12"/>
      <c r="MT316" s="12"/>
      <c r="MU316" s="12"/>
      <c r="MV316" s="12"/>
      <c r="MW316" s="12"/>
      <c r="MX316" s="12"/>
      <c r="MY316" s="12"/>
      <c r="MZ316" s="12"/>
      <c r="NA316" s="12"/>
      <c r="NB316" s="12"/>
      <c r="NC316" s="12"/>
      <c r="ND316" s="12"/>
      <c r="NE316" s="12"/>
      <c r="NF316" s="12"/>
      <c r="NG316" s="12"/>
      <c r="NH316" s="12"/>
      <c r="NI316" s="12"/>
      <c r="NJ316" s="12"/>
      <c r="NK316" s="12"/>
      <c r="NL316" s="12"/>
      <c r="NM316" s="12"/>
      <c r="NN316" s="12"/>
      <c r="NO316" s="12"/>
      <c r="NP316" s="12"/>
      <c r="NQ316" s="12"/>
      <c r="NR316" s="12"/>
      <c r="NS316" s="12"/>
      <c r="NT316" s="12"/>
      <c r="NU316" s="12"/>
      <c r="NV316" s="12"/>
      <c r="NW316" s="12"/>
      <c r="NX316" s="12"/>
      <c r="NY316" s="12"/>
      <c r="NZ316" s="12"/>
      <c r="OA316" s="12"/>
      <c r="OB316" s="12"/>
      <c r="OC316" s="12"/>
      <c r="OD316" s="12"/>
      <c r="OE316" s="12"/>
      <c r="OF316" s="12"/>
      <c r="OG316" s="12"/>
      <c r="OH316" s="12"/>
      <c r="OI316" s="12"/>
      <c r="OJ316" s="12"/>
      <c r="OK316" s="12"/>
      <c r="OL316" s="12"/>
      <c r="OM316" s="12"/>
      <c r="ON316" s="12"/>
      <c r="OO316" s="12"/>
      <c r="OP316" s="12"/>
      <c r="OQ316" s="12"/>
      <c r="OR316" s="12"/>
      <c r="OS316" s="12"/>
      <c r="OT316" s="12"/>
      <c r="OU316" s="12"/>
      <c r="OV316" s="12"/>
      <c r="OW316" s="12"/>
      <c r="OX316" s="12"/>
      <c r="OY316" s="12"/>
      <c r="OZ316" s="12"/>
      <c r="PA316" s="12"/>
      <c r="PB316" s="12"/>
      <c r="PC316" s="12"/>
      <c r="PD316" s="12"/>
      <c r="PE316" s="12"/>
      <c r="PF316" s="12"/>
      <c r="PG316" s="12"/>
      <c r="PH316" s="12"/>
      <c r="PI316" s="12"/>
      <c r="PJ316" s="12"/>
      <c r="PK316" s="12"/>
      <c r="PL316" s="12"/>
      <c r="PM316" s="12"/>
      <c r="PN316" s="12"/>
      <c r="PO316" s="12"/>
      <c r="PP316" s="12"/>
      <c r="PQ316" s="12"/>
      <c r="PR316" s="12"/>
      <c r="PS316" s="12"/>
      <c r="PT316" s="12"/>
      <c r="PU316" s="12"/>
      <c r="PV316" s="12"/>
      <c r="PW316" s="12"/>
      <c r="PX316" s="12"/>
      <c r="PY316" s="12"/>
      <c r="PZ316" s="12"/>
      <c r="QA316" s="12"/>
      <c r="QB316" s="12"/>
      <c r="QC316" s="12"/>
      <c r="QD316" s="12"/>
      <c r="QE316" s="12"/>
      <c r="QF316" s="12"/>
      <c r="QG316" s="12"/>
      <c r="QH316" s="12"/>
      <c r="QI316" s="12"/>
      <c r="QJ316" s="12"/>
      <c r="QK316" s="12"/>
      <c r="QL316" s="12"/>
      <c r="QM316" s="12"/>
      <c r="QN316" s="12"/>
      <c r="QO316" s="12"/>
      <c r="QP316" s="12"/>
      <c r="QQ316" s="12"/>
      <c r="QR316" s="12"/>
      <c r="QS316" s="12"/>
      <c r="QT316" s="12"/>
      <c r="QU316" s="12"/>
      <c r="QV316" s="12"/>
      <c r="QW316" s="12"/>
      <c r="QX316" s="12"/>
      <c r="QY316" s="12"/>
      <c r="QZ316" s="12"/>
      <c r="RA316" s="12"/>
      <c r="RB316" s="12"/>
      <c r="RC316" s="12"/>
      <c r="RD316" s="12"/>
      <c r="RE316" s="12"/>
      <c r="RF316" s="12"/>
      <c r="RG316" s="12"/>
      <c r="RH316" s="12"/>
      <c r="RI316" s="12"/>
      <c r="RJ316" s="12"/>
      <c r="RK316" s="12"/>
      <c r="RL316" s="12"/>
      <c r="RM316" s="12"/>
      <c r="RN316" s="12"/>
      <c r="RO316" s="12"/>
      <c r="RP316" s="12"/>
      <c r="RQ316" s="12"/>
      <c r="RR316" s="12"/>
      <c r="RS316" s="12"/>
      <c r="RT316" s="12"/>
      <c r="RU316" s="12"/>
      <c r="RV316" s="12"/>
      <c r="RW316" s="12"/>
      <c r="RX316" s="12"/>
      <c r="RY316" s="12"/>
      <c r="RZ316" s="12"/>
      <c r="SA316" s="12"/>
      <c r="SB316" s="12"/>
      <c r="SC316" s="12"/>
      <c r="SD316" s="12"/>
      <c r="SE316" s="12"/>
      <c r="SF316" s="12"/>
      <c r="SG316" s="12"/>
      <c r="SH316" s="12"/>
      <c r="SI316" s="12"/>
      <c r="SJ316" s="12"/>
      <c r="SK316" s="12"/>
      <c r="SL316" s="12"/>
      <c r="SM316" s="12"/>
      <c r="SN316" s="12"/>
      <c r="SO316" s="12"/>
      <c r="SP316" s="12"/>
      <c r="SQ316" s="12"/>
      <c r="SR316" s="12"/>
      <c r="SS316" s="12"/>
      <c r="ST316" s="12"/>
      <c r="SU316" s="12"/>
      <c r="SV316" s="12"/>
      <c r="SW316" s="12"/>
      <c r="SX316" s="12"/>
      <c r="SY316" s="12"/>
      <c r="SZ316" s="12"/>
      <c r="TA316" s="12"/>
      <c r="TB316" s="12"/>
      <c r="TC316" s="12"/>
      <c r="TD316" s="12"/>
      <c r="TE316" s="12"/>
      <c r="TF316" s="12"/>
      <c r="TG316" s="12"/>
      <c r="TH316" s="12"/>
      <c r="TI316" s="12"/>
      <c r="TJ316" s="12"/>
      <c r="TK316" s="12"/>
      <c r="TL316" s="12"/>
      <c r="TM316" s="12"/>
      <c r="TN316" s="12"/>
      <c r="TO316" s="12"/>
      <c r="TP316" s="12"/>
      <c r="TQ316" s="12"/>
      <c r="TR316" s="12"/>
      <c r="TS316" s="12"/>
      <c r="TT316" s="12"/>
      <c r="TU316" s="12"/>
      <c r="TV316" s="12"/>
      <c r="TW316" s="12"/>
      <c r="TX316" s="12"/>
      <c r="TY316" s="12"/>
      <c r="TZ316" s="12"/>
      <c r="UA316" s="12"/>
      <c r="UB316" s="12"/>
      <c r="UC316" s="12"/>
      <c r="UD316" s="12"/>
      <c r="UE316" s="12"/>
      <c r="UF316" s="12"/>
      <c r="UG316" s="12"/>
      <c r="UH316" s="12"/>
      <c r="UI316" s="12"/>
      <c r="UJ316" s="12"/>
      <c r="UK316" s="12"/>
      <c r="UL316" s="12"/>
      <c r="UM316" s="12"/>
      <c r="UN316" s="12"/>
      <c r="UO316" s="12"/>
      <c r="UP316" s="12"/>
      <c r="UQ316" s="12"/>
      <c r="UR316" s="12"/>
      <c r="US316" s="12"/>
      <c r="UT316" s="12"/>
      <c r="UU316" s="12"/>
      <c r="UV316" s="12"/>
      <c r="UW316" s="12"/>
      <c r="UX316" s="12"/>
      <c r="UY316" s="12"/>
      <c r="UZ316" s="12"/>
      <c r="VA316" s="12"/>
      <c r="VB316" s="12"/>
      <c r="VC316" s="12"/>
      <c r="VD316" s="12"/>
      <c r="VE316" s="12"/>
      <c r="VF316" s="12"/>
      <c r="VG316" s="12"/>
      <c r="VH316" s="12"/>
      <c r="VI316" s="12"/>
      <c r="VJ316" s="12"/>
      <c r="VK316" s="12"/>
      <c r="VL316" s="12"/>
      <c r="VM316" s="12"/>
      <c r="VN316" s="12"/>
      <c r="VO316" s="12"/>
      <c r="VP316" s="12"/>
      <c r="VQ316" s="12"/>
      <c r="VR316" s="12"/>
      <c r="VS316" s="12"/>
      <c r="VT316" s="12"/>
      <c r="VU316" s="12"/>
      <c r="VV316" s="12"/>
      <c r="VW316" s="12"/>
      <c r="VX316" s="12"/>
      <c r="VY316" s="12"/>
      <c r="VZ316" s="12"/>
      <c r="WA316" s="12"/>
      <c r="WB316" s="12"/>
      <c r="WC316" s="12"/>
      <c r="WD316" s="12"/>
      <c r="WE316" s="12"/>
      <c r="WF316" s="12"/>
      <c r="WG316" s="12"/>
      <c r="WH316" s="12"/>
      <c r="WI316" s="12"/>
      <c r="WJ316" s="12"/>
      <c r="WK316" s="12"/>
      <c r="WL316" s="12"/>
      <c r="WM316" s="12"/>
      <c r="WN316" s="12"/>
      <c r="WO316" s="12"/>
      <c r="WP316" s="12"/>
      <c r="WQ316" s="12"/>
      <c r="WR316" s="12"/>
      <c r="WS316" s="12"/>
      <c r="WT316" s="12"/>
      <c r="WU316" s="12"/>
      <c r="WV316" s="12"/>
      <c r="WW316" s="12"/>
      <c r="WX316" s="12"/>
      <c r="WY316" s="12"/>
      <c r="WZ316" s="12"/>
      <c r="XA316" s="12"/>
      <c r="XB316" s="12"/>
      <c r="XC316" s="12"/>
      <c r="XD316" s="12"/>
      <c r="XE316" s="12"/>
      <c r="XF316" s="12"/>
      <c r="XG316" s="12"/>
      <c r="XH316" s="12"/>
      <c r="XI316" s="12"/>
      <c r="XJ316" s="12"/>
      <c r="XK316" s="12"/>
      <c r="XL316" s="12"/>
      <c r="XM316" s="12"/>
      <c r="XN316" s="12"/>
      <c r="XO316" s="12"/>
      <c r="XP316" s="12"/>
      <c r="XQ316" s="12"/>
      <c r="XR316" s="12"/>
      <c r="XS316" s="12"/>
      <c r="XT316" s="12"/>
      <c r="XU316" s="12"/>
      <c r="XV316" s="12"/>
      <c r="XW316" s="12"/>
      <c r="XX316" s="12"/>
      <c r="XY316" s="12"/>
      <c r="XZ316" s="12"/>
      <c r="YA316" s="12"/>
      <c r="YB316" s="12"/>
      <c r="YC316" s="12"/>
      <c r="YD316" s="12"/>
      <c r="YE316" s="12"/>
      <c r="YF316" s="12"/>
      <c r="YG316" s="12"/>
      <c r="YH316" s="12"/>
      <c r="YI316" s="12"/>
      <c r="YJ316" s="12"/>
      <c r="YK316" s="12"/>
      <c r="YL316" s="12"/>
      <c r="YM316" s="12"/>
      <c r="YN316" s="12"/>
      <c r="YO316" s="12"/>
      <c r="YP316" s="12"/>
      <c r="YQ316" s="12"/>
      <c r="YR316" s="12"/>
      <c r="YS316" s="12"/>
      <c r="YT316" s="12"/>
      <c r="YU316" s="12"/>
      <c r="YV316" s="12"/>
      <c r="YW316" s="12"/>
      <c r="YX316" s="12"/>
      <c r="YY316" s="12"/>
      <c r="YZ316" s="12"/>
      <c r="ZA316" s="12"/>
      <c r="ZB316" s="12"/>
      <c r="ZC316" s="12"/>
      <c r="ZD316" s="12"/>
      <c r="ZE316" s="12"/>
      <c r="ZF316" s="12"/>
      <c r="ZG316" s="12"/>
      <c r="ZH316" s="12"/>
      <c r="ZI316" s="12"/>
      <c r="ZJ316" s="12"/>
      <c r="ZK316" s="12"/>
      <c r="ZL316" s="12"/>
      <c r="ZM316" s="12"/>
      <c r="ZN316" s="12"/>
      <c r="ZO316" s="12"/>
      <c r="ZP316" s="12"/>
      <c r="ZQ316" s="12"/>
      <c r="ZR316" s="12"/>
      <c r="ZS316" s="12"/>
      <c r="ZT316" s="12"/>
      <c r="ZU316" s="12"/>
      <c r="ZV316" s="12"/>
      <c r="ZW316" s="12"/>
      <c r="ZX316" s="12"/>
      <c r="ZY316" s="12"/>
      <c r="ZZ316" s="12"/>
      <c r="AAA316" s="12"/>
      <c r="AAB316" s="12"/>
      <c r="AAC316" s="12"/>
      <c r="AAD316" s="12"/>
      <c r="AAE316" s="12"/>
      <c r="AAF316" s="12"/>
      <c r="AAG316" s="12"/>
      <c r="AAH316" s="12"/>
      <c r="AAI316" s="12"/>
      <c r="AAJ316" s="12"/>
      <c r="AAK316" s="12"/>
      <c r="AAL316" s="12"/>
      <c r="AAM316" s="12"/>
      <c r="AAN316" s="12"/>
      <c r="AAO316" s="12"/>
      <c r="AAP316" s="12"/>
      <c r="AAQ316" s="12"/>
      <c r="AAR316" s="12"/>
      <c r="AAS316" s="12"/>
      <c r="AAT316" s="12"/>
      <c r="AAU316" s="12"/>
      <c r="AAV316" s="12"/>
      <c r="AAW316" s="12"/>
      <c r="AAX316" s="12"/>
      <c r="AAY316" s="12"/>
      <c r="AAZ316" s="12"/>
      <c r="ABA316" s="12"/>
      <c r="ABB316" s="12"/>
      <c r="ABC316" s="12"/>
      <c r="ABD316" s="12"/>
      <c r="ABE316" s="12"/>
      <c r="ABF316" s="12"/>
      <c r="ABG316" s="12"/>
      <c r="ABH316" s="12"/>
      <c r="ABI316" s="12"/>
      <c r="ABJ316" s="12"/>
      <c r="ABK316" s="12"/>
      <c r="ABL316" s="12"/>
      <c r="ABM316" s="12"/>
      <c r="ABN316" s="12"/>
      <c r="ABO316" s="12"/>
      <c r="ABP316" s="12"/>
      <c r="ABQ316" s="12"/>
      <c r="ABR316" s="12"/>
      <c r="ABS316" s="12"/>
      <c r="ABT316" s="12"/>
      <c r="ABU316" s="12"/>
      <c r="ABV316" s="12"/>
      <c r="ABW316" s="12"/>
      <c r="ABX316" s="12"/>
      <c r="ABY316" s="12"/>
      <c r="ABZ316" s="12"/>
      <c r="ACA316" s="12"/>
      <c r="ACB316" s="12"/>
      <c r="ACC316" s="12"/>
      <c r="ACD316" s="12"/>
      <c r="ACE316" s="12"/>
      <c r="ACF316" s="12"/>
      <c r="ACG316" s="12"/>
      <c r="ACH316" s="12"/>
      <c r="ACI316" s="12"/>
      <c r="ACJ316" s="12"/>
      <c r="ACK316" s="12"/>
      <c r="ACL316" s="12"/>
      <c r="ACM316" s="12"/>
      <c r="ACN316" s="12"/>
      <c r="ACO316" s="12"/>
      <c r="ACP316" s="12"/>
      <c r="ACQ316" s="12"/>
      <c r="ACR316" s="12"/>
      <c r="ACS316" s="12"/>
      <c r="ACT316" s="12"/>
      <c r="ACU316" s="12"/>
      <c r="ACV316" s="12"/>
      <c r="ACW316" s="12"/>
      <c r="ACX316" s="12"/>
      <c r="ACY316" s="12"/>
      <c r="ACZ316" s="12"/>
      <c r="ADA316" s="12"/>
      <c r="ADB316" s="12"/>
      <c r="ADC316" s="12"/>
      <c r="ADD316" s="12"/>
      <c r="ADE316" s="12"/>
      <c r="ADF316" s="12"/>
      <c r="ADG316" s="12"/>
      <c r="ADH316" s="12"/>
      <c r="ADI316" s="12"/>
      <c r="ADJ316" s="12"/>
      <c r="ADK316" s="12"/>
      <c r="ADL316" s="12"/>
      <c r="ADM316" s="12"/>
      <c r="ADN316" s="12"/>
      <c r="ADO316" s="12"/>
      <c r="ADP316" s="12"/>
      <c r="ADQ316" s="12"/>
      <c r="ADR316" s="12"/>
      <c r="ADS316" s="12"/>
      <c r="ADT316" s="12"/>
      <c r="ADU316" s="12"/>
      <c r="ADV316" s="12"/>
      <c r="ADW316" s="12"/>
      <c r="ADX316" s="12"/>
      <c r="ADY316" s="12"/>
      <c r="ADZ316" s="12"/>
      <c r="AEA316" s="12"/>
      <c r="AEB316" s="12"/>
      <c r="AEC316" s="12"/>
      <c r="AED316" s="12"/>
      <c r="AEE316" s="12"/>
      <c r="AEF316" s="12"/>
      <c r="AEG316" s="12"/>
      <c r="AEH316" s="12"/>
      <c r="AEI316" s="12"/>
      <c r="AEJ316" s="12"/>
      <c r="AEK316" s="12"/>
      <c r="AEL316" s="12"/>
      <c r="AEM316" s="12"/>
      <c r="AEN316" s="12"/>
      <c r="AEO316" s="12"/>
      <c r="AEP316" s="12"/>
      <c r="AEQ316" s="12"/>
      <c r="AER316" s="12"/>
      <c r="AES316" s="12"/>
      <c r="AET316" s="12"/>
      <c r="AEU316" s="12"/>
      <c r="AEV316" s="12"/>
      <c r="AEW316" s="12"/>
      <c r="AEX316" s="12"/>
      <c r="AEY316" s="12"/>
      <c r="AEZ316" s="12"/>
      <c r="AFA316" s="12"/>
      <c r="AFB316" s="12"/>
      <c r="AFC316" s="12"/>
      <c r="AFD316" s="12"/>
      <c r="AFE316" s="12"/>
      <c r="AFF316" s="12"/>
      <c r="AFG316" s="12"/>
      <c r="AFH316" s="12"/>
      <c r="AFI316" s="12"/>
      <c r="AFJ316" s="12"/>
      <c r="AFK316" s="12"/>
      <c r="AFL316" s="12"/>
      <c r="AFM316" s="12"/>
      <c r="AFN316" s="12"/>
      <c r="AFO316" s="12"/>
      <c r="AFP316" s="12"/>
      <c r="AFQ316" s="12"/>
      <c r="AFR316" s="12"/>
      <c r="AFS316" s="12"/>
      <c r="AFT316" s="12"/>
      <c r="AFU316" s="12"/>
      <c r="AFV316" s="12"/>
      <c r="AFW316" s="12"/>
      <c r="AFX316" s="12"/>
      <c r="AFY316" s="12"/>
      <c r="AFZ316" s="12"/>
      <c r="AGA316" s="12"/>
      <c r="AGB316" s="12"/>
      <c r="AGC316" s="12"/>
      <c r="AGD316" s="12"/>
      <c r="AGE316" s="12"/>
      <c r="AGF316" s="12"/>
      <c r="AGG316" s="12"/>
      <c r="AGH316" s="12"/>
      <c r="AGI316" s="12"/>
      <c r="AGJ316" s="12"/>
      <c r="AGK316" s="12"/>
      <c r="AGL316" s="12"/>
      <c r="AGM316" s="12"/>
      <c r="AGN316" s="12"/>
      <c r="AGO316" s="12"/>
      <c r="AGP316" s="12"/>
      <c r="AGQ316" s="12"/>
      <c r="AGR316" s="12"/>
      <c r="AGS316" s="12"/>
      <c r="AGT316" s="12"/>
      <c r="AGU316" s="12"/>
      <c r="AGV316" s="12"/>
      <c r="AGW316" s="12"/>
      <c r="AGX316" s="12"/>
      <c r="AGY316" s="12"/>
      <c r="AGZ316" s="12"/>
      <c r="AHA316" s="12"/>
      <c r="AHB316" s="12"/>
      <c r="AHC316" s="12"/>
      <c r="AHD316" s="12"/>
      <c r="AHE316" s="12"/>
      <c r="AHF316" s="12"/>
      <c r="AHG316" s="12"/>
      <c r="AHH316" s="12"/>
      <c r="AHI316" s="12"/>
      <c r="AHJ316" s="12"/>
      <c r="AHK316" s="12"/>
      <c r="AHL316" s="12"/>
      <c r="AHM316" s="12"/>
      <c r="AHN316" s="12"/>
      <c r="AHO316" s="12"/>
      <c r="AHP316" s="12"/>
      <c r="AHQ316" s="12"/>
      <c r="AHR316" s="12"/>
      <c r="AHS316" s="12"/>
      <c r="AHT316" s="12"/>
      <c r="AHU316" s="12"/>
      <c r="AHV316" s="12"/>
      <c r="AHW316" s="12"/>
      <c r="AHX316" s="12"/>
      <c r="AHY316" s="12"/>
      <c r="AHZ316" s="12"/>
      <c r="AIA316" s="12"/>
      <c r="AIB316" s="12"/>
      <c r="AIC316" s="12"/>
      <c r="AID316" s="12"/>
      <c r="AIE316" s="12"/>
      <c r="AIF316" s="12"/>
      <c r="AIG316" s="12"/>
      <c r="AIH316" s="12"/>
      <c r="AII316" s="12"/>
      <c r="AIJ316" s="12"/>
      <c r="AIK316" s="12"/>
      <c r="AIL316" s="12"/>
      <c r="AIM316" s="12"/>
      <c r="AIN316" s="12"/>
      <c r="AIO316" s="12"/>
      <c r="AIP316" s="12"/>
      <c r="AIQ316" s="12"/>
      <c r="AIR316" s="12"/>
      <c r="AIS316" s="12"/>
      <c r="AIT316" s="12"/>
      <c r="AIU316" s="12"/>
      <c r="AIV316" s="12"/>
      <c r="AIW316" s="12"/>
      <c r="AIX316" s="12"/>
      <c r="AIY316" s="12"/>
      <c r="AIZ316" s="12"/>
      <c r="AJA316" s="12"/>
      <c r="AJB316" s="12"/>
      <c r="AJC316" s="12"/>
      <c r="AJD316" s="12"/>
      <c r="AJE316" s="12"/>
      <c r="AJF316" s="12"/>
      <c r="AJG316" s="12"/>
      <c r="AJH316" s="12"/>
      <c r="AJI316" s="12"/>
      <c r="AJJ316" s="12"/>
      <c r="AJK316" s="12"/>
      <c r="AJL316" s="12"/>
      <c r="AJM316" s="12"/>
      <c r="AJN316" s="12"/>
      <c r="AJO316" s="12"/>
      <c r="AJP316" s="12"/>
      <c r="AJQ316" s="12"/>
      <c r="AJR316" s="12"/>
      <c r="AJS316" s="12"/>
      <c r="AJT316" s="12"/>
      <c r="AJU316" s="12"/>
      <c r="AJV316" s="12"/>
      <c r="AJW316" s="12"/>
      <c r="AJX316" s="12"/>
      <c r="AJY316" s="12"/>
      <c r="AJZ316" s="12"/>
      <c r="AKA316" s="12"/>
      <c r="AKB316" s="12"/>
      <c r="AKC316" s="12"/>
      <c r="AKD316" s="12"/>
      <c r="AKE316" s="12"/>
      <c r="AKF316" s="12"/>
      <c r="AKG316" s="12"/>
      <c r="AKH316" s="12"/>
      <c r="AKI316" s="12"/>
      <c r="AKJ316" s="12"/>
      <c r="AKK316" s="12"/>
      <c r="AKL316" s="12"/>
      <c r="AKM316" s="12"/>
      <c r="AKN316" s="12"/>
      <c r="AKO316" s="12"/>
      <c r="AKP316" s="12"/>
      <c r="AKQ316" s="12"/>
      <c r="AKR316" s="12"/>
      <c r="AKS316" s="12"/>
      <c r="AKT316" s="12"/>
      <c r="AKU316" s="12"/>
      <c r="AKV316" s="12"/>
      <c r="AKW316" s="12"/>
      <c r="AKX316" s="12"/>
      <c r="AKY316" s="12"/>
      <c r="AKZ316" s="12"/>
      <c r="ALA316" s="12"/>
      <c r="ALB316" s="12"/>
      <c r="ALC316" s="12"/>
      <c r="ALD316" s="12"/>
      <c r="ALE316" s="12"/>
      <c r="ALF316" s="12"/>
      <c r="ALG316" s="12"/>
      <c r="ALH316" s="12"/>
      <c r="ALI316" s="12"/>
      <c r="ALJ316" s="12"/>
      <c r="ALK316" s="12"/>
      <c r="ALL316" s="12"/>
      <c r="ALM316" s="12"/>
      <c r="ALN316" s="12"/>
      <c r="ALO316" s="12"/>
      <c r="ALP316" s="12"/>
      <c r="ALQ316" s="12"/>
      <c r="ALR316" s="12"/>
      <c r="ALS316" s="12"/>
      <c r="ALT316" s="12"/>
      <c r="ALU316" s="12"/>
      <c r="ALV316" s="12"/>
      <c r="ALW316" s="12"/>
      <c r="ALX316" s="12"/>
      <c r="ALY316" s="12"/>
      <c r="ALZ316" s="12"/>
      <c r="AMA316" s="12"/>
      <c r="AMB316" s="12"/>
      <c r="AMC316" s="12"/>
      <c r="AMD316" s="12"/>
      <c r="AME316" s="12"/>
      <c r="AMF316" s="12"/>
      <c r="AMG316" s="12"/>
      <c r="AMH316" s="12"/>
      <c r="AMI316" s="12"/>
      <c r="AMJ316" s="12"/>
      <c r="AMK316" s="12"/>
      <c r="AML316" s="12"/>
      <c r="AMM316" s="12"/>
      <c r="AMN316" s="12"/>
      <c r="AMO316" s="12"/>
      <c r="AMP316" s="12"/>
      <c r="AMQ316" s="12"/>
      <c r="AMR316" s="12"/>
      <c r="AMS316" s="12"/>
      <c r="AMT316" s="12"/>
      <c r="AMU316" s="12"/>
      <c r="AMV316" s="12"/>
      <c r="AMW316" s="12"/>
      <c r="AMX316" s="12"/>
      <c r="AMY316" s="12"/>
      <c r="AMZ316" s="12"/>
      <c r="ANA316" s="12"/>
      <c r="ANB316" s="12"/>
      <c r="ANC316" s="12"/>
      <c r="AND316" s="12"/>
      <c r="ANE316" s="12"/>
      <c r="ANF316" s="12"/>
      <c r="ANG316" s="12"/>
      <c r="ANH316" s="12"/>
      <c r="ANI316" s="12"/>
      <c r="ANJ316" s="12"/>
      <c r="ANK316" s="12"/>
      <c r="ANL316" s="12"/>
      <c r="ANM316" s="12"/>
      <c r="ANN316" s="12"/>
      <c r="ANO316" s="12"/>
      <c r="ANP316" s="12"/>
      <c r="ANQ316" s="12"/>
      <c r="ANR316" s="12"/>
      <c r="ANS316" s="12"/>
      <c r="ANT316" s="12"/>
      <c r="ANU316" s="12"/>
      <c r="ANV316" s="12"/>
      <c r="ANW316" s="12"/>
      <c r="ANX316" s="12"/>
      <c r="ANY316" s="12"/>
      <c r="ANZ316" s="12"/>
      <c r="AOA316" s="12"/>
      <c r="AOB316" s="12"/>
      <c r="AOC316" s="12"/>
      <c r="AOD316" s="12"/>
      <c r="AOE316" s="12"/>
      <c r="AOF316" s="12"/>
      <c r="AOG316" s="12"/>
      <c r="AOH316" s="12"/>
      <c r="AOI316" s="12"/>
      <c r="AOJ316" s="12"/>
      <c r="AOK316" s="12"/>
      <c r="AOL316" s="12"/>
      <c r="AOM316" s="12"/>
      <c r="AON316" s="12"/>
      <c r="AOO316" s="12"/>
      <c r="AOP316" s="12"/>
      <c r="AOQ316" s="12"/>
      <c r="AOR316" s="12"/>
      <c r="AOS316" s="12"/>
      <c r="AOT316" s="12"/>
      <c r="AOU316" s="12"/>
      <c r="AOV316" s="12"/>
      <c r="AOW316" s="12"/>
      <c r="AOX316" s="12"/>
      <c r="AOY316" s="12"/>
      <c r="AOZ316" s="12"/>
      <c r="APA316" s="12"/>
      <c r="APB316" s="12"/>
      <c r="APC316" s="12"/>
      <c r="APD316" s="12"/>
      <c r="APE316" s="12"/>
      <c r="APF316" s="12"/>
      <c r="APG316" s="12"/>
      <c r="APH316" s="12"/>
      <c r="API316" s="12"/>
      <c r="APJ316" s="12"/>
      <c r="APK316" s="12"/>
      <c r="APL316" s="12"/>
      <c r="APM316" s="12"/>
      <c r="APN316" s="12"/>
      <c r="APO316" s="12"/>
      <c r="APP316" s="12"/>
      <c r="APQ316" s="12"/>
      <c r="APR316" s="12"/>
      <c r="APS316" s="12"/>
      <c r="APT316" s="12"/>
      <c r="APU316" s="12"/>
      <c r="APV316" s="12"/>
      <c r="APW316" s="12"/>
      <c r="APX316" s="12"/>
      <c r="APY316" s="12"/>
      <c r="APZ316" s="12"/>
      <c r="AQA316" s="12"/>
      <c r="AQB316" s="12"/>
      <c r="AQC316" s="12"/>
      <c r="AQD316" s="12"/>
      <c r="AQE316" s="12"/>
      <c r="AQF316" s="12"/>
      <c r="AQG316" s="12"/>
      <c r="AQH316" s="12"/>
      <c r="AQI316" s="12"/>
      <c r="AQJ316" s="12"/>
      <c r="AQK316" s="12"/>
      <c r="AQL316" s="12"/>
      <c r="AQM316" s="12"/>
      <c r="AQN316" s="12"/>
      <c r="AQO316" s="12"/>
      <c r="AQP316" s="12"/>
      <c r="AQQ316" s="12"/>
      <c r="AQR316" s="12"/>
      <c r="AQS316" s="12"/>
      <c r="AQT316" s="12"/>
      <c r="AQU316" s="12"/>
      <c r="AQV316" s="12"/>
      <c r="AQW316" s="12"/>
      <c r="AQX316" s="12"/>
      <c r="AQY316" s="12"/>
      <c r="AQZ316" s="12"/>
      <c r="ARA316" s="12"/>
      <c r="ARB316" s="12"/>
      <c r="ARC316" s="12"/>
      <c r="ARD316" s="12"/>
      <c r="ARE316" s="12"/>
      <c r="ARF316" s="12"/>
      <c r="ARG316" s="12"/>
      <c r="ARH316" s="12"/>
      <c r="ARI316" s="12"/>
      <c r="ARJ316" s="12"/>
      <c r="ARK316" s="12"/>
      <c r="ARL316" s="12"/>
      <c r="ARM316" s="12"/>
      <c r="ARN316" s="12"/>
      <c r="ARO316" s="12"/>
      <c r="ARP316" s="12"/>
      <c r="ARQ316" s="12"/>
      <c r="ARR316" s="12"/>
      <c r="ARS316" s="12"/>
      <c r="ART316" s="12"/>
      <c r="ARU316" s="12"/>
      <c r="ARV316" s="12"/>
      <c r="ARW316" s="12"/>
      <c r="ARX316" s="12"/>
      <c r="ARY316" s="12"/>
      <c r="ARZ316" s="12"/>
      <c r="ASA316" s="12"/>
      <c r="ASB316" s="12"/>
      <c r="ASC316" s="12"/>
      <c r="ASD316" s="12"/>
      <c r="ASE316" s="12"/>
      <c r="ASF316" s="12"/>
      <c r="ASG316" s="12"/>
      <c r="ASH316" s="12"/>
      <c r="ASI316" s="12"/>
      <c r="ASJ316" s="12"/>
      <c r="ASK316" s="12"/>
      <c r="ASL316" s="12"/>
      <c r="ASM316" s="12"/>
      <c r="ASN316" s="12"/>
      <c r="ASO316" s="12"/>
      <c r="ASP316" s="12"/>
      <c r="ASQ316" s="12"/>
      <c r="ASR316" s="12"/>
      <c r="ASS316" s="12"/>
      <c r="AST316" s="12"/>
      <c r="ASU316" s="12"/>
      <c r="ASV316" s="12"/>
      <c r="ASW316" s="12"/>
      <c r="ASX316" s="12"/>
      <c r="ASY316" s="12"/>
      <c r="ASZ316" s="12"/>
      <c r="ATA316" s="12"/>
      <c r="ATB316" s="12"/>
      <c r="ATC316" s="12"/>
      <c r="ATD316" s="12"/>
      <c r="ATE316" s="12"/>
      <c r="ATF316" s="12"/>
      <c r="ATG316" s="12"/>
      <c r="ATH316" s="12"/>
      <c r="ATI316" s="12"/>
      <c r="ATJ316" s="12"/>
      <c r="ATK316" s="12"/>
      <c r="ATL316" s="12"/>
      <c r="ATM316" s="12"/>
      <c r="ATN316" s="12"/>
      <c r="ATO316" s="12"/>
      <c r="ATP316" s="12"/>
      <c r="ATQ316" s="12"/>
      <c r="ATR316" s="12"/>
      <c r="ATS316" s="12"/>
      <c r="ATT316" s="12"/>
      <c r="ATU316" s="12"/>
      <c r="ATV316" s="12"/>
      <c r="ATW316" s="12"/>
      <c r="ATX316" s="12"/>
      <c r="ATY316" s="12"/>
      <c r="ATZ316" s="12"/>
      <c r="AUA316" s="12"/>
      <c r="AUB316" s="12"/>
      <c r="AUC316" s="12"/>
      <c r="AUD316" s="12"/>
      <c r="AUE316" s="12"/>
      <c r="AUF316" s="12"/>
      <c r="AUG316" s="12"/>
      <c r="AUH316" s="12"/>
      <c r="AUI316" s="12"/>
      <c r="AUJ316" s="12"/>
      <c r="AUK316" s="12"/>
      <c r="AUL316" s="12"/>
      <c r="AUM316" s="12"/>
      <c r="AUN316" s="12"/>
      <c r="AUO316" s="12"/>
      <c r="AUP316" s="12"/>
      <c r="AUQ316" s="12"/>
      <c r="AUR316" s="12"/>
      <c r="AUS316" s="12"/>
      <c r="AUT316" s="12"/>
      <c r="AUU316" s="12"/>
      <c r="AUV316" s="12"/>
      <c r="AUW316" s="12"/>
      <c r="AUX316" s="12"/>
      <c r="AUY316" s="12"/>
      <c r="AUZ316" s="12"/>
      <c r="AVA316" s="12"/>
      <c r="AVB316" s="12"/>
      <c r="AVC316" s="12"/>
      <c r="AVD316" s="12"/>
      <c r="AVE316" s="12"/>
      <c r="AVF316" s="12"/>
      <c r="AVG316" s="12"/>
      <c r="AVH316" s="12"/>
      <c r="AVI316" s="12"/>
      <c r="AVJ316" s="12"/>
      <c r="AVK316" s="12"/>
      <c r="AVL316" s="12"/>
      <c r="AVM316" s="12"/>
      <c r="AVN316" s="12"/>
      <c r="AVO316" s="12"/>
      <c r="AVP316" s="12"/>
      <c r="AVQ316" s="12"/>
      <c r="AVR316" s="12"/>
      <c r="AVS316" s="12"/>
      <c r="AVT316" s="12"/>
      <c r="AVU316" s="12"/>
      <c r="AVV316" s="12"/>
      <c r="AVW316" s="12"/>
      <c r="AVX316" s="12"/>
      <c r="AVY316" s="12"/>
      <c r="AVZ316" s="12"/>
      <c r="AWA316" s="12"/>
      <c r="AWB316" s="12"/>
      <c r="AWC316" s="12"/>
      <c r="AWD316" s="12"/>
      <c r="AWE316" s="12"/>
      <c r="AWF316" s="12"/>
      <c r="AWG316" s="12"/>
      <c r="AWH316" s="12"/>
      <c r="AWI316" s="12"/>
      <c r="AWJ316" s="12"/>
      <c r="AWK316" s="12"/>
      <c r="AWL316" s="12"/>
      <c r="AWM316" s="12"/>
      <c r="AWN316" s="12"/>
      <c r="AWO316" s="12"/>
      <c r="AWP316" s="12"/>
      <c r="AWQ316" s="12"/>
      <c r="AWR316" s="12"/>
      <c r="AWS316" s="12"/>
      <c r="AWT316" s="12"/>
      <c r="AWU316" s="12"/>
      <c r="AWV316" s="12"/>
      <c r="AWW316" s="12"/>
      <c r="AWX316" s="12"/>
      <c r="AWY316" s="12"/>
      <c r="AWZ316" s="12"/>
      <c r="AXA316" s="12"/>
      <c r="AXB316" s="12"/>
      <c r="AXC316" s="12"/>
      <c r="AXD316" s="12"/>
      <c r="AXE316" s="12"/>
      <c r="AXF316" s="12"/>
      <c r="AXG316" s="12"/>
      <c r="AXH316" s="12"/>
      <c r="AXI316" s="12"/>
      <c r="AXJ316" s="12"/>
      <c r="AXK316" s="12"/>
      <c r="AXL316" s="12"/>
      <c r="AXM316" s="12"/>
      <c r="AXN316" s="12"/>
      <c r="AXO316" s="12"/>
      <c r="AXP316" s="12"/>
      <c r="AXQ316" s="12"/>
      <c r="AXR316" s="12"/>
      <c r="AXS316" s="12"/>
      <c r="AXT316" s="12"/>
      <c r="AXU316" s="12"/>
      <c r="AXV316" s="12"/>
      <c r="AXW316" s="12"/>
      <c r="AXX316" s="12"/>
      <c r="AXY316" s="12"/>
      <c r="AXZ316" s="12"/>
      <c r="AYA316" s="12"/>
      <c r="AYB316" s="12"/>
      <c r="AYC316" s="12"/>
      <c r="AYD316" s="12"/>
      <c r="AYE316" s="12"/>
      <c r="AYF316" s="12"/>
      <c r="AYG316" s="12"/>
      <c r="AYH316" s="12"/>
      <c r="AYI316" s="12"/>
      <c r="AYJ316" s="12"/>
      <c r="AYK316" s="12"/>
      <c r="AYL316" s="12"/>
      <c r="AYM316" s="12"/>
      <c r="AYN316" s="12"/>
      <c r="AYO316" s="12"/>
      <c r="AYP316" s="12"/>
      <c r="AYQ316" s="12"/>
      <c r="AYR316" s="12"/>
      <c r="AYS316" s="12"/>
      <c r="AYT316" s="12"/>
      <c r="AYU316" s="12"/>
      <c r="AYV316" s="12"/>
      <c r="AYW316" s="12"/>
      <c r="AYX316" s="12"/>
      <c r="AYY316" s="12"/>
      <c r="AYZ316" s="12"/>
      <c r="AZA316" s="12"/>
      <c r="AZB316" s="12"/>
      <c r="AZC316" s="12"/>
      <c r="AZD316" s="12"/>
      <c r="AZE316" s="12"/>
      <c r="AZF316" s="12"/>
      <c r="AZG316" s="12"/>
      <c r="AZH316" s="12"/>
      <c r="AZI316" s="12"/>
      <c r="AZJ316" s="12"/>
      <c r="AZK316" s="12"/>
      <c r="AZL316" s="12"/>
      <c r="AZM316" s="12"/>
      <c r="AZN316" s="12"/>
      <c r="AZO316" s="12"/>
      <c r="AZP316" s="12"/>
      <c r="AZQ316" s="12"/>
      <c r="AZR316" s="12"/>
      <c r="AZS316" s="12"/>
      <c r="AZT316" s="12"/>
      <c r="AZU316" s="12"/>
      <c r="AZV316" s="12"/>
      <c r="AZW316" s="12"/>
      <c r="AZX316" s="12"/>
      <c r="AZY316" s="12"/>
      <c r="AZZ316" s="12"/>
      <c r="BAA316" s="12"/>
      <c r="BAB316" s="12"/>
      <c r="BAC316" s="12"/>
      <c r="BAD316" s="12"/>
      <c r="BAE316" s="12"/>
      <c r="BAF316" s="12"/>
      <c r="BAG316" s="12"/>
      <c r="BAH316" s="12"/>
      <c r="BAI316" s="12"/>
      <c r="BAJ316" s="12"/>
      <c r="BAK316" s="12"/>
      <c r="BAL316" s="12"/>
      <c r="BAM316" s="12"/>
      <c r="BAN316" s="12"/>
      <c r="BAO316" s="12"/>
      <c r="BAP316" s="12"/>
      <c r="BAQ316" s="12"/>
      <c r="BAR316" s="12"/>
      <c r="BAS316" s="12"/>
      <c r="BAT316" s="12"/>
      <c r="BAU316" s="12"/>
      <c r="BAV316" s="12"/>
      <c r="BAW316" s="12"/>
      <c r="BAX316" s="12"/>
      <c r="BAY316" s="12"/>
      <c r="BAZ316" s="12"/>
      <c r="BBA316" s="12"/>
      <c r="BBB316" s="12"/>
      <c r="BBC316" s="12"/>
      <c r="BBD316" s="12"/>
      <c r="BBE316" s="12"/>
      <c r="BBF316" s="12"/>
      <c r="BBG316" s="12"/>
      <c r="BBH316" s="12"/>
      <c r="BBI316" s="12"/>
      <c r="BBJ316" s="12"/>
      <c r="BBK316" s="12"/>
      <c r="BBL316" s="12"/>
      <c r="BBM316" s="12"/>
      <c r="BBN316" s="12"/>
      <c r="BBO316" s="12"/>
      <c r="BBP316" s="12"/>
      <c r="BBQ316" s="12"/>
      <c r="BBR316" s="12"/>
      <c r="BBS316" s="12"/>
      <c r="BBT316" s="12"/>
      <c r="BBU316" s="12"/>
      <c r="BBV316" s="12"/>
      <c r="BBW316" s="12"/>
      <c r="BBX316" s="12"/>
      <c r="BBY316" s="12"/>
      <c r="BBZ316" s="12"/>
      <c r="BCA316" s="12"/>
      <c r="BCB316" s="12"/>
      <c r="BCC316" s="12"/>
      <c r="BCD316" s="12"/>
      <c r="BCE316" s="12"/>
      <c r="BCF316" s="12"/>
      <c r="BCG316" s="12"/>
      <c r="BCH316" s="12"/>
      <c r="BCI316" s="12"/>
      <c r="BCJ316" s="12"/>
      <c r="BCK316" s="12"/>
      <c r="BCL316" s="12"/>
      <c r="BCM316" s="12"/>
      <c r="BCN316" s="12"/>
      <c r="BCO316" s="12"/>
      <c r="BCP316" s="12"/>
      <c r="BCQ316" s="12"/>
      <c r="BCR316" s="12"/>
      <c r="BCS316" s="12"/>
      <c r="BCT316" s="12"/>
      <c r="BCU316" s="12"/>
      <c r="BCV316" s="12"/>
      <c r="BCW316" s="12"/>
      <c r="BCX316" s="12"/>
      <c r="BCY316" s="12"/>
      <c r="BCZ316" s="12"/>
      <c r="BDA316" s="12"/>
      <c r="BDB316" s="12"/>
      <c r="BDC316" s="12"/>
      <c r="BDD316" s="12"/>
      <c r="BDE316" s="12"/>
      <c r="BDF316" s="12"/>
      <c r="BDG316" s="12"/>
      <c r="BDH316" s="12"/>
      <c r="BDI316" s="12"/>
      <c r="BDJ316" s="12"/>
      <c r="BDK316" s="12"/>
      <c r="BDL316" s="12"/>
      <c r="BDM316" s="12"/>
      <c r="BDN316" s="12"/>
      <c r="BDO316" s="12"/>
      <c r="BDP316" s="12"/>
      <c r="BDQ316" s="12"/>
      <c r="BDR316" s="12"/>
      <c r="BDS316" s="12"/>
      <c r="BDT316" s="12"/>
      <c r="BDU316" s="12"/>
      <c r="BDV316" s="12"/>
      <c r="BDW316" s="12"/>
      <c r="BDX316" s="12"/>
      <c r="BDY316" s="12"/>
      <c r="BDZ316" s="12"/>
      <c r="BEA316" s="12"/>
      <c r="BEB316" s="12"/>
      <c r="BEC316" s="12"/>
      <c r="BED316" s="12"/>
      <c r="BEE316" s="12"/>
      <c r="BEF316" s="12"/>
      <c r="BEG316" s="12"/>
      <c r="BEH316" s="12"/>
      <c r="BEI316" s="12"/>
      <c r="BEJ316" s="12"/>
      <c r="BEK316" s="12"/>
      <c r="BEL316" s="12"/>
      <c r="BEM316" s="12"/>
      <c r="BEN316" s="12"/>
      <c r="BEO316" s="12"/>
      <c r="BEP316" s="12"/>
      <c r="BEQ316" s="12"/>
      <c r="BER316" s="12"/>
      <c r="BES316" s="12"/>
      <c r="BET316" s="12"/>
      <c r="BEU316" s="12"/>
      <c r="BEV316" s="12"/>
      <c r="BEW316" s="12"/>
      <c r="BEX316" s="12"/>
      <c r="BEY316" s="12"/>
      <c r="BEZ316" s="12"/>
      <c r="BFA316" s="12"/>
      <c r="BFB316" s="12"/>
      <c r="BFC316" s="12"/>
      <c r="BFD316" s="12"/>
      <c r="BFE316" s="12"/>
      <c r="BFF316" s="12"/>
      <c r="BFG316" s="12"/>
      <c r="BFH316" s="12"/>
      <c r="BFI316" s="12"/>
      <c r="BFJ316" s="12"/>
      <c r="BFK316" s="12"/>
      <c r="BFL316" s="12"/>
      <c r="BFM316" s="12"/>
      <c r="BFN316" s="12"/>
      <c r="BFO316" s="12"/>
      <c r="BFP316" s="12"/>
      <c r="BFQ316" s="12"/>
      <c r="BFR316" s="12"/>
      <c r="BFS316" s="12"/>
      <c r="BFT316" s="12"/>
      <c r="BFU316" s="12"/>
      <c r="BFV316" s="12"/>
      <c r="BFW316" s="12"/>
      <c r="BFX316" s="12"/>
      <c r="BFY316" s="12"/>
      <c r="BFZ316" s="12"/>
      <c r="BGA316" s="12"/>
      <c r="BGB316" s="12"/>
      <c r="BGC316" s="12"/>
      <c r="BGD316" s="12"/>
      <c r="BGE316" s="12"/>
      <c r="BGF316" s="12"/>
      <c r="BGG316" s="12"/>
      <c r="BGH316" s="12"/>
      <c r="BGI316" s="12"/>
      <c r="BGJ316" s="12"/>
      <c r="BGK316" s="12"/>
      <c r="BGL316" s="12"/>
      <c r="BGM316" s="12"/>
      <c r="BGN316" s="12"/>
      <c r="BGO316" s="12"/>
      <c r="BGP316" s="12"/>
      <c r="BGQ316" s="12"/>
      <c r="BGR316" s="12"/>
    </row>
    <row r="317" spans="1:1552" customFormat="1" ht="15.75" customHeight="1" x14ac:dyDescent="0.25">
      <c r="A317" s="141"/>
      <c r="B317" s="130"/>
      <c r="C317" s="131">
        <v>2020</v>
      </c>
      <c r="D317" s="91" t="s">
        <v>12</v>
      </c>
      <c r="E317" s="92"/>
      <c r="F317" s="91" t="s">
        <v>12</v>
      </c>
      <c r="G317" s="92"/>
      <c r="H317" s="91" t="s">
        <v>12</v>
      </c>
      <c r="I317" s="92"/>
      <c r="J317" s="91" t="s">
        <v>12</v>
      </c>
      <c r="K317" s="92"/>
      <c r="L317" s="91" t="s">
        <v>12</v>
      </c>
      <c r="M317" s="91"/>
      <c r="N317" s="91">
        <v>3</v>
      </c>
      <c r="O317" s="92"/>
      <c r="P317" s="91" t="s">
        <v>12</v>
      </c>
      <c r="Q317" s="92"/>
      <c r="R317" s="91" t="s">
        <v>12</v>
      </c>
      <c r="S317" s="92"/>
      <c r="T317" s="91" t="s">
        <v>12</v>
      </c>
      <c r="U317" s="92"/>
      <c r="V317" s="91" t="s">
        <v>12</v>
      </c>
      <c r="W317" s="92"/>
      <c r="X317" s="91" t="s">
        <v>12</v>
      </c>
      <c r="Y317" s="92"/>
      <c r="Z317" s="91" t="s">
        <v>12</v>
      </c>
      <c r="AA317" s="92"/>
      <c r="AB317" s="91" t="s">
        <v>12</v>
      </c>
      <c r="AC317" s="92"/>
      <c r="AD317" s="91" t="s">
        <v>12</v>
      </c>
      <c r="AE317" s="92"/>
      <c r="AF317" s="91" t="s">
        <v>12</v>
      </c>
      <c r="AG317" s="91"/>
      <c r="AH317" s="91" t="s">
        <v>12</v>
      </c>
      <c r="AI317" s="92"/>
      <c r="AJ317" s="91" t="s">
        <v>12</v>
      </c>
      <c r="AK317" s="92"/>
      <c r="AL317" s="91" t="s">
        <v>12</v>
      </c>
      <c r="AM317" s="92"/>
      <c r="AN317" s="91" t="s">
        <v>12</v>
      </c>
      <c r="AO317" s="92"/>
      <c r="AP317" s="91" t="s">
        <v>12</v>
      </c>
      <c r="AQ317" s="91"/>
      <c r="AR317" s="91" t="s">
        <v>12</v>
      </c>
      <c r="AS317" s="92"/>
      <c r="AT317" s="91" t="s">
        <v>12</v>
      </c>
      <c r="AU317" s="92"/>
      <c r="AV317" s="91" t="s">
        <v>12</v>
      </c>
      <c r="AW317" s="92"/>
      <c r="AX317" s="91" t="s">
        <v>12</v>
      </c>
      <c r="AY317" s="92"/>
      <c r="AZ317" s="91" t="s">
        <v>12</v>
      </c>
      <c r="BA317" s="92"/>
      <c r="BB317" s="91" t="s">
        <v>12</v>
      </c>
      <c r="BC317" s="92"/>
      <c r="BD317" s="91" t="s">
        <v>12</v>
      </c>
      <c r="BE317" s="2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c r="EC317" s="12"/>
      <c r="ED317" s="12"/>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c r="FS317" s="12"/>
      <c r="FT317" s="12"/>
      <c r="FU317" s="12"/>
      <c r="FV317" s="12"/>
      <c r="FW317" s="12"/>
      <c r="FX317" s="12"/>
      <c r="FY317" s="12"/>
      <c r="FZ317" s="12"/>
      <c r="GA317" s="12"/>
      <c r="GB317" s="12"/>
      <c r="GC317" s="12"/>
      <c r="GD317" s="12"/>
      <c r="GE317" s="12"/>
      <c r="GF317" s="12"/>
      <c r="GG317" s="12"/>
      <c r="GH317" s="12"/>
      <c r="GI317" s="12"/>
      <c r="GJ317" s="12"/>
      <c r="GK317" s="12"/>
      <c r="GL317" s="12"/>
      <c r="GM317" s="12"/>
      <c r="GN317" s="12"/>
      <c r="GO317" s="12"/>
      <c r="GP317" s="12"/>
      <c r="GQ317" s="12"/>
      <c r="GR317" s="12"/>
      <c r="GS317" s="12"/>
      <c r="GT317" s="12"/>
      <c r="GU317" s="12"/>
      <c r="GV317" s="12"/>
      <c r="GW317" s="12"/>
      <c r="GX317" s="12"/>
      <c r="GY317" s="12"/>
      <c r="GZ317" s="12"/>
      <c r="HA317" s="12"/>
      <c r="HB317" s="12"/>
      <c r="HC317" s="12"/>
      <c r="HD317" s="12"/>
      <c r="HE317" s="12"/>
      <c r="HF317" s="12"/>
      <c r="HG317" s="12"/>
      <c r="HH317" s="12"/>
      <c r="HI317" s="12"/>
      <c r="HJ317" s="12"/>
      <c r="HK317" s="12"/>
      <c r="HL317" s="12"/>
      <c r="HM317" s="12"/>
      <c r="HN317" s="12"/>
      <c r="HO317" s="12"/>
      <c r="HP317" s="12"/>
      <c r="HQ317" s="12"/>
      <c r="HR317" s="12"/>
      <c r="HS317" s="12"/>
      <c r="HT317" s="12"/>
      <c r="HU317" s="12"/>
      <c r="HV317" s="12"/>
      <c r="HW317" s="12"/>
      <c r="HX317" s="12"/>
      <c r="HY317" s="12"/>
      <c r="HZ317" s="12"/>
      <c r="IA317" s="12"/>
      <c r="IB317" s="12"/>
      <c r="IC317" s="12"/>
      <c r="ID317" s="12"/>
      <c r="IE317" s="12"/>
      <c r="IF317" s="12"/>
      <c r="IG317" s="12"/>
      <c r="IH317" s="12"/>
      <c r="II317" s="12"/>
      <c r="IJ317" s="12"/>
      <c r="IK317" s="12"/>
      <c r="IL317" s="12"/>
      <c r="IM317" s="12"/>
      <c r="IN317" s="12"/>
      <c r="IO317" s="12"/>
      <c r="IP317" s="12"/>
      <c r="IQ317" s="12"/>
      <c r="IR317" s="12"/>
      <c r="IS317" s="12"/>
      <c r="IT317" s="12"/>
      <c r="IU317" s="12"/>
      <c r="IV317" s="12"/>
      <c r="IW317" s="12"/>
      <c r="IX317" s="12"/>
      <c r="IY317" s="12"/>
      <c r="IZ317" s="12"/>
      <c r="JA317" s="12"/>
      <c r="JB317" s="12"/>
      <c r="JC317" s="12"/>
      <c r="JD317" s="12"/>
      <c r="JE317" s="12"/>
      <c r="JF317" s="12"/>
      <c r="JG317" s="12"/>
      <c r="JH317" s="12"/>
      <c r="JI317" s="12"/>
      <c r="JJ317" s="12"/>
      <c r="JK317" s="12"/>
      <c r="JL317" s="12"/>
      <c r="JM317" s="12"/>
      <c r="JN317" s="12"/>
      <c r="JO317" s="12"/>
      <c r="JP317" s="12"/>
      <c r="JQ317" s="12"/>
      <c r="JR317" s="12"/>
      <c r="JS317" s="12"/>
      <c r="JT317" s="12"/>
      <c r="JU317" s="12"/>
      <c r="JV317" s="12"/>
      <c r="JW317" s="12"/>
      <c r="JX317" s="12"/>
      <c r="JY317" s="12"/>
      <c r="JZ317" s="12"/>
      <c r="KA317" s="12"/>
      <c r="KB317" s="12"/>
      <c r="KC317" s="12"/>
      <c r="KD317" s="12"/>
      <c r="KE317" s="12"/>
      <c r="KF317" s="12"/>
      <c r="KG317" s="12"/>
      <c r="KH317" s="12"/>
      <c r="KI317" s="12"/>
      <c r="KJ317" s="12"/>
      <c r="KK317" s="12"/>
      <c r="KL317" s="12"/>
      <c r="KM317" s="12"/>
      <c r="KN317" s="12"/>
      <c r="KO317" s="12"/>
      <c r="KP317" s="12"/>
      <c r="KQ317" s="12"/>
      <c r="KR317" s="12"/>
      <c r="KS317" s="12"/>
      <c r="KT317" s="12"/>
      <c r="KU317" s="12"/>
      <c r="KV317" s="12"/>
      <c r="KW317" s="12"/>
      <c r="KX317" s="12"/>
      <c r="KY317" s="12"/>
      <c r="KZ317" s="12"/>
      <c r="LA317" s="12"/>
      <c r="LB317" s="12"/>
      <c r="LC317" s="12"/>
      <c r="LD317" s="12"/>
      <c r="LE317" s="12"/>
      <c r="LF317" s="12"/>
      <c r="LG317" s="12"/>
      <c r="LH317" s="12"/>
      <c r="LI317" s="12"/>
      <c r="LJ317" s="12"/>
      <c r="LK317" s="12"/>
      <c r="LL317" s="12"/>
      <c r="LM317" s="12"/>
      <c r="LN317" s="12"/>
      <c r="LO317" s="12"/>
      <c r="LP317" s="12"/>
      <c r="LQ317" s="12"/>
      <c r="LR317" s="12"/>
      <c r="LS317" s="12"/>
      <c r="LT317" s="12"/>
      <c r="LU317" s="12"/>
      <c r="LV317" s="12"/>
      <c r="LW317" s="12"/>
      <c r="LX317" s="12"/>
      <c r="LY317" s="12"/>
      <c r="LZ317" s="12"/>
      <c r="MA317" s="12"/>
      <c r="MB317" s="12"/>
      <c r="MC317" s="12"/>
      <c r="MD317" s="12"/>
      <c r="ME317" s="12"/>
      <c r="MF317" s="12"/>
      <c r="MG317" s="12"/>
      <c r="MH317" s="12"/>
      <c r="MI317" s="12"/>
      <c r="MJ317" s="12"/>
      <c r="MK317" s="12"/>
      <c r="ML317" s="12"/>
      <c r="MM317" s="12"/>
      <c r="MN317" s="12"/>
      <c r="MO317" s="12"/>
      <c r="MP317" s="12"/>
      <c r="MQ317" s="12"/>
      <c r="MR317" s="12"/>
      <c r="MS317" s="12"/>
      <c r="MT317" s="12"/>
      <c r="MU317" s="12"/>
      <c r="MV317" s="12"/>
      <c r="MW317" s="12"/>
      <c r="MX317" s="12"/>
      <c r="MY317" s="12"/>
      <c r="MZ317" s="12"/>
      <c r="NA317" s="12"/>
      <c r="NB317" s="12"/>
      <c r="NC317" s="12"/>
      <c r="ND317" s="12"/>
      <c r="NE317" s="12"/>
      <c r="NF317" s="12"/>
      <c r="NG317" s="12"/>
      <c r="NH317" s="12"/>
      <c r="NI317" s="12"/>
      <c r="NJ317" s="12"/>
      <c r="NK317" s="12"/>
      <c r="NL317" s="12"/>
      <c r="NM317" s="12"/>
      <c r="NN317" s="12"/>
      <c r="NO317" s="12"/>
      <c r="NP317" s="12"/>
      <c r="NQ317" s="12"/>
      <c r="NR317" s="12"/>
      <c r="NS317" s="12"/>
      <c r="NT317" s="12"/>
      <c r="NU317" s="12"/>
      <c r="NV317" s="12"/>
      <c r="NW317" s="12"/>
      <c r="NX317" s="12"/>
      <c r="NY317" s="12"/>
      <c r="NZ317" s="12"/>
      <c r="OA317" s="12"/>
      <c r="OB317" s="12"/>
      <c r="OC317" s="12"/>
      <c r="OD317" s="12"/>
      <c r="OE317" s="12"/>
      <c r="OF317" s="12"/>
      <c r="OG317" s="12"/>
      <c r="OH317" s="12"/>
      <c r="OI317" s="12"/>
      <c r="OJ317" s="12"/>
      <c r="OK317" s="12"/>
      <c r="OL317" s="12"/>
      <c r="OM317" s="12"/>
      <c r="ON317" s="12"/>
      <c r="OO317" s="12"/>
      <c r="OP317" s="12"/>
      <c r="OQ317" s="12"/>
      <c r="OR317" s="12"/>
      <c r="OS317" s="12"/>
      <c r="OT317" s="12"/>
      <c r="OU317" s="12"/>
      <c r="OV317" s="12"/>
      <c r="OW317" s="12"/>
      <c r="OX317" s="12"/>
      <c r="OY317" s="12"/>
      <c r="OZ317" s="12"/>
      <c r="PA317" s="12"/>
      <c r="PB317" s="12"/>
      <c r="PC317" s="12"/>
      <c r="PD317" s="12"/>
      <c r="PE317" s="12"/>
      <c r="PF317" s="12"/>
      <c r="PG317" s="12"/>
      <c r="PH317" s="12"/>
      <c r="PI317" s="12"/>
      <c r="PJ317" s="12"/>
      <c r="PK317" s="12"/>
      <c r="PL317" s="12"/>
      <c r="PM317" s="12"/>
      <c r="PN317" s="12"/>
      <c r="PO317" s="12"/>
      <c r="PP317" s="12"/>
      <c r="PQ317" s="12"/>
      <c r="PR317" s="12"/>
      <c r="PS317" s="12"/>
      <c r="PT317" s="12"/>
      <c r="PU317" s="12"/>
      <c r="PV317" s="12"/>
      <c r="PW317" s="12"/>
      <c r="PX317" s="12"/>
      <c r="PY317" s="12"/>
      <c r="PZ317" s="12"/>
      <c r="QA317" s="12"/>
      <c r="QB317" s="12"/>
      <c r="QC317" s="12"/>
      <c r="QD317" s="12"/>
      <c r="QE317" s="12"/>
      <c r="QF317" s="12"/>
      <c r="QG317" s="12"/>
      <c r="QH317" s="12"/>
      <c r="QI317" s="12"/>
      <c r="QJ317" s="12"/>
      <c r="QK317" s="12"/>
      <c r="QL317" s="12"/>
      <c r="QM317" s="12"/>
      <c r="QN317" s="12"/>
      <c r="QO317" s="12"/>
      <c r="QP317" s="12"/>
      <c r="QQ317" s="12"/>
      <c r="QR317" s="12"/>
      <c r="QS317" s="12"/>
      <c r="QT317" s="12"/>
      <c r="QU317" s="12"/>
      <c r="QV317" s="12"/>
      <c r="QW317" s="12"/>
      <c r="QX317" s="12"/>
      <c r="QY317" s="12"/>
      <c r="QZ317" s="12"/>
      <c r="RA317" s="12"/>
      <c r="RB317" s="12"/>
      <c r="RC317" s="12"/>
      <c r="RD317" s="12"/>
      <c r="RE317" s="12"/>
      <c r="RF317" s="12"/>
      <c r="RG317" s="12"/>
      <c r="RH317" s="12"/>
      <c r="RI317" s="12"/>
      <c r="RJ317" s="12"/>
      <c r="RK317" s="12"/>
      <c r="RL317" s="12"/>
      <c r="RM317" s="12"/>
      <c r="RN317" s="12"/>
      <c r="RO317" s="12"/>
      <c r="RP317" s="12"/>
      <c r="RQ317" s="12"/>
      <c r="RR317" s="12"/>
      <c r="RS317" s="12"/>
      <c r="RT317" s="12"/>
      <c r="RU317" s="12"/>
      <c r="RV317" s="12"/>
      <c r="RW317" s="12"/>
      <c r="RX317" s="12"/>
      <c r="RY317" s="12"/>
      <c r="RZ317" s="12"/>
      <c r="SA317" s="12"/>
      <c r="SB317" s="12"/>
      <c r="SC317" s="12"/>
      <c r="SD317" s="12"/>
      <c r="SE317" s="12"/>
      <c r="SF317" s="12"/>
      <c r="SG317" s="12"/>
      <c r="SH317" s="12"/>
      <c r="SI317" s="12"/>
      <c r="SJ317" s="12"/>
      <c r="SK317" s="12"/>
      <c r="SL317" s="12"/>
      <c r="SM317" s="12"/>
      <c r="SN317" s="12"/>
      <c r="SO317" s="12"/>
      <c r="SP317" s="12"/>
      <c r="SQ317" s="12"/>
      <c r="SR317" s="12"/>
      <c r="SS317" s="12"/>
      <c r="ST317" s="12"/>
      <c r="SU317" s="12"/>
      <c r="SV317" s="12"/>
      <c r="SW317" s="12"/>
      <c r="SX317" s="12"/>
      <c r="SY317" s="12"/>
      <c r="SZ317" s="12"/>
      <c r="TA317" s="12"/>
      <c r="TB317" s="12"/>
      <c r="TC317" s="12"/>
      <c r="TD317" s="12"/>
      <c r="TE317" s="12"/>
      <c r="TF317" s="12"/>
      <c r="TG317" s="12"/>
      <c r="TH317" s="12"/>
      <c r="TI317" s="12"/>
      <c r="TJ317" s="12"/>
      <c r="TK317" s="12"/>
      <c r="TL317" s="12"/>
      <c r="TM317" s="12"/>
      <c r="TN317" s="12"/>
      <c r="TO317" s="12"/>
      <c r="TP317" s="12"/>
      <c r="TQ317" s="12"/>
      <c r="TR317" s="12"/>
      <c r="TS317" s="12"/>
      <c r="TT317" s="12"/>
      <c r="TU317" s="12"/>
      <c r="TV317" s="12"/>
      <c r="TW317" s="12"/>
      <c r="TX317" s="12"/>
      <c r="TY317" s="12"/>
      <c r="TZ317" s="12"/>
      <c r="UA317" s="12"/>
      <c r="UB317" s="12"/>
      <c r="UC317" s="12"/>
      <c r="UD317" s="12"/>
      <c r="UE317" s="12"/>
      <c r="UF317" s="12"/>
      <c r="UG317" s="12"/>
      <c r="UH317" s="12"/>
      <c r="UI317" s="12"/>
      <c r="UJ317" s="12"/>
      <c r="UK317" s="12"/>
      <c r="UL317" s="12"/>
      <c r="UM317" s="12"/>
      <c r="UN317" s="12"/>
      <c r="UO317" s="12"/>
      <c r="UP317" s="12"/>
      <c r="UQ317" s="12"/>
      <c r="UR317" s="12"/>
      <c r="US317" s="12"/>
      <c r="UT317" s="12"/>
      <c r="UU317" s="12"/>
      <c r="UV317" s="12"/>
      <c r="UW317" s="12"/>
      <c r="UX317" s="12"/>
      <c r="UY317" s="12"/>
      <c r="UZ317" s="12"/>
      <c r="VA317" s="12"/>
      <c r="VB317" s="12"/>
      <c r="VC317" s="12"/>
      <c r="VD317" s="12"/>
      <c r="VE317" s="12"/>
      <c r="VF317" s="12"/>
      <c r="VG317" s="12"/>
      <c r="VH317" s="12"/>
      <c r="VI317" s="12"/>
      <c r="VJ317" s="12"/>
      <c r="VK317" s="12"/>
      <c r="VL317" s="12"/>
      <c r="VM317" s="12"/>
      <c r="VN317" s="12"/>
      <c r="VO317" s="12"/>
      <c r="VP317" s="12"/>
      <c r="VQ317" s="12"/>
      <c r="VR317" s="12"/>
      <c r="VS317" s="12"/>
      <c r="VT317" s="12"/>
      <c r="VU317" s="12"/>
      <c r="VV317" s="12"/>
      <c r="VW317" s="12"/>
      <c r="VX317" s="12"/>
      <c r="VY317" s="12"/>
      <c r="VZ317" s="12"/>
      <c r="WA317" s="12"/>
      <c r="WB317" s="12"/>
      <c r="WC317" s="12"/>
      <c r="WD317" s="12"/>
      <c r="WE317" s="12"/>
      <c r="WF317" s="12"/>
      <c r="WG317" s="12"/>
      <c r="WH317" s="12"/>
      <c r="WI317" s="12"/>
      <c r="WJ317" s="12"/>
      <c r="WK317" s="12"/>
      <c r="WL317" s="12"/>
      <c r="WM317" s="12"/>
      <c r="WN317" s="12"/>
      <c r="WO317" s="12"/>
      <c r="WP317" s="12"/>
      <c r="WQ317" s="12"/>
      <c r="WR317" s="12"/>
      <c r="WS317" s="12"/>
      <c r="WT317" s="12"/>
      <c r="WU317" s="12"/>
      <c r="WV317" s="12"/>
      <c r="WW317" s="12"/>
      <c r="WX317" s="12"/>
      <c r="WY317" s="12"/>
      <c r="WZ317" s="12"/>
      <c r="XA317" s="12"/>
      <c r="XB317" s="12"/>
      <c r="XC317" s="12"/>
      <c r="XD317" s="12"/>
      <c r="XE317" s="12"/>
      <c r="XF317" s="12"/>
      <c r="XG317" s="12"/>
      <c r="XH317" s="12"/>
      <c r="XI317" s="12"/>
      <c r="XJ317" s="12"/>
      <c r="XK317" s="12"/>
      <c r="XL317" s="12"/>
      <c r="XM317" s="12"/>
      <c r="XN317" s="12"/>
      <c r="XO317" s="12"/>
      <c r="XP317" s="12"/>
      <c r="XQ317" s="12"/>
      <c r="XR317" s="12"/>
      <c r="XS317" s="12"/>
      <c r="XT317" s="12"/>
      <c r="XU317" s="12"/>
      <c r="XV317" s="12"/>
      <c r="XW317" s="12"/>
      <c r="XX317" s="12"/>
      <c r="XY317" s="12"/>
      <c r="XZ317" s="12"/>
      <c r="YA317" s="12"/>
      <c r="YB317" s="12"/>
      <c r="YC317" s="12"/>
      <c r="YD317" s="12"/>
      <c r="YE317" s="12"/>
      <c r="YF317" s="12"/>
      <c r="YG317" s="12"/>
      <c r="YH317" s="12"/>
      <c r="YI317" s="12"/>
      <c r="YJ317" s="12"/>
      <c r="YK317" s="12"/>
      <c r="YL317" s="12"/>
      <c r="YM317" s="12"/>
      <c r="YN317" s="12"/>
      <c r="YO317" s="12"/>
      <c r="YP317" s="12"/>
      <c r="YQ317" s="12"/>
      <c r="YR317" s="12"/>
      <c r="YS317" s="12"/>
      <c r="YT317" s="12"/>
      <c r="YU317" s="12"/>
      <c r="YV317" s="12"/>
      <c r="YW317" s="12"/>
      <c r="YX317" s="12"/>
      <c r="YY317" s="12"/>
      <c r="YZ317" s="12"/>
      <c r="ZA317" s="12"/>
      <c r="ZB317" s="12"/>
      <c r="ZC317" s="12"/>
      <c r="ZD317" s="12"/>
      <c r="ZE317" s="12"/>
      <c r="ZF317" s="12"/>
      <c r="ZG317" s="12"/>
      <c r="ZH317" s="12"/>
      <c r="ZI317" s="12"/>
      <c r="ZJ317" s="12"/>
      <c r="ZK317" s="12"/>
      <c r="ZL317" s="12"/>
      <c r="ZM317" s="12"/>
      <c r="ZN317" s="12"/>
      <c r="ZO317" s="12"/>
      <c r="ZP317" s="12"/>
      <c r="ZQ317" s="12"/>
      <c r="ZR317" s="12"/>
      <c r="ZS317" s="12"/>
      <c r="ZT317" s="12"/>
      <c r="ZU317" s="12"/>
      <c r="ZV317" s="12"/>
      <c r="ZW317" s="12"/>
      <c r="ZX317" s="12"/>
      <c r="ZY317" s="12"/>
      <c r="ZZ317" s="12"/>
      <c r="AAA317" s="12"/>
      <c r="AAB317" s="12"/>
      <c r="AAC317" s="12"/>
      <c r="AAD317" s="12"/>
      <c r="AAE317" s="12"/>
      <c r="AAF317" s="12"/>
      <c r="AAG317" s="12"/>
      <c r="AAH317" s="12"/>
      <c r="AAI317" s="12"/>
      <c r="AAJ317" s="12"/>
      <c r="AAK317" s="12"/>
      <c r="AAL317" s="12"/>
      <c r="AAM317" s="12"/>
      <c r="AAN317" s="12"/>
      <c r="AAO317" s="12"/>
      <c r="AAP317" s="12"/>
      <c r="AAQ317" s="12"/>
      <c r="AAR317" s="12"/>
      <c r="AAS317" s="12"/>
      <c r="AAT317" s="12"/>
      <c r="AAU317" s="12"/>
      <c r="AAV317" s="12"/>
      <c r="AAW317" s="12"/>
      <c r="AAX317" s="12"/>
      <c r="AAY317" s="12"/>
      <c r="AAZ317" s="12"/>
      <c r="ABA317" s="12"/>
      <c r="ABB317" s="12"/>
      <c r="ABC317" s="12"/>
      <c r="ABD317" s="12"/>
      <c r="ABE317" s="12"/>
      <c r="ABF317" s="12"/>
      <c r="ABG317" s="12"/>
      <c r="ABH317" s="12"/>
      <c r="ABI317" s="12"/>
      <c r="ABJ317" s="12"/>
      <c r="ABK317" s="12"/>
      <c r="ABL317" s="12"/>
      <c r="ABM317" s="12"/>
      <c r="ABN317" s="12"/>
      <c r="ABO317" s="12"/>
      <c r="ABP317" s="12"/>
      <c r="ABQ317" s="12"/>
      <c r="ABR317" s="12"/>
      <c r="ABS317" s="12"/>
      <c r="ABT317" s="12"/>
      <c r="ABU317" s="12"/>
      <c r="ABV317" s="12"/>
      <c r="ABW317" s="12"/>
      <c r="ABX317" s="12"/>
      <c r="ABY317" s="12"/>
      <c r="ABZ317" s="12"/>
      <c r="ACA317" s="12"/>
      <c r="ACB317" s="12"/>
      <c r="ACC317" s="12"/>
      <c r="ACD317" s="12"/>
      <c r="ACE317" s="12"/>
      <c r="ACF317" s="12"/>
      <c r="ACG317" s="12"/>
      <c r="ACH317" s="12"/>
      <c r="ACI317" s="12"/>
      <c r="ACJ317" s="12"/>
      <c r="ACK317" s="12"/>
      <c r="ACL317" s="12"/>
      <c r="ACM317" s="12"/>
      <c r="ACN317" s="12"/>
      <c r="ACO317" s="12"/>
      <c r="ACP317" s="12"/>
      <c r="ACQ317" s="12"/>
      <c r="ACR317" s="12"/>
      <c r="ACS317" s="12"/>
      <c r="ACT317" s="12"/>
      <c r="ACU317" s="12"/>
      <c r="ACV317" s="12"/>
      <c r="ACW317" s="12"/>
      <c r="ACX317" s="12"/>
      <c r="ACY317" s="12"/>
      <c r="ACZ317" s="12"/>
      <c r="ADA317" s="12"/>
      <c r="ADB317" s="12"/>
      <c r="ADC317" s="12"/>
      <c r="ADD317" s="12"/>
      <c r="ADE317" s="12"/>
      <c r="ADF317" s="12"/>
      <c r="ADG317" s="12"/>
      <c r="ADH317" s="12"/>
      <c r="ADI317" s="12"/>
      <c r="ADJ317" s="12"/>
      <c r="ADK317" s="12"/>
      <c r="ADL317" s="12"/>
      <c r="ADM317" s="12"/>
      <c r="ADN317" s="12"/>
      <c r="ADO317" s="12"/>
      <c r="ADP317" s="12"/>
      <c r="ADQ317" s="12"/>
      <c r="ADR317" s="12"/>
      <c r="ADS317" s="12"/>
      <c r="ADT317" s="12"/>
      <c r="ADU317" s="12"/>
      <c r="ADV317" s="12"/>
      <c r="ADW317" s="12"/>
      <c r="ADX317" s="12"/>
      <c r="ADY317" s="12"/>
      <c r="ADZ317" s="12"/>
      <c r="AEA317" s="12"/>
      <c r="AEB317" s="12"/>
      <c r="AEC317" s="12"/>
      <c r="AED317" s="12"/>
      <c r="AEE317" s="12"/>
      <c r="AEF317" s="12"/>
      <c r="AEG317" s="12"/>
      <c r="AEH317" s="12"/>
      <c r="AEI317" s="12"/>
      <c r="AEJ317" s="12"/>
      <c r="AEK317" s="12"/>
      <c r="AEL317" s="12"/>
      <c r="AEM317" s="12"/>
      <c r="AEN317" s="12"/>
      <c r="AEO317" s="12"/>
      <c r="AEP317" s="12"/>
      <c r="AEQ317" s="12"/>
      <c r="AER317" s="12"/>
      <c r="AES317" s="12"/>
      <c r="AET317" s="12"/>
      <c r="AEU317" s="12"/>
      <c r="AEV317" s="12"/>
      <c r="AEW317" s="12"/>
      <c r="AEX317" s="12"/>
      <c r="AEY317" s="12"/>
      <c r="AEZ317" s="12"/>
      <c r="AFA317" s="12"/>
      <c r="AFB317" s="12"/>
      <c r="AFC317" s="12"/>
      <c r="AFD317" s="12"/>
      <c r="AFE317" s="12"/>
      <c r="AFF317" s="12"/>
      <c r="AFG317" s="12"/>
      <c r="AFH317" s="12"/>
      <c r="AFI317" s="12"/>
      <c r="AFJ317" s="12"/>
      <c r="AFK317" s="12"/>
      <c r="AFL317" s="12"/>
      <c r="AFM317" s="12"/>
      <c r="AFN317" s="12"/>
      <c r="AFO317" s="12"/>
      <c r="AFP317" s="12"/>
      <c r="AFQ317" s="12"/>
      <c r="AFR317" s="12"/>
      <c r="AFS317" s="12"/>
      <c r="AFT317" s="12"/>
      <c r="AFU317" s="12"/>
      <c r="AFV317" s="12"/>
      <c r="AFW317" s="12"/>
      <c r="AFX317" s="12"/>
      <c r="AFY317" s="12"/>
      <c r="AFZ317" s="12"/>
      <c r="AGA317" s="12"/>
      <c r="AGB317" s="12"/>
      <c r="AGC317" s="12"/>
      <c r="AGD317" s="12"/>
      <c r="AGE317" s="12"/>
      <c r="AGF317" s="12"/>
      <c r="AGG317" s="12"/>
      <c r="AGH317" s="12"/>
      <c r="AGI317" s="12"/>
      <c r="AGJ317" s="12"/>
      <c r="AGK317" s="12"/>
      <c r="AGL317" s="12"/>
      <c r="AGM317" s="12"/>
      <c r="AGN317" s="12"/>
      <c r="AGO317" s="12"/>
      <c r="AGP317" s="12"/>
      <c r="AGQ317" s="12"/>
      <c r="AGR317" s="12"/>
      <c r="AGS317" s="12"/>
      <c r="AGT317" s="12"/>
      <c r="AGU317" s="12"/>
      <c r="AGV317" s="12"/>
      <c r="AGW317" s="12"/>
      <c r="AGX317" s="12"/>
      <c r="AGY317" s="12"/>
      <c r="AGZ317" s="12"/>
      <c r="AHA317" s="12"/>
      <c r="AHB317" s="12"/>
      <c r="AHC317" s="12"/>
      <c r="AHD317" s="12"/>
      <c r="AHE317" s="12"/>
      <c r="AHF317" s="12"/>
      <c r="AHG317" s="12"/>
      <c r="AHH317" s="12"/>
      <c r="AHI317" s="12"/>
      <c r="AHJ317" s="12"/>
      <c r="AHK317" s="12"/>
      <c r="AHL317" s="12"/>
      <c r="AHM317" s="12"/>
      <c r="AHN317" s="12"/>
      <c r="AHO317" s="12"/>
      <c r="AHP317" s="12"/>
      <c r="AHQ317" s="12"/>
      <c r="AHR317" s="12"/>
      <c r="AHS317" s="12"/>
      <c r="AHT317" s="12"/>
      <c r="AHU317" s="12"/>
      <c r="AHV317" s="12"/>
      <c r="AHW317" s="12"/>
      <c r="AHX317" s="12"/>
      <c r="AHY317" s="12"/>
      <c r="AHZ317" s="12"/>
      <c r="AIA317" s="12"/>
      <c r="AIB317" s="12"/>
      <c r="AIC317" s="12"/>
      <c r="AID317" s="12"/>
      <c r="AIE317" s="12"/>
      <c r="AIF317" s="12"/>
      <c r="AIG317" s="12"/>
      <c r="AIH317" s="12"/>
      <c r="AII317" s="12"/>
      <c r="AIJ317" s="12"/>
      <c r="AIK317" s="12"/>
      <c r="AIL317" s="12"/>
      <c r="AIM317" s="12"/>
      <c r="AIN317" s="12"/>
      <c r="AIO317" s="12"/>
      <c r="AIP317" s="12"/>
      <c r="AIQ317" s="12"/>
      <c r="AIR317" s="12"/>
      <c r="AIS317" s="12"/>
      <c r="AIT317" s="12"/>
      <c r="AIU317" s="12"/>
      <c r="AIV317" s="12"/>
      <c r="AIW317" s="12"/>
      <c r="AIX317" s="12"/>
      <c r="AIY317" s="12"/>
      <c r="AIZ317" s="12"/>
      <c r="AJA317" s="12"/>
      <c r="AJB317" s="12"/>
      <c r="AJC317" s="12"/>
      <c r="AJD317" s="12"/>
      <c r="AJE317" s="12"/>
      <c r="AJF317" s="12"/>
      <c r="AJG317" s="12"/>
      <c r="AJH317" s="12"/>
      <c r="AJI317" s="12"/>
      <c r="AJJ317" s="12"/>
      <c r="AJK317" s="12"/>
      <c r="AJL317" s="12"/>
      <c r="AJM317" s="12"/>
      <c r="AJN317" s="12"/>
      <c r="AJO317" s="12"/>
      <c r="AJP317" s="12"/>
      <c r="AJQ317" s="12"/>
      <c r="AJR317" s="12"/>
      <c r="AJS317" s="12"/>
      <c r="AJT317" s="12"/>
      <c r="AJU317" s="12"/>
      <c r="AJV317" s="12"/>
      <c r="AJW317" s="12"/>
      <c r="AJX317" s="12"/>
      <c r="AJY317" s="12"/>
      <c r="AJZ317" s="12"/>
      <c r="AKA317" s="12"/>
      <c r="AKB317" s="12"/>
      <c r="AKC317" s="12"/>
      <c r="AKD317" s="12"/>
      <c r="AKE317" s="12"/>
      <c r="AKF317" s="12"/>
      <c r="AKG317" s="12"/>
      <c r="AKH317" s="12"/>
      <c r="AKI317" s="12"/>
      <c r="AKJ317" s="12"/>
      <c r="AKK317" s="12"/>
      <c r="AKL317" s="12"/>
      <c r="AKM317" s="12"/>
      <c r="AKN317" s="12"/>
      <c r="AKO317" s="12"/>
      <c r="AKP317" s="12"/>
      <c r="AKQ317" s="12"/>
      <c r="AKR317" s="12"/>
      <c r="AKS317" s="12"/>
      <c r="AKT317" s="12"/>
      <c r="AKU317" s="12"/>
      <c r="AKV317" s="12"/>
      <c r="AKW317" s="12"/>
      <c r="AKX317" s="12"/>
      <c r="AKY317" s="12"/>
      <c r="AKZ317" s="12"/>
      <c r="ALA317" s="12"/>
      <c r="ALB317" s="12"/>
      <c r="ALC317" s="12"/>
      <c r="ALD317" s="12"/>
      <c r="ALE317" s="12"/>
      <c r="ALF317" s="12"/>
      <c r="ALG317" s="12"/>
      <c r="ALH317" s="12"/>
      <c r="ALI317" s="12"/>
      <c r="ALJ317" s="12"/>
      <c r="ALK317" s="12"/>
      <c r="ALL317" s="12"/>
      <c r="ALM317" s="12"/>
      <c r="ALN317" s="12"/>
      <c r="ALO317" s="12"/>
      <c r="ALP317" s="12"/>
      <c r="ALQ317" s="12"/>
      <c r="ALR317" s="12"/>
      <c r="ALS317" s="12"/>
      <c r="ALT317" s="12"/>
      <c r="ALU317" s="12"/>
      <c r="ALV317" s="12"/>
      <c r="ALW317" s="12"/>
      <c r="ALX317" s="12"/>
      <c r="ALY317" s="12"/>
      <c r="ALZ317" s="12"/>
      <c r="AMA317" s="12"/>
      <c r="AMB317" s="12"/>
      <c r="AMC317" s="12"/>
      <c r="AMD317" s="12"/>
      <c r="AME317" s="12"/>
      <c r="AMF317" s="12"/>
      <c r="AMG317" s="12"/>
      <c r="AMH317" s="12"/>
      <c r="AMI317" s="12"/>
      <c r="AMJ317" s="12"/>
      <c r="AMK317" s="12"/>
      <c r="AML317" s="12"/>
      <c r="AMM317" s="12"/>
      <c r="AMN317" s="12"/>
      <c r="AMO317" s="12"/>
      <c r="AMP317" s="12"/>
      <c r="AMQ317" s="12"/>
      <c r="AMR317" s="12"/>
      <c r="AMS317" s="12"/>
      <c r="AMT317" s="12"/>
      <c r="AMU317" s="12"/>
      <c r="AMV317" s="12"/>
      <c r="AMW317" s="12"/>
      <c r="AMX317" s="12"/>
      <c r="AMY317" s="12"/>
      <c r="AMZ317" s="12"/>
      <c r="ANA317" s="12"/>
      <c r="ANB317" s="12"/>
      <c r="ANC317" s="12"/>
      <c r="AND317" s="12"/>
      <c r="ANE317" s="12"/>
      <c r="ANF317" s="12"/>
      <c r="ANG317" s="12"/>
      <c r="ANH317" s="12"/>
      <c r="ANI317" s="12"/>
      <c r="ANJ317" s="12"/>
      <c r="ANK317" s="12"/>
      <c r="ANL317" s="12"/>
      <c r="ANM317" s="12"/>
      <c r="ANN317" s="12"/>
      <c r="ANO317" s="12"/>
      <c r="ANP317" s="12"/>
      <c r="ANQ317" s="12"/>
      <c r="ANR317" s="12"/>
      <c r="ANS317" s="12"/>
      <c r="ANT317" s="12"/>
      <c r="ANU317" s="12"/>
      <c r="ANV317" s="12"/>
      <c r="ANW317" s="12"/>
      <c r="ANX317" s="12"/>
      <c r="ANY317" s="12"/>
      <c r="ANZ317" s="12"/>
      <c r="AOA317" s="12"/>
      <c r="AOB317" s="12"/>
      <c r="AOC317" s="12"/>
      <c r="AOD317" s="12"/>
      <c r="AOE317" s="12"/>
      <c r="AOF317" s="12"/>
      <c r="AOG317" s="12"/>
      <c r="AOH317" s="12"/>
      <c r="AOI317" s="12"/>
      <c r="AOJ317" s="12"/>
      <c r="AOK317" s="12"/>
      <c r="AOL317" s="12"/>
      <c r="AOM317" s="12"/>
      <c r="AON317" s="12"/>
      <c r="AOO317" s="12"/>
      <c r="AOP317" s="12"/>
      <c r="AOQ317" s="12"/>
      <c r="AOR317" s="12"/>
      <c r="AOS317" s="12"/>
      <c r="AOT317" s="12"/>
      <c r="AOU317" s="12"/>
      <c r="AOV317" s="12"/>
      <c r="AOW317" s="12"/>
      <c r="AOX317" s="12"/>
      <c r="AOY317" s="12"/>
      <c r="AOZ317" s="12"/>
      <c r="APA317" s="12"/>
      <c r="APB317" s="12"/>
      <c r="APC317" s="12"/>
      <c r="APD317" s="12"/>
      <c r="APE317" s="12"/>
      <c r="APF317" s="12"/>
      <c r="APG317" s="12"/>
      <c r="APH317" s="12"/>
      <c r="API317" s="12"/>
      <c r="APJ317" s="12"/>
      <c r="APK317" s="12"/>
      <c r="APL317" s="12"/>
      <c r="APM317" s="12"/>
      <c r="APN317" s="12"/>
      <c r="APO317" s="12"/>
      <c r="APP317" s="12"/>
      <c r="APQ317" s="12"/>
      <c r="APR317" s="12"/>
      <c r="APS317" s="12"/>
      <c r="APT317" s="12"/>
      <c r="APU317" s="12"/>
      <c r="APV317" s="12"/>
      <c r="APW317" s="12"/>
      <c r="APX317" s="12"/>
      <c r="APY317" s="12"/>
      <c r="APZ317" s="12"/>
      <c r="AQA317" s="12"/>
      <c r="AQB317" s="12"/>
      <c r="AQC317" s="12"/>
      <c r="AQD317" s="12"/>
      <c r="AQE317" s="12"/>
      <c r="AQF317" s="12"/>
      <c r="AQG317" s="12"/>
      <c r="AQH317" s="12"/>
      <c r="AQI317" s="12"/>
      <c r="AQJ317" s="12"/>
      <c r="AQK317" s="12"/>
      <c r="AQL317" s="12"/>
      <c r="AQM317" s="12"/>
      <c r="AQN317" s="12"/>
      <c r="AQO317" s="12"/>
      <c r="AQP317" s="12"/>
      <c r="AQQ317" s="12"/>
      <c r="AQR317" s="12"/>
      <c r="AQS317" s="12"/>
      <c r="AQT317" s="12"/>
      <c r="AQU317" s="12"/>
      <c r="AQV317" s="12"/>
      <c r="AQW317" s="12"/>
      <c r="AQX317" s="12"/>
      <c r="AQY317" s="12"/>
      <c r="AQZ317" s="12"/>
      <c r="ARA317" s="12"/>
      <c r="ARB317" s="12"/>
      <c r="ARC317" s="12"/>
      <c r="ARD317" s="12"/>
      <c r="ARE317" s="12"/>
      <c r="ARF317" s="12"/>
      <c r="ARG317" s="12"/>
      <c r="ARH317" s="12"/>
      <c r="ARI317" s="12"/>
      <c r="ARJ317" s="12"/>
      <c r="ARK317" s="12"/>
      <c r="ARL317" s="12"/>
      <c r="ARM317" s="12"/>
      <c r="ARN317" s="12"/>
      <c r="ARO317" s="12"/>
      <c r="ARP317" s="12"/>
      <c r="ARQ317" s="12"/>
      <c r="ARR317" s="12"/>
      <c r="ARS317" s="12"/>
      <c r="ART317" s="12"/>
      <c r="ARU317" s="12"/>
      <c r="ARV317" s="12"/>
      <c r="ARW317" s="12"/>
      <c r="ARX317" s="12"/>
      <c r="ARY317" s="12"/>
      <c r="ARZ317" s="12"/>
      <c r="ASA317" s="12"/>
      <c r="ASB317" s="12"/>
      <c r="ASC317" s="12"/>
      <c r="ASD317" s="12"/>
      <c r="ASE317" s="12"/>
      <c r="ASF317" s="12"/>
      <c r="ASG317" s="12"/>
      <c r="ASH317" s="12"/>
      <c r="ASI317" s="12"/>
      <c r="ASJ317" s="12"/>
      <c r="ASK317" s="12"/>
      <c r="ASL317" s="12"/>
      <c r="ASM317" s="12"/>
      <c r="ASN317" s="12"/>
      <c r="ASO317" s="12"/>
      <c r="ASP317" s="12"/>
      <c r="ASQ317" s="12"/>
      <c r="ASR317" s="12"/>
      <c r="ASS317" s="12"/>
      <c r="AST317" s="12"/>
      <c r="ASU317" s="12"/>
      <c r="ASV317" s="12"/>
      <c r="ASW317" s="12"/>
      <c r="ASX317" s="12"/>
      <c r="ASY317" s="12"/>
      <c r="ASZ317" s="12"/>
      <c r="ATA317" s="12"/>
      <c r="ATB317" s="12"/>
      <c r="ATC317" s="12"/>
      <c r="ATD317" s="12"/>
      <c r="ATE317" s="12"/>
      <c r="ATF317" s="12"/>
      <c r="ATG317" s="12"/>
      <c r="ATH317" s="12"/>
      <c r="ATI317" s="12"/>
      <c r="ATJ317" s="12"/>
      <c r="ATK317" s="12"/>
      <c r="ATL317" s="12"/>
      <c r="ATM317" s="12"/>
      <c r="ATN317" s="12"/>
      <c r="ATO317" s="12"/>
      <c r="ATP317" s="12"/>
      <c r="ATQ317" s="12"/>
      <c r="ATR317" s="12"/>
      <c r="ATS317" s="12"/>
      <c r="ATT317" s="12"/>
      <c r="ATU317" s="12"/>
      <c r="ATV317" s="12"/>
      <c r="ATW317" s="12"/>
      <c r="ATX317" s="12"/>
      <c r="ATY317" s="12"/>
      <c r="ATZ317" s="12"/>
      <c r="AUA317" s="12"/>
      <c r="AUB317" s="12"/>
      <c r="AUC317" s="12"/>
      <c r="AUD317" s="12"/>
      <c r="AUE317" s="12"/>
      <c r="AUF317" s="12"/>
      <c r="AUG317" s="12"/>
      <c r="AUH317" s="12"/>
      <c r="AUI317" s="12"/>
      <c r="AUJ317" s="12"/>
      <c r="AUK317" s="12"/>
      <c r="AUL317" s="12"/>
      <c r="AUM317" s="12"/>
      <c r="AUN317" s="12"/>
      <c r="AUO317" s="12"/>
      <c r="AUP317" s="12"/>
      <c r="AUQ317" s="12"/>
      <c r="AUR317" s="12"/>
      <c r="AUS317" s="12"/>
      <c r="AUT317" s="12"/>
      <c r="AUU317" s="12"/>
      <c r="AUV317" s="12"/>
      <c r="AUW317" s="12"/>
      <c r="AUX317" s="12"/>
      <c r="AUY317" s="12"/>
      <c r="AUZ317" s="12"/>
      <c r="AVA317" s="12"/>
      <c r="AVB317" s="12"/>
      <c r="AVC317" s="12"/>
      <c r="AVD317" s="12"/>
      <c r="AVE317" s="12"/>
      <c r="AVF317" s="12"/>
      <c r="AVG317" s="12"/>
      <c r="AVH317" s="12"/>
      <c r="AVI317" s="12"/>
      <c r="AVJ317" s="12"/>
      <c r="AVK317" s="12"/>
      <c r="AVL317" s="12"/>
      <c r="AVM317" s="12"/>
      <c r="AVN317" s="12"/>
      <c r="AVO317" s="12"/>
      <c r="AVP317" s="12"/>
      <c r="AVQ317" s="12"/>
      <c r="AVR317" s="12"/>
      <c r="AVS317" s="12"/>
      <c r="AVT317" s="12"/>
      <c r="AVU317" s="12"/>
      <c r="AVV317" s="12"/>
      <c r="AVW317" s="12"/>
      <c r="AVX317" s="12"/>
      <c r="AVY317" s="12"/>
      <c r="AVZ317" s="12"/>
      <c r="AWA317" s="12"/>
      <c r="AWB317" s="12"/>
      <c r="AWC317" s="12"/>
      <c r="AWD317" s="12"/>
      <c r="AWE317" s="12"/>
      <c r="AWF317" s="12"/>
      <c r="AWG317" s="12"/>
      <c r="AWH317" s="12"/>
      <c r="AWI317" s="12"/>
      <c r="AWJ317" s="12"/>
      <c r="AWK317" s="12"/>
      <c r="AWL317" s="12"/>
      <c r="AWM317" s="12"/>
      <c r="AWN317" s="12"/>
      <c r="AWO317" s="12"/>
      <c r="AWP317" s="12"/>
      <c r="AWQ317" s="12"/>
      <c r="AWR317" s="12"/>
      <c r="AWS317" s="12"/>
      <c r="AWT317" s="12"/>
      <c r="AWU317" s="12"/>
      <c r="AWV317" s="12"/>
      <c r="AWW317" s="12"/>
      <c r="AWX317" s="12"/>
      <c r="AWY317" s="12"/>
      <c r="AWZ317" s="12"/>
      <c r="AXA317" s="12"/>
      <c r="AXB317" s="12"/>
      <c r="AXC317" s="12"/>
      <c r="AXD317" s="12"/>
      <c r="AXE317" s="12"/>
      <c r="AXF317" s="12"/>
      <c r="AXG317" s="12"/>
      <c r="AXH317" s="12"/>
      <c r="AXI317" s="12"/>
      <c r="AXJ317" s="12"/>
      <c r="AXK317" s="12"/>
      <c r="AXL317" s="12"/>
      <c r="AXM317" s="12"/>
      <c r="AXN317" s="12"/>
      <c r="AXO317" s="12"/>
      <c r="AXP317" s="12"/>
      <c r="AXQ317" s="12"/>
      <c r="AXR317" s="12"/>
      <c r="AXS317" s="12"/>
      <c r="AXT317" s="12"/>
      <c r="AXU317" s="12"/>
      <c r="AXV317" s="12"/>
      <c r="AXW317" s="12"/>
      <c r="AXX317" s="12"/>
      <c r="AXY317" s="12"/>
      <c r="AXZ317" s="12"/>
      <c r="AYA317" s="12"/>
      <c r="AYB317" s="12"/>
      <c r="AYC317" s="12"/>
      <c r="AYD317" s="12"/>
      <c r="AYE317" s="12"/>
      <c r="AYF317" s="12"/>
      <c r="AYG317" s="12"/>
      <c r="AYH317" s="12"/>
      <c r="AYI317" s="12"/>
      <c r="AYJ317" s="12"/>
      <c r="AYK317" s="12"/>
      <c r="AYL317" s="12"/>
      <c r="AYM317" s="12"/>
      <c r="AYN317" s="12"/>
      <c r="AYO317" s="12"/>
      <c r="AYP317" s="12"/>
      <c r="AYQ317" s="12"/>
      <c r="AYR317" s="12"/>
      <c r="AYS317" s="12"/>
      <c r="AYT317" s="12"/>
      <c r="AYU317" s="12"/>
      <c r="AYV317" s="12"/>
      <c r="AYW317" s="12"/>
      <c r="AYX317" s="12"/>
      <c r="AYY317" s="12"/>
      <c r="AYZ317" s="12"/>
      <c r="AZA317" s="12"/>
      <c r="AZB317" s="12"/>
      <c r="AZC317" s="12"/>
      <c r="AZD317" s="12"/>
      <c r="AZE317" s="12"/>
      <c r="AZF317" s="12"/>
      <c r="AZG317" s="12"/>
      <c r="AZH317" s="12"/>
      <c r="AZI317" s="12"/>
      <c r="AZJ317" s="12"/>
      <c r="AZK317" s="12"/>
      <c r="AZL317" s="12"/>
      <c r="AZM317" s="12"/>
      <c r="AZN317" s="12"/>
      <c r="AZO317" s="12"/>
      <c r="AZP317" s="12"/>
      <c r="AZQ317" s="12"/>
      <c r="AZR317" s="12"/>
      <c r="AZS317" s="12"/>
      <c r="AZT317" s="12"/>
      <c r="AZU317" s="12"/>
      <c r="AZV317" s="12"/>
      <c r="AZW317" s="12"/>
      <c r="AZX317" s="12"/>
      <c r="AZY317" s="12"/>
      <c r="AZZ317" s="12"/>
      <c r="BAA317" s="12"/>
      <c r="BAB317" s="12"/>
      <c r="BAC317" s="12"/>
      <c r="BAD317" s="12"/>
      <c r="BAE317" s="12"/>
      <c r="BAF317" s="12"/>
      <c r="BAG317" s="12"/>
      <c r="BAH317" s="12"/>
      <c r="BAI317" s="12"/>
      <c r="BAJ317" s="12"/>
      <c r="BAK317" s="12"/>
      <c r="BAL317" s="12"/>
      <c r="BAM317" s="12"/>
      <c r="BAN317" s="12"/>
      <c r="BAO317" s="12"/>
      <c r="BAP317" s="12"/>
      <c r="BAQ317" s="12"/>
      <c r="BAR317" s="12"/>
      <c r="BAS317" s="12"/>
      <c r="BAT317" s="12"/>
      <c r="BAU317" s="12"/>
      <c r="BAV317" s="12"/>
      <c r="BAW317" s="12"/>
      <c r="BAX317" s="12"/>
      <c r="BAY317" s="12"/>
      <c r="BAZ317" s="12"/>
      <c r="BBA317" s="12"/>
      <c r="BBB317" s="12"/>
      <c r="BBC317" s="12"/>
      <c r="BBD317" s="12"/>
      <c r="BBE317" s="12"/>
      <c r="BBF317" s="12"/>
      <c r="BBG317" s="12"/>
      <c r="BBH317" s="12"/>
      <c r="BBI317" s="12"/>
      <c r="BBJ317" s="12"/>
      <c r="BBK317" s="12"/>
      <c r="BBL317" s="12"/>
      <c r="BBM317" s="12"/>
      <c r="BBN317" s="12"/>
      <c r="BBO317" s="12"/>
      <c r="BBP317" s="12"/>
      <c r="BBQ317" s="12"/>
      <c r="BBR317" s="12"/>
      <c r="BBS317" s="12"/>
      <c r="BBT317" s="12"/>
      <c r="BBU317" s="12"/>
      <c r="BBV317" s="12"/>
      <c r="BBW317" s="12"/>
      <c r="BBX317" s="12"/>
      <c r="BBY317" s="12"/>
      <c r="BBZ317" s="12"/>
      <c r="BCA317" s="12"/>
      <c r="BCB317" s="12"/>
      <c r="BCC317" s="12"/>
      <c r="BCD317" s="12"/>
      <c r="BCE317" s="12"/>
      <c r="BCF317" s="12"/>
      <c r="BCG317" s="12"/>
      <c r="BCH317" s="12"/>
      <c r="BCI317" s="12"/>
      <c r="BCJ317" s="12"/>
      <c r="BCK317" s="12"/>
      <c r="BCL317" s="12"/>
      <c r="BCM317" s="12"/>
      <c r="BCN317" s="12"/>
      <c r="BCO317" s="12"/>
      <c r="BCP317" s="12"/>
      <c r="BCQ317" s="12"/>
      <c r="BCR317" s="12"/>
      <c r="BCS317" s="12"/>
      <c r="BCT317" s="12"/>
      <c r="BCU317" s="12"/>
      <c r="BCV317" s="12"/>
      <c r="BCW317" s="12"/>
      <c r="BCX317" s="12"/>
      <c r="BCY317" s="12"/>
      <c r="BCZ317" s="12"/>
      <c r="BDA317" s="12"/>
      <c r="BDB317" s="12"/>
      <c r="BDC317" s="12"/>
      <c r="BDD317" s="12"/>
      <c r="BDE317" s="12"/>
      <c r="BDF317" s="12"/>
      <c r="BDG317" s="12"/>
      <c r="BDH317" s="12"/>
      <c r="BDI317" s="12"/>
      <c r="BDJ317" s="12"/>
      <c r="BDK317" s="12"/>
      <c r="BDL317" s="12"/>
      <c r="BDM317" s="12"/>
      <c r="BDN317" s="12"/>
      <c r="BDO317" s="12"/>
      <c r="BDP317" s="12"/>
      <c r="BDQ317" s="12"/>
      <c r="BDR317" s="12"/>
      <c r="BDS317" s="12"/>
      <c r="BDT317" s="12"/>
      <c r="BDU317" s="12"/>
      <c r="BDV317" s="12"/>
      <c r="BDW317" s="12"/>
      <c r="BDX317" s="12"/>
      <c r="BDY317" s="12"/>
      <c r="BDZ317" s="12"/>
      <c r="BEA317" s="12"/>
      <c r="BEB317" s="12"/>
      <c r="BEC317" s="12"/>
      <c r="BED317" s="12"/>
      <c r="BEE317" s="12"/>
      <c r="BEF317" s="12"/>
      <c r="BEG317" s="12"/>
      <c r="BEH317" s="12"/>
      <c r="BEI317" s="12"/>
      <c r="BEJ317" s="12"/>
      <c r="BEK317" s="12"/>
      <c r="BEL317" s="12"/>
      <c r="BEM317" s="12"/>
      <c r="BEN317" s="12"/>
      <c r="BEO317" s="12"/>
      <c r="BEP317" s="12"/>
      <c r="BEQ317" s="12"/>
      <c r="BER317" s="12"/>
      <c r="BES317" s="12"/>
      <c r="BET317" s="12"/>
      <c r="BEU317" s="12"/>
      <c r="BEV317" s="12"/>
      <c r="BEW317" s="12"/>
      <c r="BEX317" s="12"/>
      <c r="BEY317" s="12"/>
      <c r="BEZ317" s="12"/>
      <c r="BFA317" s="12"/>
      <c r="BFB317" s="12"/>
      <c r="BFC317" s="12"/>
      <c r="BFD317" s="12"/>
      <c r="BFE317" s="12"/>
      <c r="BFF317" s="12"/>
      <c r="BFG317" s="12"/>
      <c r="BFH317" s="12"/>
      <c r="BFI317" s="12"/>
      <c r="BFJ317" s="12"/>
      <c r="BFK317" s="12"/>
      <c r="BFL317" s="12"/>
      <c r="BFM317" s="12"/>
      <c r="BFN317" s="12"/>
      <c r="BFO317" s="12"/>
      <c r="BFP317" s="12"/>
      <c r="BFQ317" s="12"/>
      <c r="BFR317" s="12"/>
      <c r="BFS317" s="12"/>
      <c r="BFT317" s="12"/>
      <c r="BFU317" s="12"/>
      <c r="BFV317" s="12"/>
      <c r="BFW317" s="12"/>
      <c r="BFX317" s="12"/>
      <c r="BFY317" s="12"/>
      <c r="BFZ317" s="12"/>
      <c r="BGA317" s="12"/>
      <c r="BGB317" s="12"/>
      <c r="BGC317" s="12"/>
      <c r="BGD317" s="12"/>
      <c r="BGE317" s="12"/>
      <c r="BGF317" s="12"/>
      <c r="BGG317" s="12"/>
      <c r="BGH317" s="12"/>
      <c r="BGI317" s="12"/>
      <c r="BGJ317" s="12"/>
      <c r="BGK317" s="12"/>
      <c r="BGL317" s="12"/>
      <c r="BGM317" s="12"/>
      <c r="BGN317" s="12"/>
      <c r="BGO317" s="12"/>
      <c r="BGP317" s="12"/>
      <c r="BGQ317" s="12"/>
      <c r="BGR317" s="12"/>
    </row>
    <row r="318" spans="1:1552" s="5" customFormat="1" ht="15.75" customHeight="1" x14ac:dyDescent="0.25">
      <c r="A318" s="141"/>
      <c r="B318" s="130"/>
      <c r="C318" s="131">
        <v>2021</v>
      </c>
      <c r="D318" s="91" t="s">
        <v>12</v>
      </c>
      <c r="E318" s="91"/>
      <c r="F318" s="91" t="s">
        <v>12</v>
      </c>
      <c r="G318" s="91"/>
      <c r="H318" s="91" t="s">
        <v>12</v>
      </c>
      <c r="I318" s="91"/>
      <c r="J318" s="91" t="s">
        <v>12</v>
      </c>
      <c r="K318" s="91"/>
      <c r="L318" s="91" t="s">
        <v>12</v>
      </c>
      <c r="M318" s="91"/>
      <c r="N318" s="91">
        <v>57</v>
      </c>
      <c r="O318" s="91"/>
      <c r="P318" s="91" t="s">
        <v>12</v>
      </c>
      <c r="Q318" s="91"/>
      <c r="R318" s="91" t="s">
        <v>12</v>
      </c>
      <c r="S318" s="91"/>
      <c r="T318" s="91" t="s">
        <v>12</v>
      </c>
      <c r="U318" s="91"/>
      <c r="V318" s="91" t="s">
        <v>12</v>
      </c>
      <c r="W318" s="91"/>
      <c r="X318" s="91" t="s">
        <v>12</v>
      </c>
      <c r="Y318" s="91"/>
      <c r="Z318" s="91" t="s">
        <v>12</v>
      </c>
      <c r="AA318" s="91"/>
      <c r="AB318" s="91" t="s">
        <v>12</v>
      </c>
      <c r="AC318" s="91"/>
      <c r="AD318" s="91" t="s">
        <v>12</v>
      </c>
      <c r="AE318" s="91"/>
      <c r="AF318" s="91" t="s">
        <v>12</v>
      </c>
      <c r="AG318" s="91"/>
      <c r="AH318" s="91" t="s">
        <v>12</v>
      </c>
      <c r="AI318" s="91"/>
      <c r="AJ318" s="91" t="s">
        <v>12</v>
      </c>
      <c r="AK318" s="91"/>
      <c r="AL318" s="91" t="s">
        <v>12</v>
      </c>
      <c r="AM318" s="91"/>
      <c r="AN318" s="91" t="s">
        <v>12</v>
      </c>
      <c r="AO318" s="91"/>
      <c r="AP318" s="91" t="s">
        <v>12</v>
      </c>
      <c r="AQ318" s="91"/>
      <c r="AR318" s="91" t="s">
        <v>12</v>
      </c>
      <c r="AS318" s="91"/>
      <c r="AT318" s="91" t="s">
        <v>12</v>
      </c>
      <c r="AU318" s="91"/>
      <c r="AV318" s="91" t="s">
        <v>12</v>
      </c>
      <c r="AW318" s="91"/>
      <c r="AX318" s="91" t="s">
        <v>12</v>
      </c>
      <c r="AY318" s="91"/>
      <c r="AZ318" s="91">
        <v>6</v>
      </c>
      <c r="BA318" s="91"/>
      <c r="BB318" s="91" t="s">
        <v>12</v>
      </c>
      <c r="BC318" s="91"/>
      <c r="BD318" s="91" t="s">
        <v>12</v>
      </c>
      <c r="BE318" s="2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c r="EC318" s="12"/>
      <c r="ED318" s="12"/>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c r="GN318" s="12"/>
      <c r="GO318" s="12"/>
      <c r="GP318" s="12"/>
      <c r="GQ318" s="12"/>
      <c r="GR318" s="12"/>
      <c r="GS318" s="12"/>
      <c r="GT318" s="12"/>
      <c r="GU318" s="12"/>
      <c r="GV318" s="12"/>
      <c r="GW318" s="12"/>
      <c r="GX318" s="12"/>
      <c r="GY318" s="12"/>
      <c r="GZ318" s="12"/>
      <c r="HA318" s="12"/>
      <c r="HB318" s="12"/>
      <c r="HC318" s="12"/>
      <c r="HD318" s="12"/>
      <c r="HE318" s="12"/>
      <c r="HF318" s="12"/>
      <c r="HG318" s="12"/>
      <c r="HH318" s="12"/>
      <c r="HI318" s="12"/>
      <c r="HJ318" s="12"/>
      <c r="HK318" s="12"/>
      <c r="HL318" s="12"/>
      <c r="HM318" s="12"/>
      <c r="HN318" s="12"/>
      <c r="HO318" s="12"/>
      <c r="HP318" s="12"/>
      <c r="HQ318" s="12"/>
      <c r="HR318" s="12"/>
      <c r="HS318" s="12"/>
      <c r="HT318" s="12"/>
      <c r="HU318" s="12"/>
      <c r="HV318" s="12"/>
      <c r="HW318" s="12"/>
      <c r="HX318" s="12"/>
      <c r="HY318" s="12"/>
      <c r="HZ318" s="12"/>
      <c r="IA318" s="12"/>
      <c r="IB318" s="12"/>
      <c r="IC318" s="12"/>
      <c r="ID318" s="12"/>
      <c r="IE318" s="12"/>
      <c r="IF318" s="12"/>
      <c r="IG318" s="12"/>
      <c r="IH318" s="12"/>
      <c r="II318" s="12"/>
      <c r="IJ318" s="12"/>
      <c r="IK318" s="12"/>
      <c r="IL318" s="12"/>
      <c r="IM318" s="12"/>
      <c r="IN318" s="12"/>
      <c r="IO318" s="12"/>
      <c r="IP318" s="12"/>
      <c r="IQ318" s="12"/>
      <c r="IR318" s="12"/>
      <c r="IS318" s="12"/>
      <c r="IT318" s="12"/>
      <c r="IU318" s="12"/>
      <c r="IV318" s="12"/>
      <c r="IW318" s="12"/>
      <c r="IX318" s="12"/>
      <c r="IY318" s="12"/>
      <c r="IZ318" s="12"/>
      <c r="JA318" s="12"/>
      <c r="JB318" s="12"/>
      <c r="JC318" s="12"/>
      <c r="JD318" s="12"/>
      <c r="JE318" s="12"/>
      <c r="JF318" s="12"/>
      <c r="JG318" s="12"/>
      <c r="JH318" s="12"/>
      <c r="JI318" s="12"/>
      <c r="JJ318" s="12"/>
      <c r="JK318" s="12"/>
      <c r="JL318" s="12"/>
      <c r="JM318" s="12"/>
      <c r="JN318" s="12"/>
      <c r="JO318" s="12"/>
      <c r="JP318" s="12"/>
      <c r="JQ318" s="12"/>
      <c r="JR318" s="12"/>
      <c r="JS318" s="12"/>
      <c r="JT318" s="12"/>
      <c r="JU318" s="12"/>
      <c r="JV318" s="12"/>
      <c r="JW318" s="12"/>
      <c r="JX318" s="12"/>
      <c r="JY318" s="12"/>
      <c r="JZ318" s="12"/>
      <c r="KA318" s="12"/>
      <c r="KB318" s="12"/>
      <c r="KC318" s="12"/>
      <c r="KD318" s="12"/>
      <c r="KE318" s="12"/>
      <c r="KF318" s="12"/>
      <c r="KG318" s="12"/>
      <c r="KH318" s="12"/>
      <c r="KI318" s="12"/>
      <c r="KJ318" s="12"/>
      <c r="KK318" s="12"/>
      <c r="KL318" s="12"/>
      <c r="KM318" s="12"/>
      <c r="KN318" s="12"/>
      <c r="KO318" s="12"/>
      <c r="KP318" s="12"/>
      <c r="KQ318" s="12"/>
      <c r="KR318" s="12"/>
      <c r="KS318" s="12"/>
      <c r="KT318" s="12"/>
      <c r="KU318" s="12"/>
      <c r="KV318" s="12"/>
      <c r="KW318" s="12"/>
      <c r="KX318" s="12"/>
      <c r="KY318" s="12"/>
      <c r="KZ318" s="12"/>
      <c r="LA318" s="12"/>
      <c r="LB318" s="12"/>
      <c r="LC318" s="12"/>
      <c r="LD318" s="12"/>
      <c r="LE318" s="12"/>
      <c r="LF318" s="12"/>
      <c r="LG318" s="12"/>
      <c r="LH318" s="12"/>
      <c r="LI318" s="12"/>
      <c r="LJ318" s="12"/>
      <c r="LK318" s="12"/>
      <c r="LL318" s="12"/>
      <c r="LM318" s="12"/>
      <c r="LN318" s="12"/>
      <c r="LO318" s="12"/>
      <c r="LP318" s="12"/>
      <c r="LQ318" s="12"/>
      <c r="LR318" s="12"/>
      <c r="LS318" s="12"/>
      <c r="LT318" s="12"/>
      <c r="LU318" s="12"/>
      <c r="LV318" s="12"/>
      <c r="LW318" s="12"/>
      <c r="LX318" s="12"/>
      <c r="LY318" s="12"/>
      <c r="LZ318" s="12"/>
      <c r="MA318" s="12"/>
      <c r="MB318" s="12"/>
      <c r="MC318" s="12"/>
      <c r="MD318" s="12"/>
      <c r="ME318" s="12"/>
      <c r="MF318" s="12"/>
      <c r="MG318" s="12"/>
      <c r="MH318" s="12"/>
      <c r="MI318" s="12"/>
      <c r="MJ318" s="12"/>
      <c r="MK318" s="12"/>
      <c r="ML318" s="12"/>
      <c r="MM318" s="12"/>
      <c r="MN318" s="12"/>
      <c r="MO318" s="12"/>
      <c r="MP318" s="12"/>
      <c r="MQ318" s="12"/>
      <c r="MR318" s="12"/>
      <c r="MS318" s="12"/>
      <c r="MT318" s="12"/>
      <c r="MU318" s="12"/>
      <c r="MV318" s="12"/>
      <c r="MW318" s="12"/>
      <c r="MX318" s="12"/>
      <c r="MY318" s="12"/>
      <c r="MZ318" s="12"/>
      <c r="NA318" s="12"/>
      <c r="NB318" s="12"/>
      <c r="NC318" s="12"/>
      <c r="ND318" s="12"/>
      <c r="NE318" s="12"/>
      <c r="NF318" s="12"/>
      <c r="NG318" s="12"/>
      <c r="NH318" s="12"/>
      <c r="NI318" s="12"/>
      <c r="NJ318" s="12"/>
      <c r="NK318" s="12"/>
      <c r="NL318" s="12"/>
      <c r="NM318" s="12"/>
      <c r="NN318" s="12"/>
      <c r="NO318" s="12"/>
      <c r="NP318" s="12"/>
      <c r="NQ318" s="12"/>
      <c r="NR318" s="12"/>
      <c r="NS318" s="12"/>
      <c r="NT318" s="12"/>
      <c r="NU318" s="12"/>
      <c r="NV318" s="12"/>
      <c r="NW318" s="12"/>
      <c r="NX318" s="12"/>
      <c r="NY318" s="12"/>
      <c r="NZ318" s="12"/>
      <c r="OA318" s="12"/>
      <c r="OB318" s="12"/>
      <c r="OC318" s="12"/>
      <c r="OD318" s="12"/>
      <c r="OE318" s="12"/>
      <c r="OF318" s="12"/>
      <c r="OG318" s="12"/>
      <c r="OH318" s="12"/>
      <c r="OI318" s="12"/>
      <c r="OJ318" s="12"/>
      <c r="OK318" s="12"/>
      <c r="OL318" s="12"/>
      <c r="OM318" s="12"/>
      <c r="ON318" s="12"/>
      <c r="OO318" s="12"/>
      <c r="OP318" s="12"/>
      <c r="OQ318" s="12"/>
      <c r="OR318" s="12"/>
      <c r="OS318" s="12"/>
      <c r="OT318" s="12"/>
      <c r="OU318" s="12"/>
      <c r="OV318" s="12"/>
      <c r="OW318" s="12"/>
      <c r="OX318" s="12"/>
      <c r="OY318" s="12"/>
      <c r="OZ318" s="12"/>
      <c r="PA318" s="12"/>
      <c r="PB318" s="12"/>
      <c r="PC318" s="12"/>
      <c r="PD318" s="12"/>
      <c r="PE318" s="12"/>
      <c r="PF318" s="12"/>
      <c r="PG318" s="12"/>
      <c r="PH318" s="12"/>
      <c r="PI318" s="12"/>
      <c r="PJ318" s="12"/>
      <c r="PK318" s="12"/>
      <c r="PL318" s="12"/>
      <c r="PM318" s="12"/>
      <c r="PN318" s="12"/>
      <c r="PO318" s="12"/>
      <c r="PP318" s="12"/>
      <c r="PQ318" s="12"/>
      <c r="PR318" s="12"/>
      <c r="PS318" s="12"/>
      <c r="PT318" s="12"/>
      <c r="PU318" s="12"/>
      <c r="PV318" s="12"/>
      <c r="PW318" s="12"/>
      <c r="PX318" s="12"/>
      <c r="PY318" s="12"/>
      <c r="PZ318" s="12"/>
      <c r="QA318" s="12"/>
      <c r="QB318" s="12"/>
      <c r="QC318" s="12"/>
      <c r="QD318" s="12"/>
      <c r="QE318" s="12"/>
      <c r="QF318" s="12"/>
      <c r="QG318" s="12"/>
      <c r="QH318" s="12"/>
      <c r="QI318" s="12"/>
      <c r="QJ318" s="12"/>
      <c r="QK318" s="12"/>
      <c r="QL318" s="12"/>
      <c r="QM318" s="12"/>
      <c r="QN318" s="12"/>
      <c r="QO318" s="12"/>
      <c r="QP318" s="12"/>
      <c r="QQ318" s="12"/>
      <c r="QR318" s="12"/>
      <c r="QS318" s="12"/>
      <c r="QT318" s="12"/>
      <c r="QU318" s="12"/>
      <c r="QV318" s="12"/>
      <c r="QW318" s="12"/>
      <c r="QX318" s="12"/>
      <c r="QY318" s="12"/>
      <c r="QZ318" s="12"/>
      <c r="RA318" s="12"/>
      <c r="RB318" s="12"/>
      <c r="RC318" s="12"/>
      <c r="RD318" s="12"/>
      <c r="RE318" s="12"/>
      <c r="RF318" s="12"/>
      <c r="RG318" s="12"/>
      <c r="RH318" s="12"/>
      <c r="RI318" s="12"/>
      <c r="RJ318" s="12"/>
      <c r="RK318" s="12"/>
      <c r="RL318" s="12"/>
      <c r="RM318" s="12"/>
      <c r="RN318" s="12"/>
      <c r="RO318" s="12"/>
      <c r="RP318" s="12"/>
      <c r="RQ318" s="12"/>
      <c r="RR318" s="12"/>
      <c r="RS318" s="12"/>
      <c r="RT318" s="12"/>
      <c r="RU318" s="12"/>
      <c r="RV318" s="12"/>
      <c r="RW318" s="12"/>
      <c r="RX318" s="12"/>
      <c r="RY318" s="12"/>
      <c r="RZ318" s="12"/>
      <c r="SA318" s="12"/>
      <c r="SB318" s="12"/>
      <c r="SC318" s="12"/>
      <c r="SD318" s="12"/>
      <c r="SE318" s="12"/>
      <c r="SF318" s="12"/>
      <c r="SG318" s="12"/>
      <c r="SH318" s="12"/>
      <c r="SI318" s="12"/>
      <c r="SJ318" s="12"/>
      <c r="SK318" s="12"/>
      <c r="SL318" s="12"/>
      <c r="SM318" s="12"/>
      <c r="SN318" s="12"/>
      <c r="SO318" s="12"/>
      <c r="SP318" s="12"/>
      <c r="SQ318" s="12"/>
      <c r="SR318" s="12"/>
      <c r="SS318" s="12"/>
      <c r="ST318" s="12"/>
      <c r="SU318" s="12"/>
      <c r="SV318" s="12"/>
      <c r="SW318" s="12"/>
      <c r="SX318" s="12"/>
      <c r="SY318" s="12"/>
      <c r="SZ318" s="12"/>
      <c r="TA318" s="12"/>
      <c r="TB318" s="12"/>
      <c r="TC318" s="12"/>
      <c r="TD318" s="12"/>
      <c r="TE318" s="12"/>
      <c r="TF318" s="12"/>
      <c r="TG318" s="12"/>
      <c r="TH318" s="12"/>
      <c r="TI318" s="12"/>
      <c r="TJ318" s="12"/>
      <c r="TK318" s="12"/>
      <c r="TL318" s="12"/>
      <c r="TM318" s="12"/>
      <c r="TN318" s="12"/>
      <c r="TO318" s="12"/>
      <c r="TP318" s="12"/>
      <c r="TQ318" s="12"/>
      <c r="TR318" s="12"/>
      <c r="TS318" s="12"/>
      <c r="TT318" s="12"/>
      <c r="TU318" s="12"/>
      <c r="TV318" s="12"/>
      <c r="TW318" s="12"/>
      <c r="TX318" s="12"/>
      <c r="TY318" s="12"/>
      <c r="TZ318" s="12"/>
      <c r="UA318" s="12"/>
      <c r="UB318" s="12"/>
      <c r="UC318" s="12"/>
      <c r="UD318" s="12"/>
      <c r="UE318" s="12"/>
      <c r="UF318" s="12"/>
      <c r="UG318" s="12"/>
      <c r="UH318" s="12"/>
      <c r="UI318" s="12"/>
      <c r="UJ318" s="12"/>
      <c r="UK318" s="12"/>
      <c r="UL318" s="12"/>
      <c r="UM318" s="12"/>
      <c r="UN318" s="12"/>
      <c r="UO318" s="12"/>
      <c r="UP318" s="12"/>
      <c r="UQ318" s="12"/>
      <c r="UR318" s="12"/>
      <c r="US318" s="12"/>
      <c r="UT318" s="12"/>
      <c r="UU318" s="12"/>
      <c r="UV318" s="12"/>
      <c r="UW318" s="12"/>
      <c r="UX318" s="12"/>
      <c r="UY318" s="12"/>
      <c r="UZ318" s="12"/>
      <c r="VA318" s="12"/>
      <c r="VB318" s="12"/>
      <c r="VC318" s="12"/>
      <c r="VD318" s="12"/>
      <c r="VE318" s="12"/>
      <c r="VF318" s="12"/>
      <c r="VG318" s="12"/>
      <c r="VH318" s="12"/>
      <c r="VI318" s="12"/>
      <c r="VJ318" s="12"/>
      <c r="VK318" s="12"/>
      <c r="VL318" s="12"/>
      <c r="VM318" s="12"/>
      <c r="VN318" s="12"/>
      <c r="VO318" s="12"/>
      <c r="VP318" s="12"/>
      <c r="VQ318" s="12"/>
      <c r="VR318" s="12"/>
      <c r="VS318" s="12"/>
      <c r="VT318" s="12"/>
      <c r="VU318" s="12"/>
      <c r="VV318" s="12"/>
      <c r="VW318" s="12"/>
      <c r="VX318" s="12"/>
      <c r="VY318" s="12"/>
      <c r="VZ318" s="12"/>
      <c r="WA318" s="12"/>
      <c r="WB318" s="12"/>
      <c r="WC318" s="12"/>
      <c r="WD318" s="12"/>
      <c r="WE318" s="12"/>
      <c r="WF318" s="12"/>
      <c r="WG318" s="12"/>
      <c r="WH318" s="12"/>
      <c r="WI318" s="12"/>
      <c r="WJ318" s="12"/>
      <c r="WK318" s="12"/>
      <c r="WL318" s="12"/>
      <c r="WM318" s="12"/>
      <c r="WN318" s="12"/>
      <c r="WO318" s="12"/>
      <c r="WP318" s="12"/>
      <c r="WQ318" s="12"/>
      <c r="WR318" s="12"/>
      <c r="WS318" s="12"/>
      <c r="WT318" s="12"/>
      <c r="WU318" s="12"/>
      <c r="WV318" s="12"/>
      <c r="WW318" s="12"/>
      <c r="WX318" s="12"/>
      <c r="WY318" s="12"/>
      <c r="WZ318" s="12"/>
      <c r="XA318" s="12"/>
      <c r="XB318" s="12"/>
      <c r="XC318" s="12"/>
      <c r="XD318" s="12"/>
      <c r="XE318" s="12"/>
      <c r="XF318" s="12"/>
      <c r="XG318" s="12"/>
      <c r="XH318" s="12"/>
      <c r="XI318" s="12"/>
      <c r="XJ318" s="12"/>
      <c r="XK318" s="12"/>
      <c r="XL318" s="12"/>
      <c r="XM318" s="12"/>
      <c r="XN318" s="12"/>
      <c r="XO318" s="12"/>
      <c r="XP318" s="12"/>
      <c r="XQ318" s="12"/>
      <c r="XR318" s="12"/>
      <c r="XS318" s="12"/>
      <c r="XT318" s="12"/>
      <c r="XU318" s="12"/>
      <c r="XV318" s="12"/>
      <c r="XW318" s="12"/>
      <c r="XX318" s="12"/>
      <c r="XY318" s="12"/>
      <c r="XZ318" s="12"/>
      <c r="YA318" s="12"/>
      <c r="YB318" s="12"/>
      <c r="YC318" s="12"/>
      <c r="YD318" s="12"/>
      <c r="YE318" s="12"/>
      <c r="YF318" s="12"/>
      <c r="YG318" s="12"/>
      <c r="YH318" s="12"/>
      <c r="YI318" s="12"/>
      <c r="YJ318" s="12"/>
      <c r="YK318" s="12"/>
      <c r="YL318" s="12"/>
      <c r="YM318" s="12"/>
      <c r="YN318" s="12"/>
      <c r="YO318" s="12"/>
      <c r="YP318" s="12"/>
      <c r="YQ318" s="12"/>
      <c r="YR318" s="12"/>
      <c r="YS318" s="12"/>
      <c r="YT318" s="12"/>
      <c r="YU318" s="12"/>
      <c r="YV318" s="12"/>
      <c r="YW318" s="12"/>
      <c r="YX318" s="12"/>
      <c r="YY318" s="12"/>
      <c r="YZ318" s="12"/>
      <c r="ZA318" s="12"/>
      <c r="ZB318" s="12"/>
      <c r="ZC318" s="12"/>
      <c r="ZD318" s="12"/>
      <c r="ZE318" s="12"/>
      <c r="ZF318" s="12"/>
      <c r="ZG318" s="12"/>
      <c r="ZH318" s="12"/>
      <c r="ZI318" s="12"/>
      <c r="ZJ318" s="12"/>
      <c r="ZK318" s="12"/>
      <c r="ZL318" s="12"/>
      <c r="ZM318" s="12"/>
      <c r="ZN318" s="12"/>
      <c r="ZO318" s="12"/>
      <c r="ZP318" s="12"/>
      <c r="ZQ318" s="12"/>
      <c r="ZR318" s="12"/>
      <c r="ZS318" s="12"/>
      <c r="ZT318" s="12"/>
      <c r="ZU318" s="12"/>
      <c r="ZV318" s="12"/>
      <c r="ZW318" s="12"/>
      <c r="ZX318" s="12"/>
      <c r="ZY318" s="12"/>
      <c r="ZZ318" s="12"/>
      <c r="AAA318" s="12"/>
      <c r="AAB318" s="12"/>
      <c r="AAC318" s="12"/>
      <c r="AAD318" s="12"/>
      <c r="AAE318" s="12"/>
      <c r="AAF318" s="12"/>
      <c r="AAG318" s="12"/>
      <c r="AAH318" s="12"/>
      <c r="AAI318" s="12"/>
      <c r="AAJ318" s="12"/>
      <c r="AAK318" s="12"/>
      <c r="AAL318" s="12"/>
      <c r="AAM318" s="12"/>
      <c r="AAN318" s="12"/>
      <c r="AAO318" s="12"/>
      <c r="AAP318" s="12"/>
      <c r="AAQ318" s="12"/>
      <c r="AAR318" s="12"/>
      <c r="AAS318" s="12"/>
      <c r="AAT318" s="12"/>
      <c r="AAU318" s="12"/>
      <c r="AAV318" s="12"/>
      <c r="AAW318" s="12"/>
      <c r="AAX318" s="12"/>
      <c r="AAY318" s="12"/>
      <c r="AAZ318" s="12"/>
      <c r="ABA318" s="12"/>
      <c r="ABB318" s="12"/>
      <c r="ABC318" s="12"/>
      <c r="ABD318" s="12"/>
      <c r="ABE318" s="12"/>
      <c r="ABF318" s="12"/>
      <c r="ABG318" s="12"/>
      <c r="ABH318" s="12"/>
      <c r="ABI318" s="12"/>
      <c r="ABJ318" s="12"/>
      <c r="ABK318" s="12"/>
      <c r="ABL318" s="12"/>
      <c r="ABM318" s="12"/>
      <c r="ABN318" s="12"/>
      <c r="ABO318" s="12"/>
      <c r="ABP318" s="12"/>
      <c r="ABQ318" s="12"/>
      <c r="ABR318" s="12"/>
      <c r="ABS318" s="12"/>
      <c r="ABT318" s="12"/>
      <c r="ABU318" s="12"/>
      <c r="ABV318" s="12"/>
      <c r="ABW318" s="12"/>
      <c r="ABX318" s="12"/>
      <c r="ABY318" s="12"/>
      <c r="ABZ318" s="12"/>
      <c r="ACA318" s="12"/>
      <c r="ACB318" s="12"/>
      <c r="ACC318" s="12"/>
      <c r="ACD318" s="12"/>
      <c r="ACE318" s="12"/>
      <c r="ACF318" s="12"/>
      <c r="ACG318" s="12"/>
      <c r="ACH318" s="12"/>
      <c r="ACI318" s="12"/>
      <c r="ACJ318" s="12"/>
      <c r="ACK318" s="12"/>
      <c r="ACL318" s="12"/>
      <c r="ACM318" s="12"/>
      <c r="ACN318" s="12"/>
      <c r="ACO318" s="12"/>
      <c r="ACP318" s="12"/>
      <c r="ACQ318" s="12"/>
      <c r="ACR318" s="12"/>
      <c r="ACS318" s="12"/>
      <c r="ACT318" s="12"/>
      <c r="ACU318" s="12"/>
      <c r="ACV318" s="12"/>
      <c r="ACW318" s="12"/>
      <c r="ACX318" s="12"/>
      <c r="ACY318" s="12"/>
      <c r="ACZ318" s="12"/>
      <c r="ADA318" s="12"/>
      <c r="ADB318" s="12"/>
      <c r="ADC318" s="12"/>
      <c r="ADD318" s="12"/>
      <c r="ADE318" s="12"/>
      <c r="ADF318" s="12"/>
      <c r="ADG318" s="12"/>
      <c r="ADH318" s="12"/>
      <c r="ADI318" s="12"/>
      <c r="ADJ318" s="12"/>
      <c r="ADK318" s="12"/>
      <c r="ADL318" s="12"/>
      <c r="ADM318" s="12"/>
      <c r="ADN318" s="12"/>
      <c r="ADO318" s="12"/>
      <c r="ADP318" s="12"/>
      <c r="ADQ318" s="12"/>
      <c r="ADR318" s="12"/>
      <c r="ADS318" s="12"/>
      <c r="ADT318" s="12"/>
      <c r="ADU318" s="12"/>
      <c r="ADV318" s="12"/>
      <c r="ADW318" s="12"/>
      <c r="ADX318" s="12"/>
      <c r="ADY318" s="12"/>
      <c r="ADZ318" s="12"/>
      <c r="AEA318" s="12"/>
      <c r="AEB318" s="12"/>
      <c r="AEC318" s="12"/>
      <c r="AED318" s="12"/>
      <c r="AEE318" s="12"/>
      <c r="AEF318" s="12"/>
      <c r="AEG318" s="12"/>
      <c r="AEH318" s="12"/>
      <c r="AEI318" s="12"/>
      <c r="AEJ318" s="12"/>
      <c r="AEK318" s="12"/>
      <c r="AEL318" s="12"/>
      <c r="AEM318" s="12"/>
      <c r="AEN318" s="12"/>
      <c r="AEO318" s="12"/>
      <c r="AEP318" s="12"/>
      <c r="AEQ318" s="12"/>
      <c r="AER318" s="12"/>
      <c r="AES318" s="12"/>
      <c r="AET318" s="12"/>
      <c r="AEU318" s="12"/>
      <c r="AEV318" s="12"/>
      <c r="AEW318" s="12"/>
      <c r="AEX318" s="12"/>
      <c r="AEY318" s="12"/>
      <c r="AEZ318" s="12"/>
      <c r="AFA318" s="12"/>
      <c r="AFB318" s="12"/>
      <c r="AFC318" s="12"/>
      <c r="AFD318" s="12"/>
      <c r="AFE318" s="12"/>
      <c r="AFF318" s="12"/>
      <c r="AFG318" s="12"/>
      <c r="AFH318" s="12"/>
      <c r="AFI318" s="12"/>
      <c r="AFJ318" s="12"/>
      <c r="AFK318" s="12"/>
      <c r="AFL318" s="12"/>
      <c r="AFM318" s="12"/>
      <c r="AFN318" s="12"/>
      <c r="AFO318" s="12"/>
      <c r="AFP318" s="12"/>
      <c r="AFQ318" s="12"/>
      <c r="AFR318" s="12"/>
      <c r="AFS318" s="12"/>
      <c r="AFT318" s="12"/>
      <c r="AFU318" s="12"/>
      <c r="AFV318" s="12"/>
      <c r="AFW318" s="12"/>
      <c r="AFX318" s="12"/>
      <c r="AFY318" s="12"/>
      <c r="AFZ318" s="12"/>
      <c r="AGA318" s="12"/>
      <c r="AGB318" s="12"/>
      <c r="AGC318" s="12"/>
      <c r="AGD318" s="12"/>
      <c r="AGE318" s="12"/>
      <c r="AGF318" s="12"/>
      <c r="AGG318" s="12"/>
      <c r="AGH318" s="12"/>
      <c r="AGI318" s="12"/>
      <c r="AGJ318" s="12"/>
      <c r="AGK318" s="12"/>
      <c r="AGL318" s="12"/>
      <c r="AGM318" s="12"/>
      <c r="AGN318" s="12"/>
      <c r="AGO318" s="12"/>
      <c r="AGP318" s="12"/>
      <c r="AGQ318" s="12"/>
      <c r="AGR318" s="12"/>
      <c r="AGS318" s="12"/>
      <c r="AGT318" s="12"/>
      <c r="AGU318" s="12"/>
      <c r="AGV318" s="12"/>
      <c r="AGW318" s="12"/>
      <c r="AGX318" s="12"/>
      <c r="AGY318" s="12"/>
      <c r="AGZ318" s="12"/>
      <c r="AHA318" s="12"/>
      <c r="AHB318" s="12"/>
      <c r="AHC318" s="12"/>
      <c r="AHD318" s="12"/>
      <c r="AHE318" s="12"/>
      <c r="AHF318" s="12"/>
      <c r="AHG318" s="12"/>
      <c r="AHH318" s="12"/>
      <c r="AHI318" s="12"/>
      <c r="AHJ318" s="12"/>
      <c r="AHK318" s="12"/>
      <c r="AHL318" s="12"/>
      <c r="AHM318" s="12"/>
      <c r="AHN318" s="12"/>
      <c r="AHO318" s="12"/>
      <c r="AHP318" s="12"/>
      <c r="AHQ318" s="12"/>
      <c r="AHR318" s="12"/>
      <c r="AHS318" s="12"/>
      <c r="AHT318" s="12"/>
      <c r="AHU318" s="12"/>
      <c r="AHV318" s="12"/>
      <c r="AHW318" s="12"/>
      <c r="AHX318" s="12"/>
      <c r="AHY318" s="12"/>
      <c r="AHZ318" s="12"/>
      <c r="AIA318" s="12"/>
      <c r="AIB318" s="12"/>
      <c r="AIC318" s="12"/>
      <c r="AID318" s="12"/>
      <c r="AIE318" s="12"/>
      <c r="AIF318" s="12"/>
      <c r="AIG318" s="12"/>
      <c r="AIH318" s="12"/>
      <c r="AII318" s="12"/>
      <c r="AIJ318" s="12"/>
      <c r="AIK318" s="12"/>
      <c r="AIL318" s="12"/>
      <c r="AIM318" s="12"/>
      <c r="AIN318" s="12"/>
      <c r="AIO318" s="12"/>
      <c r="AIP318" s="12"/>
      <c r="AIQ318" s="12"/>
      <c r="AIR318" s="12"/>
      <c r="AIS318" s="12"/>
      <c r="AIT318" s="12"/>
      <c r="AIU318" s="12"/>
      <c r="AIV318" s="12"/>
      <c r="AIW318" s="12"/>
      <c r="AIX318" s="12"/>
      <c r="AIY318" s="12"/>
      <c r="AIZ318" s="12"/>
      <c r="AJA318" s="12"/>
      <c r="AJB318" s="12"/>
      <c r="AJC318" s="12"/>
      <c r="AJD318" s="12"/>
      <c r="AJE318" s="12"/>
      <c r="AJF318" s="12"/>
      <c r="AJG318" s="12"/>
      <c r="AJH318" s="12"/>
      <c r="AJI318" s="12"/>
      <c r="AJJ318" s="12"/>
      <c r="AJK318" s="12"/>
      <c r="AJL318" s="12"/>
      <c r="AJM318" s="12"/>
      <c r="AJN318" s="12"/>
      <c r="AJO318" s="12"/>
      <c r="AJP318" s="12"/>
      <c r="AJQ318" s="12"/>
      <c r="AJR318" s="12"/>
      <c r="AJS318" s="12"/>
      <c r="AJT318" s="12"/>
      <c r="AJU318" s="12"/>
      <c r="AJV318" s="12"/>
      <c r="AJW318" s="12"/>
      <c r="AJX318" s="12"/>
      <c r="AJY318" s="12"/>
      <c r="AJZ318" s="12"/>
      <c r="AKA318" s="12"/>
      <c r="AKB318" s="12"/>
      <c r="AKC318" s="12"/>
      <c r="AKD318" s="12"/>
      <c r="AKE318" s="12"/>
      <c r="AKF318" s="12"/>
      <c r="AKG318" s="12"/>
      <c r="AKH318" s="12"/>
      <c r="AKI318" s="12"/>
      <c r="AKJ318" s="12"/>
      <c r="AKK318" s="12"/>
      <c r="AKL318" s="12"/>
      <c r="AKM318" s="12"/>
      <c r="AKN318" s="12"/>
      <c r="AKO318" s="12"/>
      <c r="AKP318" s="12"/>
      <c r="AKQ318" s="12"/>
      <c r="AKR318" s="12"/>
      <c r="AKS318" s="12"/>
      <c r="AKT318" s="12"/>
      <c r="AKU318" s="12"/>
      <c r="AKV318" s="12"/>
      <c r="AKW318" s="12"/>
      <c r="AKX318" s="12"/>
      <c r="AKY318" s="12"/>
      <c r="AKZ318" s="12"/>
      <c r="ALA318" s="12"/>
      <c r="ALB318" s="12"/>
      <c r="ALC318" s="12"/>
      <c r="ALD318" s="12"/>
      <c r="ALE318" s="12"/>
      <c r="ALF318" s="12"/>
      <c r="ALG318" s="12"/>
      <c r="ALH318" s="12"/>
      <c r="ALI318" s="12"/>
      <c r="ALJ318" s="12"/>
      <c r="ALK318" s="12"/>
      <c r="ALL318" s="12"/>
      <c r="ALM318" s="12"/>
      <c r="ALN318" s="12"/>
      <c r="ALO318" s="12"/>
      <c r="ALP318" s="12"/>
      <c r="ALQ318" s="12"/>
      <c r="ALR318" s="12"/>
      <c r="ALS318" s="12"/>
      <c r="ALT318" s="12"/>
      <c r="ALU318" s="12"/>
      <c r="ALV318" s="12"/>
      <c r="ALW318" s="12"/>
      <c r="ALX318" s="12"/>
      <c r="ALY318" s="12"/>
      <c r="ALZ318" s="12"/>
      <c r="AMA318" s="12"/>
      <c r="AMB318" s="12"/>
      <c r="AMC318" s="12"/>
      <c r="AMD318" s="12"/>
      <c r="AME318" s="12"/>
      <c r="AMF318" s="12"/>
      <c r="AMG318" s="12"/>
      <c r="AMH318" s="12"/>
      <c r="AMI318" s="12"/>
      <c r="AMJ318" s="12"/>
      <c r="AMK318" s="12"/>
      <c r="AML318" s="12"/>
      <c r="AMM318" s="12"/>
      <c r="AMN318" s="12"/>
      <c r="AMO318" s="12"/>
      <c r="AMP318" s="12"/>
      <c r="AMQ318" s="12"/>
      <c r="AMR318" s="12"/>
      <c r="AMS318" s="12"/>
      <c r="AMT318" s="12"/>
      <c r="AMU318" s="12"/>
      <c r="AMV318" s="12"/>
      <c r="AMW318" s="12"/>
      <c r="AMX318" s="12"/>
      <c r="AMY318" s="12"/>
      <c r="AMZ318" s="12"/>
      <c r="ANA318" s="12"/>
      <c r="ANB318" s="12"/>
      <c r="ANC318" s="12"/>
      <c r="AND318" s="12"/>
      <c r="ANE318" s="12"/>
      <c r="ANF318" s="12"/>
      <c r="ANG318" s="12"/>
      <c r="ANH318" s="12"/>
      <c r="ANI318" s="12"/>
      <c r="ANJ318" s="12"/>
      <c r="ANK318" s="12"/>
      <c r="ANL318" s="12"/>
      <c r="ANM318" s="12"/>
      <c r="ANN318" s="12"/>
      <c r="ANO318" s="12"/>
      <c r="ANP318" s="12"/>
      <c r="ANQ318" s="12"/>
      <c r="ANR318" s="12"/>
      <c r="ANS318" s="12"/>
      <c r="ANT318" s="12"/>
      <c r="ANU318" s="12"/>
      <c r="ANV318" s="12"/>
      <c r="ANW318" s="12"/>
      <c r="ANX318" s="12"/>
      <c r="ANY318" s="12"/>
      <c r="ANZ318" s="12"/>
      <c r="AOA318" s="12"/>
      <c r="AOB318" s="12"/>
      <c r="AOC318" s="12"/>
      <c r="AOD318" s="12"/>
      <c r="AOE318" s="12"/>
      <c r="AOF318" s="12"/>
      <c r="AOG318" s="12"/>
      <c r="AOH318" s="12"/>
      <c r="AOI318" s="12"/>
      <c r="AOJ318" s="12"/>
      <c r="AOK318" s="12"/>
      <c r="AOL318" s="12"/>
      <c r="AOM318" s="12"/>
      <c r="AON318" s="12"/>
      <c r="AOO318" s="12"/>
      <c r="AOP318" s="12"/>
      <c r="AOQ318" s="12"/>
      <c r="AOR318" s="12"/>
      <c r="AOS318" s="12"/>
      <c r="AOT318" s="12"/>
      <c r="AOU318" s="12"/>
      <c r="AOV318" s="12"/>
      <c r="AOW318" s="12"/>
      <c r="AOX318" s="12"/>
      <c r="AOY318" s="12"/>
      <c r="AOZ318" s="12"/>
      <c r="APA318" s="12"/>
      <c r="APB318" s="12"/>
      <c r="APC318" s="12"/>
      <c r="APD318" s="12"/>
      <c r="APE318" s="12"/>
      <c r="APF318" s="12"/>
      <c r="APG318" s="12"/>
      <c r="APH318" s="12"/>
      <c r="API318" s="12"/>
      <c r="APJ318" s="12"/>
      <c r="APK318" s="12"/>
      <c r="APL318" s="12"/>
      <c r="APM318" s="12"/>
      <c r="APN318" s="12"/>
      <c r="APO318" s="12"/>
      <c r="APP318" s="12"/>
      <c r="APQ318" s="12"/>
      <c r="APR318" s="12"/>
      <c r="APS318" s="12"/>
      <c r="APT318" s="12"/>
      <c r="APU318" s="12"/>
      <c r="APV318" s="12"/>
      <c r="APW318" s="12"/>
      <c r="APX318" s="12"/>
      <c r="APY318" s="12"/>
      <c r="APZ318" s="12"/>
      <c r="AQA318" s="12"/>
      <c r="AQB318" s="12"/>
      <c r="AQC318" s="12"/>
      <c r="AQD318" s="12"/>
      <c r="AQE318" s="12"/>
      <c r="AQF318" s="12"/>
      <c r="AQG318" s="12"/>
      <c r="AQH318" s="12"/>
      <c r="AQI318" s="12"/>
      <c r="AQJ318" s="12"/>
      <c r="AQK318" s="12"/>
      <c r="AQL318" s="12"/>
      <c r="AQM318" s="12"/>
      <c r="AQN318" s="12"/>
      <c r="AQO318" s="12"/>
      <c r="AQP318" s="12"/>
      <c r="AQQ318" s="12"/>
      <c r="AQR318" s="12"/>
      <c r="AQS318" s="12"/>
      <c r="AQT318" s="12"/>
      <c r="AQU318" s="12"/>
      <c r="AQV318" s="12"/>
      <c r="AQW318" s="12"/>
      <c r="AQX318" s="12"/>
      <c r="AQY318" s="12"/>
      <c r="AQZ318" s="12"/>
      <c r="ARA318" s="12"/>
      <c r="ARB318" s="12"/>
      <c r="ARC318" s="12"/>
      <c r="ARD318" s="12"/>
      <c r="ARE318" s="12"/>
      <c r="ARF318" s="12"/>
      <c r="ARG318" s="12"/>
      <c r="ARH318" s="12"/>
      <c r="ARI318" s="12"/>
      <c r="ARJ318" s="12"/>
      <c r="ARK318" s="12"/>
      <c r="ARL318" s="12"/>
      <c r="ARM318" s="12"/>
      <c r="ARN318" s="12"/>
      <c r="ARO318" s="12"/>
      <c r="ARP318" s="12"/>
      <c r="ARQ318" s="12"/>
      <c r="ARR318" s="12"/>
      <c r="ARS318" s="12"/>
      <c r="ART318" s="12"/>
      <c r="ARU318" s="12"/>
      <c r="ARV318" s="12"/>
      <c r="ARW318" s="12"/>
      <c r="ARX318" s="12"/>
      <c r="ARY318" s="12"/>
      <c r="ARZ318" s="12"/>
      <c r="ASA318" s="12"/>
      <c r="ASB318" s="12"/>
      <c r="ASC318" s="12"/>
      <c r="ASD318" s="12"/>
      <c r="ASE318" s="12"/>
      <c r="ASF318" s="12"/>
      <c r="ASG318" s="12"/>
      <c r="ASH318" s="12"/>
      <c r="ASI318" s="12"/>
      <c r="ASJ318" s="12"/>
      <c r="ASK318" s="12"/>
      <c r="ASL318" s="12"/>
      <c r="ASM318" s="12"/>
      <c r="ASN318" s="12"/>
      <c r="ASO318" s="12"/>
      <c r="ASP318" s="12"/>
      <c r="ASQ318" s="12"/>
      <c r="ASR318" s="12"/>
      <c r="ASS318" s="12"/>
      <c r="AST318" s="12"/>
      <c r="ASU318" s="12"/>
      <c r="ASV318" s="12"/>
      <c r="ASW318" s="12"/>
      <c r="ASX318" s="12"/>
      <c r="ASY318" s="12"/>
      <c r="ASZ318" s="12"/>
      <c r="ATA318" s="12"/>
      <c r="ATB318" s="12"/>
      <c r="ATC318" s="12"/>
      <c r="ATD318" s="12"/>
      <c r="ATE318" s="12"/>
      <c r="ATF318" s="12"/>
      <c r="ATG318" s="12"/>
      <c r="ATH318" s="12"/>
      <c r="ATI318" s="12"/>
      <c r="ATJ318" s="12"/>
      <c r="ATK318" s="12"/>
      <c r="ATL318" s="12"/>
      <c r="ATM318" s="12"/>
      <c r="ATN318" s="12"/>
      <c r="ATO318" s="12"/>
      <c r="ATP318" s="12"/>
      <c r="ATQ318" s="12"/>
      <c r="ATR318" s="12"/>
      <c r="ATS318" s="12"/>
      <c r="ATT318" s="12"/>
      <c r="ATU318" s="12"/>
      <c r="ATV318" s="12"/>
      <c r="ATW318" s="12"/>
      <c r="ATX318" s="12"/>
      <c r="ATY318" s="12"/>
      <c r="ATZ318" s="12"/>
      <c r="AUA318" s="12"/>
      <c r="AUB318" s="12"/>
      <c r="AUC318" s="12"/>
      <c r="AUD318" s="12"/>
      <c r="AUE318" s="12"/>
      <c r="AUF318" s="12"/>
      <c r="AUG318" s="12"/>
      <c r="AUH318" s="12"/>
      <c r="AUI318" s="12"/>
      <c r="AUJ318" s="12"/>
      <c r="AUK318" s="12"/>
      <c r="AUL318" s="12"/>
      <c r="AUM318" s="12"/>
      <c r="AUN318" s="12"/>
      <c r="AUO318" s="12"/>
      <c r="AUP318" s="12"/>
      <c r="AUQ318" s="12"/>
      <c r="AUR318" s="12"/>
      <c r="AUS318" s="12"/>
      <c r="AUT318" s="12"/>
      <c r="AUU318" s="12"/>
      <c r="AUV318" s="12"/>
      <c r="AUW318" s="12"/>
      <c r="AUX318" s="12"/>
      <c r="AUY318" s="12"/>
      <c r="AUZ318" s="12"/>
      <c r="AVA318" s="12"/>
      <c r="AVB318" s="12"/>
      <c r="AVC318" s="12"/>
      <c r="AVD318" s="12"/>
      <c r="AVE318" s="12"/>
      <c r="AVF318" s="12"/>
      <c r="AVG318" s="12"/>
      <c r="AVH318" s="12"/>
      <c r="AVI318" s="12"/>
      <c r="AVJ318" s="12"/>
      <c r="AVK318" s="12"/>
      <c r="AVL318" s="12"/>
      <c r="AVM318" s="12"/>
      <c r="AVN318" s="12"/>
      <c r="AVO318" s="12"/>
      <c r="AVP318" s="12"/>
      <c r="AVQ318" s="12"/>
      <c r="AVR318" s="12"/>
      <c r="AVS318" s="12"/>
      <c r="AVT318" s="12"/>
      <c r="AVU318" s="12"/>
      <c r="AVV318" s="12"/>
      <c r="AVW318" s="12"/>
      <c r="AVX318" s="12"/>
      <c r="AVY318" s="12"/>
      <c r="AVZ318" s="12"/>
      <c r="AWA318" s="12"/>
      <c r="AWB318" s="12"/>
      <c r="AWC318" s="12"/>
      <c r="AWD318" s="12"/>
      <c r="AWE318" s="12"/>
      <c r="AWF318" s="12"/>
      <c r="AWG318" s="12"/>
      <c r="AWH318" s="12"/>
      <c r="AWI318" s="12"/>
      <c r="AWJ318" s="12"/>
      <c r="AWK318" s="12"/>
      <c r="AWL318" s="12"/>
      <c r="AWM318" s="12"/>
      <c r="AWN318" s="12"/>
      <c r="AWO318" s="12"/>
      <c r="AWP318" s="12"/>
      <c r="AWQ318" s="12"/>
      <c r="AWR318" s="12"/>
      <c r="AWS318" s="12"/>
      <c r="AWT318" s="12"/>
      <c r="AWU318" s="12"/>
      <c r="AWV318" s="12"/>
      <c r="AWW318" s="12"/>
      <c r="AWX318" s="12"/>
      <c r="AWY318" s="12"/>
      <c r="AWZ318" s="12"/>
      <c r="AXA318" s="12"/>
      <c r="AXB318" s="12"/>
      <c r="AXC318" s="12"/>
      <c r="AXD318" s="12"/>
      <c r="AXE318" s="12"/>
      <c r="AXF318" s="12"/>
      <c r="AXG318" s="12"/>
      <c r="AXH318" s="12"/>
      <c r="AXI318" s="12"/>
      <c r="AXJ318" s="12"/>
      <c r="AXK318" s="12"/>
      <c r="AXL318" s="12"/>
      <c r="AXM318" s="12"/>
      <c r="AXN318" s="12"/>
      <c r="AXO318" s="12"/>
      <c r="AXP318" s="12"/>
      <c r="AXQ318" s="12"/>
      <c r="AXR318" s="12"/>
      <c r="AXS318" s="12"/>
      <c r="AXT318" s="12"/>
      <c r="AXU318" s="12"/>
      <c r="AXV318" s="12"/>
      <c r="AXW318" s="12"/>
      <c r="AXX318" s="12"/>
      <c r="AXY318" s="12"/>
      <c r="AXZ318" s="12"/>
      <c r="AYA318" s="12"/>
      <c r="AYB318" s="12"/>
      <c r="AYC318" s="12"/>
      <c r="AYD318" s="12"/>
      <c r="AYE318" s="12"/>
      <c r="AYF318" s="12"/>
      <c r="AYG318" s="12"/>
      <c r="AYH318" s="12"/>
      <c r="AYI318" s="12"/>
      <c r="AYJ318" s="12"/>
      <c r="AYK318" s="12"/>
      <c r="AYL318" s="12"/>
      <c r="AYM318" s="12"/>
      <c r="AYN318" s="12"/>
      <c r="AYO318" s="12"/>
      <c r="AYP318" s="12"/>
      <c r="AYQ318" s="12"/>
      <c r="AYR318" s="12"/>
      <c r="AYS318" s="12"/>
      <c r="AYT318" s="12"/>
      <c r="AYU318" s="12"/>
      <c r="AYV318" s="12"/>
      <c r="AYW318" s="12"/>
      <c r="AYX318" s="12"/>
      <c r="AYY318" s="12"/>
      <c r="AYZ318" s="12"/>
      <c r="AZA318" s="12"/>
      <c r="AZB318" s="12"/>
      <c r="AZC318" s="12"/>
      <c r="AZD318" s="12"/>
      <c r="AZE318" s="12"/>
      <c r="AZF318" s="12"/>
      <c r="AZG318" s="12"/>
      <c r="AZH318" s="12"/>
      <c r="AZI318" s="12"/>
      <c r="AZJ318" s="12"/>
      <c r="AZK318" s="12"/>
      <c r="AZL318" s="12"/>
      <c r="AZM318" s="12"/>
      <c r="AZN318" s="12"/>
      <c r="AZO318" s="12"/>
      <c r="AZP318" s="12"/>
      <c r="AZQ318" s="12"/>
      <c r="AZR318" s="12"/>
      <c r="AZS318" s="12"/>
      <c r="AZT318" s="12"/>
      <c r="AZU318" s="12"/>
      <c r="AZV318" s="12"/>
      <c r="AZW318" s="12"/>
      <c r="AZX318" s="12"/>
      <c r="AZY318" s="12"/>
      <c r="AZZ318" s="12"/>
      <c r="BAA318" s="12"/>
      <c r="BAB318" s="12"/>
      <c r="BAC318" s="12"/>
      <c r="BAD318" s="12"/>
      <c r="BAE318" s="12"/>
      <c r="BAF318" s="12"/>
      <c r="BAG318" s="12"/>
      <c r="BAH318" s="12"/>
      <c r="BAI318" s="12"/>
      <c r="BAJ318" s="12"/>
      <c r="BAK318" s="12"/>
      <c r="BAL318" s="12"/>
      <c r="BAM318" s="12"/>
      <c r="BAN318" s="12"/>
      <c r="BAO318" s="12"/>
      <c r="BAP318" s="12"/>
      <c r="BAQ318" s="12"/>
      <c r="BAR318" s="12"/>
      <c r="BAS318" s="12"/>
      <c r="BAT318" s="12"/>
      <c r="BAU318" s="12"/>
      <c r="BAV318" s="12"/>
      <c r="BAW318" s="12"/>
      <c r="BAX318" s="12"/>
      <c r="BAY318" s="12"/>
      <c r="BAZ318" s="12"/>
      <c r="BBA318" s="12"/>
      <c r="BBB318" s="12"/>
      <c r="BBC318" s="12"/>
      <c r="BBD318" s="12"/>
      <c r="BBE318" s="12"/>
      <c r="BBF318" s="12"/>
      <c r="BBG318" s="12"/>
      <c r="BBH318" s="12"/>
      <c r="BBI318" s="12"/>
      <c r="BBJ318" s="12"/>
      <c r="BBK318" s="12"/>
      <c r="BBL318" s="12"/>
      <c r="BBM318" s="12"/>
      <c r="BBN318" s="12"/>
      <c r="BBO318" s="12"/>
      <c r="BBP318" s="12"/>
      <c r="BBQ318" s="12"/>
      <c r="BBR318" s="12"/>
      <c r="BBS318" s="12"/>
      <c r="BBT318" s="12"/>
      <c r="BBU318" s="12"/>
      <c r="BBV318" s="12"/>
      <c r="BBW318" s="12"/>
      <c r="BBX318" s="12"/>
      <c r="BBY318" s="12"/>
      <c r="BBZ318" s="12"/>
      <c r="BCA318" s="12"/>
      <c r="BCB318" s="12"/>
      <c r="BCC318" s="12"/>
      <c r="BCD318" s="12"/>
      <c r="BCE318" s="12"/>
      <c r="BCF318" s="12"/>
      <c r="BCG318" s="12"/>
      <c r="BCH318" s="12"/>
      <c r="BCI318" s="12"/>
      <c r="BCJ318" s="12"/>
      <c r="BCK318" s="12"/>
      <c r="BCL318" s="12"/>
      <c r="BCM318" s="12"/>
      <c r="BCN318" s="12"/>
      <c r="BCO318" s="12"/>
      <c r="BCP318" s="12"/>
      <c r="BCQ318" s="12"/>
      <c r="BCR318" s="12"/>
      <c r="BCS318" s="12"/>
      <c r="BCT318" s="12"/>
      <c r="BCU318" s="12"/>
      <c r="BCV318" s="12"/>
      <c r="BCW318" s="12"/>
      <c r="BCX318" s="12"/>
      <c r="BCY318" s="12"/>
      <c r="BCZ318" s="12"/>
      <c r="BDA318" s="12"/>
      <c r="BDB318" s="12"/>
      <c r="BDC318" s="12"/>
      <c r="BDD318" s="12"/>
      <c r="BDE318" s="12"/>
      <c r="BDF318" s="12"/>
      <c r="BDG318" s="12"/>
      <c r="BDH318" s="12"/>
      <c r="BDI318" s="12"/>
      <c r="BDJ318" s="12"/>
      <c r="BDK318" s="12"/>
      <c r="BDL318" s="12"/>
      <c r="BDM318" s="12"/>
      <c r="BDN318" s="12"/>
      <c r="BDO318" s="12"/>
      <c r="BDP318" s="12"/>
      <c r="BDQ318" s="12"/>
      <c r="BDR318" s="12"/>
      <c r="BDS318" s="12"/>
      <c r="BDT318" s="12"/>
      <c r="BDU318" s="12"/>
      <c r="BDV318" s="12"/>
      <c r="BDW318" s="12"/>
      <c r="BDX318" s="12"/>
      <c r="BDY318" s="12"/>
      <c r="BDZ318" s="12"/>
      <c r="BEA318" s="12"/>
      <c r="BEB318" s="12"/>
      <c r="BEC318" s="12"/>
      <c r="BED318" s="12"/>
      <c r="BEE318" s="12"/>
      <c r="BEF318" s="12"/>
      <c r="BEG318" s="12"/>
      <c r="BEH318" s="12"/>
      <c r="BEI318" s="12"/>
      <c r="BEJ318" s="12"/>
      <c r="BEK318" s="12"/>
      <c r="BEL318" s="12"/>
      <c r="BEM318" s="12"/>
      <c r="BEN318" s="12"/>
      <c r="BEO318" s="12"/>
      <c r="BEP318" s="12"/>
      <c r="BEQ318" s="12"/>
      <c r="BER318" s="12"/>
      <c r="BES318" s="12"/>
      <c r="BET318" s="12"/>
      <c r="BEU318" s="12"/>
      <c r="BEV318" s="12"/>
      <c r="BEW318" s="12"/>
      <c r="BEX318" s="12"/>
      <c r="BEY318" s="12"/>
      <c r="BEZ318" s="12"/>
      <c r="BFA318" s="12"/>
      <c r="BFB318" s="12"/>
      <c r="BFC318" s="12"/>
      <c r="BFD318" s="12"/>
      <c r="BFE318" s="12"/>
      <c r="BFF318" s="12"/>
      <c r="BFG318" s="12"/>
      <c r="BFH318" s="12"/>
      <c r="BFI318" s="12"/>
      <c r="BFJ318" s="12"/>
      <c r="BFK318" s="12"/>
      <c r="BFL318" s="12"/>
      <c r="BFM318" s="12"/>
      <c r="BFN318" s="12"/>
      <c r="BFO318" s="12"/>
      <c r="BFP318" s="12"/>
      <c r="BFQ318" s="12"/>
      <c r="BFR318" s="12"/>
      <c r="BFS318" s="12"/>
      <c r="BFT318" s="12"/>
      <c r="BFU318" s="12"/>
      <c r="BFV318" s="12"/>
      <c r="BFW318" s="12"/>
      <c r="BFX318" s="12"/>
      <c r="BFY318" s="12"/>
      <c r="BFZ318" s="12"/>
      <c r="BGA318" s="12"/>
      <c r="BGB318" s="12"/>
      <c r="BGC318" s="12"/>
      <c r="BGD318" s="12"/>
      <c r="BGE318" s="12"/>
      <c r="BGF318" s="12"/>
      <c r="BGG318" s="12"/>
      <c r="BGH318" s="12"/>
      <c r="BGI318" s="12"/>
      <c r="BGJ318" s="12"/>
      <c r="BGK318" s="12"/>
      <c r="BGL318" s="12"/>
      <c r="BGM318" s="12"/>
      <c r="BGN318" s="12"/>
      <c r="BGO318" s="12"/>
      <c r="BGP318" s="12"/>
      <c r="BGQ318" s="12"/>
      <c r="BGR318" s="12"/>
    </row>
    <row r="319" spans="1:1552" s="4" customFormat="1" ht="15.75" customHeight="1" x14ac:dyDescent="0.25">
      <c r="A319" s="141"/>
      <c r="B319" s="130"/>
      <c r="C319" s="134">
        <v>2022</v>
      </c>
      <c r="D319" s="91" t="s">
        <v>12</v>
      </c>
      <c r="E319" s="91"/>
      <c r="F319" s="91" t="s">
        <v>12</v>
      </c>
      <c r="G319" s="91"/>
      <c r="H319" s="91" t="s">
        <v>12</v>
      </c>
      <c r="I319" s="91"/>
      <c r="J319" s="91" t="s">
        <v>12</v>
      </c>
      <c r="K319" s="91"/>
      <c r="L319" s="91" t="s">
        <v>12</v>
      </c>
      <c r="M319" s="91"/>
      <c r="N319" s="91" t="s">
        <v>13</v>
      </c>
      <c r="O319" s="91"/>
      <c r="P319" s="91" t="s">
        <v>12</v>
      </c>
      <c r="Q319" s="91"/>
      <c r="R319" s="91" t="s">
        <v>12</v>
      </c>
      <c r="S319" s="91"/>
      <c r="T319" s="91" t="s">
        <v>12</v>
      </c>
      <c r="U319" s="91"/>
      <c r="V319" s="91" t="s">
        <v>12</v>
      </c>
      <c r="W319" s="91"/>
      <c r="X319" s="91" t="s">
        <v>12</v>
      </c>
      <c r="Y319" s="91"/>
      <c r="Z319" s="91" t="s">
        <v>12</v>
      </c>
      <c r="AA319" s="91"/>
      <c r="AB319" s="91" t="s">
        <v>12</v>
      </c>
      <c r="AC319" s="91"/>
      <c r="AD319" s="91" t="s">
        <v>12</v>
      </c>
      <c r="AE319" s="91"/>
      <c r="AF319" s="91" t="s">
        <v>12</v>
      </c>
      <c r="AG319" s="91"/>
      <c r="AH319" s="91" t="s">
        <v>12</v>
      </c>
      <c r="AI319" s="91"/>
      <c r="AJ319" s="91" t="s">
        <v>12</v>
      </c>
      <c r="AK319" s="91"/>
      <c r="AL319" s="91" t="s">
        <v>12</v>
      </c>
      <c r="AM319" s="91"/>
      <c r="AN319" s="91" t="s">
        <v>12</v>
      </c>
      <c r="AO319" s="91"/>
      <c r="AP319" s="91" t="s">
        <v>12</v>
      </c>
      <c r="AQ319" s="91"/>
      <c r="AR319" s="91" t="s">
        <v>12</v>
      </c>
      <c r="AS319" s="91"/>
      <c r="AT319" s="91" t="s">
        <v>12</v>
      </c>
      <c r="AU319" s="91"/>
      <c r="AV319" s="91" t="s">
        <v>13</v>
      </c>
      <c r="AW319" s="91"/>
      <c r="AX319" s="91" t="s">
        <v>12</v>
      </c>
      <c r="AY319" s="91"/>
      <c r="AZ319" s="91" t="s">
        <v>12</v>
      </c>
      <c r="BA319" s="91"/>
      <c r="BB319" s="91" t="s">
        <v>12</v>
      </c>
      <c r="BC319" s="91"/>
      <c r="BD319" s="91" t="s">
        <v>12</v>
      </c>
      <c r="BE319" s="2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c r="EC319" s="12"/>
      <c r="ED319" s="12"/>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c r="GN319" s="12"/>
      <c r="GO319" s="12"/>
      <c r="GP319" s="12"/>
      <c r="GQ319" s="12"/>
      <c r="GR319" s="12"/>
      <c r="GS319" s="12"/>
      <c r="GT319" s="12"/>
      <c r="GU319" s="12"/>
      <c r="GV319" s="12"/>
      <c r="GW319" s="12"/>
      <c r="GX319" s="12"/>
      <c r="GY319" s="12"/>
      <c r="GZ319" s="12"/>
      <c r="HA319" s="12"/>
      <c r="HB319" s="12"/>
      <c r="HC319" s="12"/>
      <c r="HD319" s="12"/>
      <c r="HE319" s="12"/>
      <c r="HF319" s="12"/>
      <c r="HG319" s="12"/>
      <c r="HH319" s="12"/>
      <c r="HI319" s="12"/>
      <c r="HJ319" s="12"/>
      <c r="HK319" s="12"/>
      <c r="HL319" s="12"/>
      <c r="HM319" s="12"/>
      <c r="HN319" s="12"/>
      <c r="HO319" s="12"/>
      <c r="HP319" s="12"/>
      <c r="HQ319" s="12"/>
      <c r="HR319" s="12"/>
      <c r="HS319" s="12"/>
      <c r="HT319" s="12"/>
      <c r="HU319" s="12"/>
      <c r="HV319" s="12"/>
      <c r="HW319" s="12"/>
      <c r="HX319" s="12"/>
      <c r="HY319" s="12"/>
      <c r="HZ319" s="12"/>
      <c r="IA319" s="12"/>
      <c r="IB319" s="12"/>
      <c r="IC319" s="12"/>
      <c r="ID319" s="12"/>
      <c r="IE319" s="12"/>
      <c r="IF319" s="12"/>
      <c r="IG319" s="12"/>
      <c r="IH319" s="12"/>
      <c r="II319" s="12"/>
      <c r="IJ319" s="12"/>
      <c r="IK319" s="12"/>
      <c r="IL319" s="12"/>
      <c r="IM319" s="12"/>
      <c r="IN319" s="12"/>
      <c r="IO319" s="12"/>
      <c r="IP319" s="12"/>
      <c r="IQ319" s="12"/>
      <c r="IR319" s="12"/>
      <c r="IS319" s="12"/>
      <c r="IT319" s="12"/>
      <c r="IU319" s="12"/>
      <c r="IV319" s="12"/>
      <c r="IW319" s="12"/>
      <c r="IX319" s="12"/>
      <c r="IY319" s="12"/>
      <c r="IZ319" s="12"/>
      <c r="JA319" s="12"/>
      <c r="JB319" s="12"/>
      <c r="JC319" s="12"/>
      <c r="JD319" s="12"/>
      <c r="JE319" s="12"/>
      <c r="JF319" s="12"/>
      <c r="JG319" s="12"/>
      <c r="JH319" s="12"/>
      <c r="JI319" s="12"/>
      <c r="JJ319" s="12"/>
      <c r="JK319" s="12"/>
      <c r="JL319" s="12"/>
      <c r="JM319" s="12"/>
      <c r="JN319" s="12"/>
      <c r="JO319" s="12"/>
      <c r="JP319" s="12"/>
      <c r="JQ319" s="12"/>
      <c r="JR319" s="12"/>
      <c r="JS319" s="12"/>
      <c r="JT319" s="12"/>
      <c r="JU319" s="12"/>
      <c r="JV319" s="12"/>
      <c r="JW319" s="12"/>
      <c r="JX319" s="12"/>
      <c r="JY319" s="12"/>
      <c r="JZ319" s="12"/>
      <c r="KA319" s="12"/>
      <c r="KB319" s="12"/>
      <c r="KC319" s="12"/>
      <c r="KD319" s="12"/>
      <c r="KE319" s="12"/>
      <c r="KF319" s="12"/>
      <c r="KG319" s="12"/>
      <c r="KH319" s="12"/>
      <c r="KI319" s="12"/>
      <c r="KJ319" s="12"/>
      <c r="KK319" s="12"/>
      <c r="KL319" s="12"/>
      <c r="KM319" s="12"/>
      <c r="KN319" s="12"/>
      <c r="KO319" s="12"/>
      <c r="KP319" s="12"/>
      <c r="KQ319" s="12"/>
      <c r="KR319" s="12"/>
      <c r="KS319" s="12"/>
      <c r="KT319" s="12"/>
      <c r="KU319" s="12"/>
      <c r="KV319" s="12"/>
      <c r="KW319" s="12"/>
      <c r="KX319" s="12"/>
      <c r="KY319" s="12"/>
      <c r="KZ319" s="12"/>
      <c r="LA319" s="12"/>
      <c r="LB319" s="12"/>
      <c r="LC319" s="12"/>
      <c r="LD319" s="12"/>
      <c r="LE319" s="12"/>
      <c r="LF319" s="12"/>
      <c r="LG319" s="12"/>
      <c r="LH319" s="12"/>
      <c r="LI319" s="12"/>
      <c r="LJ319" s="12"/>
      <c r="LK319" s="12"/>
      <c r="LL319" s="12"/>
      <c r="LM319" s="12"/>
      <c r="LN319" s="12"/>
      <c r="LO319" s="12"/>
      <c r="LP319" s="12"/>
      <c r="LQ319" s="12"/>
      <c r="LR319" s="12"/>
      <c r="LS319" s="12"/>
      <c r="LT319" s="12"/>
      <c r="LU319" s="12"/>
      <c r="LV319" s="12"/>
      <c r="LW319" s="12"/>
      <c r="LX319" s="12"/>
      <c r="LY319" s="12"/>
      <c r="LZ319" s="12"/>
      <c r="MA319" s="12"/>
      <c r="MB319" s="12"/>
      <c r="MC319" s="12"/>
      <c r="MD319" s="12"/>
      <c r="ME319" s="12"/>
      <c r="MF319" s="12"/>
      <c r="MG319" s="12"/>
      <c r="MH319" s="12"/>
      <c r="MI319" s="12"/>
      <c r="MJ319" s="12"/>
      <c r="MK319" s="12"/>
      <c r="ML319" s="12"/>
      <c r="MM319" s="12"/>
      <c r="MN319" s="12"/>
      <c r="MO319" s="12"/>
      <c r="MP319" s="12"/>
      <c r="MQ319" s="12"/>
      <c r="MR319" s="12"/>
      <c r="MS319" s="12"/>
      <c r="MT319" s="12"/>
      <c r="MU319" s="12"/>
      <c r="MV319" s="12"/>
      <c r="MW319" s="12"/>
      <c r="MX319" s="12"/>
      <c r="MY319" s="12"/>
      <c r="MZ319" s="12"/>
      <c r="NA319" s="12"/>
      <c r="NB319" s="12"/>
      <c r="NC319" s="12"/>
      <c r="ND319" s="12"/>
      <c r="NE319" s="12"/>
      <c r="NF319" s="12"/>
      <c r="NG319" s="12"/>
      <c r="NH319" s="12"/>
      <c r="NI319" s="12"/>
      <c r="NJ319" s="12"/>
      <c r="NK319" s="12"/>
      <c r="NL319" s="12"/>
      <c r="NM319" s="12"/>
      <c r="NN319" s="12"/>
      <c r="NO319" s="12"/>
      <c r="NP319" s="12"/>
      <c r="NQ319" s="12"/>
      <c r="NR319" s="12"/>
      <c r="NS319" s="12"/>
      <c r="NT319" s="12"/>
      <c r="NU319" s="12"/>
      <c r="NV319" s="12"/>
      <c r="NW319" s="12"/>
      <c r="NX319" s="12"/>
      <c r="NY319" s="12"/>
      <c r="NZ319" s="12"/>
      <c r="OA319" s="12"/>
      <c r="OB319" s="12"/>
      <c r="OC319" s="12"/>
      <c r="OD319" s="12"/>
      <c r="OE319" s="12"/>
      <c r="OF319" s="12"/>
      <c r="OG319" s="12"/>
      <c r="OH319" s="12"/>
      <c r="OI319" s="12"/>
      <c r="OJ319" s="12"/>
      <c r="OK319" s="12"/>
      <c r="OL319" s="12"/>
      <c r="OM319" s="12"/>
      <c r="ON319" s="12"/>
      <c r="OO319" s="12"/>
      <c r="OP319" s="12"/>
      <c r="OQ319" s="12"/>
      <c r="OR319" s="12"/>
      <c r="OS319" s="12"/>
      <c r="OT319" s="12"/>
      <c r="OU319" s="12"/>
      <c r="OV319" s="12"/>
      <c r="OW319" s="12"/>
      <c r="OX319" s="12"/>
      <c r="OY319" s="12"/>
      <c r="OZ319" s="12"/>
      <c r="PA319" s="12"/>
      <c r="PB319" s="12"/>
      <c r="PC319" s="12"/>
      <c r="PD319" s="12"/>
      <c r="PE319" s="12"/>
      <c r="PF319" s="12"/>
      <c r="PG319" s="12"/>
      <c r="PH319" s="12"/>
      <c r="PI319" s="12"/>
      <c r="PJ319" s="12"/>
      <c r="PK319" s="12"/>
      <c r="PL319" s="12"/>
      <c r="PM319" s="12"/>
      <c r="PN319" s="12"/>
      <c r="PO319" s="12"/>
      <c r="PP319" s="12"/>
      <c r="PQ319" s="12"/>
      <c r="PR319" s="12"/>
      <c r="PS319" s="12"/>
      <c r="PT319" s="12"/>
      <c r="PU319" s="12"/>
      <c r="PV319" s="12"/>
      <c r="PW319" s="12"/>
      <c r="PX319" s="12"/>
      <c r="PY319" s="12"/>
      <c r="PZ319" s="12"/>
      <c r="QA319" s="12"/>
      <c r="QB319" s="12"/>
      <c r="QC319" s="12"/>
      <c r="QD319" s="12"/>
      <c r="QE319" s="12"/>
      <c r="QF319" s="12"/>
      <c r="QG319" s="12"/>
      <c r="QH319" s="12"/>
      <c r="QI319" s="12"/>
      <c r="QJ319" s="12"/>
      <c r="QK319" s="12"/>
      <c r="QL319" s="12"/>
      <c r="QM319" s="12"/>
      <c r="QN319" s="12"/>
      <c r="QO319" s="12"/>
      <c r="QP319" s="12"/>
      <c r="QQ319" s="12"/>
      <c r="QR319" s="12"/>
      <c r="QS319" s="12"/>
      <c r="QT319" s="12"/>
      <c r="QU319" s="12"/>
      <c r="QV319" s="12"/>
      <c r="QW319" s="12"/>
      <c r="QX319" s="12"/>
      <c r="QY319" s="12"/>
      <c r="QZ319" s="12"/>
      <c r="RA319" s="12"/>
      <c r="RB319" s="12"/>
      <c r="RC319" s="12"/>
      <c r="RD319" s="12"/>
      <c r="RE319" s="12"/>
      <c r="RF319" s="12"/>
      <c r="RG319" s="12"/>
      <c r="RH319" s="12"/>
      <c r="RI319" s="12"/>
      <c r="RJ319" s="12"/>
      <c r="RK319" s="12"/>
      <c r="RL319" s="12"/>
      <c r="RM319" s="12"/>
      <c r="RN319" s="12"/>
      <c r="RO319" s="12"/>
      <c r="RP319" s="12"/>
      <c r="RQ319" s="12"/>
      <c r="RR319" s="12"/>
      <c r="RS319" s="12"/>
      <c r="RT319" s="12"/>
      <c r="RU319" s="12"/>
      <c r="RV319" s="12"/>
      <c r="RW319" s="12"/>
      <c r="RX319" s="12"/>
      <c r="RY319" s="12"/>
      <c r="RZ319" s="12"/>
      <c r="SA319" s="12"/>
      <c r="SB319" s="12"/>
      <c r="SC319" s="12"/>
      <c r="SD319" s="12"/>
      <c r="SE319" s="12"/>
      <c r="SF319" s="12"/>
      <c r="SG319" s="12"/>
      <c r="SH319" s="12"/>
      <c r="SI319" s="12"/>
      <c r="SJ319" s="12"/>
      <c r="SK319" s="12"/>
      <c r="SL319" s="12"/>
      <c r="SM319" s="12"/>
      <c r="SN319" s="12"/>
      <c r="SO319" s="12"/>
      <c r="SP319" s="12"/>
      <c r="SQ319" s="12"/>
      <c r="SR319" s="12"/>
      <c r="SS319" s="12"/>
      <c r="ST319" s="12"/>
      <c r="SU319" s="12"/>
      <c r="SV319" s="12"/>
      <c r="SW319" s="12"/>
      <c r="SX319" s="12"/>
      <c r="SY319" s="12"/>
      <c r="SZ319" s="12"/>
      <c r="TA319" s="12"/>
      <c r="TB319" s="12"/>
      <c r="TC319" s="12"/>
      <c r="TD319" s="12"/>
      <c r="TE319" s="12"/>
      <c r="TF319" s="12"/>
      <c r="TG319" s="12"/>
      <c r="TH319" s="12"/>
      <c r="TI319" s="12"/>
      <c r="TJ319" s="12"/>
      <c r="TK319" s="12"/>
      <c r="TL319" s="12"/>
      <c r="TM319" s="12"/>
      <c r="TN319" s="12"/>
      <c r="TO319" s="12"/>
      <c r="TP319" s="12"/>
      <c r="TQ319" s="12"/>
      <c r="TR319" s="12"/>
      <c r="TS319" s="12"/>
      <c r="TT319" s="12"/>
      <c r="TU319" s="12"/>
      <c r="TV319" s="12"/>
      <c r="TW319" s="12"/>
      <c r="TX319" s="12"/>
      <c r="TY319" s="12"/>
      <c r="TZ319" s="12"/>
      <c r="UA319" s="12"/>
      <c r="UB319" s="12"/>
      <c r="UC319" s="12"/>
      <c r="UD319" s="12"/>
      <c r="UE319" s="12"/>
      <c r="UF319" s="12"/>
      <c r="UG319" s="12"/>
      <c r="UH319" s="12"/>
      <c r="UI319" s="12"/>
      <c r="UJ319" s="12"/>
      <c r="UK319" s="12"/>
      <c r="UL319" s="12"/>
      <c r="UM319" s="12"/>
      <c r="UN319" s="12"/>
      <c r="UO319" s="12"/>
      <c r="UP319" s="12"/>
      <c r="UQ319" s="12"/>
      <c r="UR319" s="12"/>
      <c r="US319" s="12"/>
      <c r="UT319" s="12"/>
      <c r="UU319" s="12"/>
      <c r="UV319" s="12"/>
      <c r="UW319" s="12"/>
      <c r="UX319" s="12"/>
      <c r="UY319" s="12"/>
      <c r="UZ319" s="12"/>
      <c r="VA319" s="12"/>
      <c r="VB319" s="12"/>
      <c r="VC319" s="12"/>
      <c r="VD319" s="12"/>
      <c r="VE319" s="12"/>
      <c r="VF319" s="12"/>
      <c r="VG319" s="12"/>
      <c r="VH319" s="12"/>
      <c r="VI319" s="12"/>
      <c r="VJ319" s="12"/>
      <c r="VK319" s="12"/>
      <c r="VL319" s="12"/>
      <c r="VM319" s="12"/>
      <c r="VN319" s="12"/>
      <c r="VO319" s="12"/>
      <c r="VP319" s="12"/>
      <c r="VQ319" s="12"/>
      <c r="VR319" s="12"/>
      <c r="VS319" s="12"/>
      <c r="VT319" s="12"/>
      <c r="VU319" s="12"/>
      <c r="VV319" s="12"/>
      <c r="VW319" s="12"/>
      <c r="VX319" s="12"/>
      <c r="VY319" s="12"/>
      <c r="VZ319" s="12"/>
      <c r="WA319" s="12"/>
      <c r="WB319" s="12"/>
      <c r="WC319" s="12"/>
      <c r="WD319" s="12"/>
      <c r="WE319" s="12"/>
      <c r="WF319" s="12"/>
      <c r="WG319" s="12"/>
      <c r="WH319" s="12"/>
      <c r="WI319" s="12"/>
      <c r="WJ319" s="12"/>
      <c r="WK319" s="12"/>
      <c r="WL319" s="12"/>
      <c r="WM319" s="12"/>
      <c r="WN319" s="12"/>
      <c r="WO319" s="12"/>
      <c r="WP319" s="12"/>
      <c r="WQ319" s="12"/>
      <c r="WR319" s="12"/>
      <c r="WS319" s="12"/>
      <c r="WT319" s="12"/>
      <c r="WU319" s="12"/>
      <c r="WV319" s="12"/>
      <c r="WW319" s="12"/>
      <c r="WX319" s="12"/>
      <c r="WY319" s="12"/>
      <c r="WZ319" s="12"/>
      <c r="XA319" s="12"/>
      <c r="XB319" s="12"/>
      <c r="XC319" s="12"/>
      <c r="XD319" s="12"/>
      <c r="XE319" s="12"/>
      <c r="XF319" s="12"/>
      <c r="XG319" s="12"/>
      <c r="XH319" s="12"/>
      <c r="XI319" s="12"/>
      <c r="XJ319" s="12"/>
      <c r="XK319" s="12"/>
      <c r="XL319" s="12"/>
      <c r="XM319" s="12"/>
      <c r="XN319" s="12"/>
      <c r="XO319" s="12"/>
      <c r="XP319" s="12"/>
      <c r="XQ319" s="12"/>
      <c r="XR319" s="12"/>
      <c r="XS319" s="12"/>
      <c r="XT319" s="12"/>
      <c r="XU319" s="12"/>
      <c r="XV319" s="12"/>
      <c r="XW319" s="12"/>
      <c r="XX319" s="12"/>
      <c r="XY319" s="12"/>
      <c r="XZ319" s="12"/>
      <c r="YA319" s="12"/>
      <c r="YB319" s="12"/>
      <c r="YC319" s="12"/>
      <c r="YD319" s="12"/>
      <c r="YE319" s="12"/>
      <c r="YF319" s="12"/>
      <c r="YG319" s="12"/>
      <c r="YH319" s="12"/>
      <c r="YI319" s="12"/>
      <c r="YJ319" s="12"/>
      <c r="YK319" s="12"/>
      <c r="YL319" s="12"/>
      <c r="YM319" s="12"/>
      <c r="YN319" s="12"/>
      <c r="YO319" s="12"/>
      <c r="YP319" s="12"/>
      <c r="YQ319" s="12"/>
      <c r="YR319" s="12"/>
      <c r="YS319" s="12"/>
      <c r="YT319" s="12"/>
      <c r="YU319" s="12"/>
      <c r="YV319" s="12"/>
      <c r="YW319" s="12"/>
      <c r="YX319" s="12"/>
      <c r="YY319" s="12"/>
      <c r="YZ319" s="12"/>
      <c r="ZA319" s="12"/>
      <c r="ZB319" s="12"/>
      <c r="ZC319" s="12"/>
      <c r="ZD319" s="12"/>
      <c r="ZE319" s="12"/>
      <c r="ZF319" s="12"/>
      <c r="ZG319" s="12"/>
      <c r="ZH319" s="12"/>
      <c r="ZI319" s="12"/>
      <c r="ZJ319" s="12"/>
      <c r="ZK319" s="12"/>
      <c r="ZL319" s="12"/>
      <c r="ZM319" s="12"/>
      <c r="ZN319" s="12"/>
      <c r="ZO319" s="12"/>
      <c r="ZP319" s="12"/>
      <c r="ZQ319" s="12"/>
      <c r="ZR319" s="12"/>
      <c r="ZS319" s="12"/>
      <c r="ZT319" s="12"/>
      <c r="ZU319" s="12"/>
      <c r="ZV319" s="12"/>
      <c r="ZW319" s="12"/>
      <c r="ZX319" s="12"/>
      <c r="ZY319" s="12"/>
      <c r="ZZ319" s="12"/>
      <c r="AAA319" s="12"/>
      <c r="AAB319" s="12"/>
      <c r="AAC319" s="12"/>
      <c r="AAD319" s="12"/>
      <c r="AAE319" s="12"/>
      <c r="AAF319" s="12"/>
      <c r="AAG319" s="12"/>
      <c r="AAH319" s="12"/>
      <c r="AAI319" s="12"/>
      <c r="AAJ319" s="12"/>
      <c r="AAK319" s="12"/>
      <c r="AAL319" s="12"/>
      <c r="AAM319" s="12"/>
      <c r="AAN319" s="12"/>
      <c r="AAO319" s="12"/>
      <c r="AAP319" s="12"/>
      <c r="AAQ319" s="12"/>
      <c r="AAR319" s="12"/>
      <c r="AAS319" s="12"/>
      <c r="AAT319" s="12"/>
      <c r="AAU319" s="12"/>
      <c r="AAV319" s="12"/>
      <c r="AAW319" s="12"/>
      <c r="AAX319" s="12"/>
      <c r="AAY319" s="12"/>
      <c r="AAZ319" s="12"/>
      <c r="ABA319" s="12"/>
      <c r="ABB319" s="12"/>
      <c r="ABC319" s="12"/>
      <c r="ABD319" s="12"/>
      <c r="ABE319" s="12"/>
      <c r="ABF319" s="12"/>
      <c r="ABG319" s="12"/>
      <c r="ABH319" s="12"/>
      <c r="ABI319" s="12"/>
      <c r="ABJ319" s="12"/>
      <c r="ABK319" s="12"/>
      <c r="ABL319" s="12"/>
      <c r="ABM319" s="12"/>
      <c r="ABN319" s="12"/>
      <c r="ABO319" s="12"/>
      <c r="ABP319" s="12"/>
      <c r="ABQ319" s="12"/>
      <c r="ABR319" s="12"/>
      <c r="ABS319" s="12"/>
      <c r="ABT319" s="12"/>
      <c r="ABU319" s="12"/>
      <c r="ABV319" s="12"/>
      <c r="ABW319" s="12"/>
      <c r="ABX319" s="12"/>
      <c r="ABY319" s="12"/>
      <c r="ABZ319" s="12"/>
      <c r="ACA319" s="12"/>
      <c r="ACB319" s="12"/>
      <c r="ACC319" s="12"/>
      <c r="ACD319" s="12"/>
      <c r="ACE319" s="12"/>
      <c r="ACF319" s="12"/>
      <c r="ACG319" s="12"/>
      <c r="ACH319" s="12"/>
      <c r="ACI319" s="12"/>
      <c r="ACJ319" s="12"/>
      <c r="ACK319" s="12"/>
      <c r="ACL319" s="12"/>
      <c r="ACM319" s="12"/>
      <c r="ACN319" s="12"/>
      <c r="ACO319" s="12"/>
      <c r="ACP319" s="12"/>
      <c r="ACQ319" s="12"/>
      <c r="ACR319" s="12"/>
      <c r="ACS319" s="12"/>
      <c r="ACT319" s="12"/>
      <c r="ACU319" s="12"/>
      <c r="ACV319" s="12"/>
      <c r="ACW319" s="12"/>
      <c r="ACX319" s="12"/>
      <c r="ACY319" s="12"/>
      <c r="ACZ319" s="12"/>
      <c r="ADA319" s="12"/>
      <c r="ADB319" s="12"/>
      <c r="ADC319" s="12"/>
      <c r="ADD319" s="12"/>
      <c r="ADE319" s="12"/>
      <c r="ADF319" s="12"/>
      <c r="ADG319" s="12"/>
      <c r="ADH319" s="12"/>
      <c r="ADI319" s="12"/>
      <c r="ADJ319" s="12"/>
      <c r="ADK319" s="12"/>
      <c r="ADL319" s="12"/>
      <c r="ADM319" s="12"/>
      <c r="ADN319" s="12"/>
      <c r="ADO319" s="12"/>
      <c r="ADP319" s="12"/>
      <c r="ADQ319" s="12"/>
      <c r="ADR319" s="12"/>
      <c r="ADS319" s="12"/>
      <c r="ADT319" s="12"/>
      <c r="ADU319" s="12"/>
      <c r="ADV319" s="12"/>
      <c r="ADW319" s="12"/>
      <c r="ADX319" s="12"/>
      <c r="ADY319" s="12"/>
      <c r="ADZ319" s="12"/>
      <c r="AEA319" s="12"/>
      <c r="AEB319" s="12"/>
      <c r="AEC319" s="12"/>
      <c r="AED319" s="12"/>
      <c r="AEE319" s="12"/>
      <c r="AEF319" s="12"/>
      <c r="AEG319" s="12"/>
      <c r="AEH319" s="12"/>
      <c r="AEI319" s="12"/>
      <c r="AEJ319" s="12"/>
      <c r="AEK319" s="12"/>
      <c r="AEL319" s="12"/>
      <c r="AEM319" s="12"/>
      <c r="AEN319" s="12"/>
      <c r="AEO319" s="12"/>
      <c r="AEP319" s="12"/>
      <c r="AEQ319" s="12"/>
      <c r="AER319" s="12"/>
      <c r="AES319" s="12"/>
      <c r="AET319" s="12"/>
      <c r="AEU319" s="12"/>
      <c r="AEV319" s="12"/>
      <c r="AEW319" s="12"/>
      <c r="AEX319" s="12"/>
      <c r="AEY319" s="12"/>
      <c r="AEZ319" s="12"/>
      <c r="AFA319" s="12"/>
      <c r="AFB319" s="12"/>
      <c r="AFC319" s="12"/>
      <c r="AFD319" s="12"/>
      <c r="AFE319" s="12"/>
      <c r="AFF319" s="12"/>
      <c r="AFG319" s="12"/>
      <c r="AFH319" s="12"/>
      <c r="AFI319" s="12"/>
      <c r="AFJ319" s="12"/>
      <c r="AFK319" s="12"/>
      <c r="AFL319" s="12"/>
      <c r="AFM319" s="12"/>
      <c r="AFN319" s="12"/>
      <c r="AFO319" s="12"/>
      <c r="AFP319" s="12"/>
      <c r="AFQ319" s="12"/>
      <c r="AFR319" s="12"/>
      <c r="AFS319" s="12"/>
      <c r="AFT319" s="12"/>
      <c r="AFU319" s="12"/>
      <c r="AFV319" s="12"/>
      <c r="AFW319" s="12"/>
      <c r="AFX319" s="12"/>
      <c r="AFY319" s="12"/>
      <c r="AFZ319" s="12"/>
      <c r="AGA319" s="12"/>
      <c r="AGB319" s="12"/>
      <c r="AGC319" s="12"/>
      <c r="AGD319" s="12"/>
      <c r="AGE319" s="12"/>
      <c r="AGF319" s="12"/>
      <c r="AGG319" s="12"/>
      <c r="AGH319" s="12"/>
      <c r="AGI319" s="12"/>
      <c r="AGJ319" s="12"/>
      <c r="AGK319" s="12"/>
      <c r="AGL319" s="12"/>
      <c r="AGM319" s="12"/>
      <c r="AGN319" s="12"/>
      <c r="AGO319" s="12"/>
      <c r="AGP319" s="12"/>
      <c r="AGQ319" s="12"/>
      <c r="AGR319" s="12"/>
      <c r="AGS319" s="12"/>
      <c r="AGT319" s="12"/>
      <c r="AGU319" s="12"/>
      <c r="AGV319" s="12"/>
      <c r="AGW319" s="12"/>
      <c r="AGX319" s="12"/>
      <c r="AGY319" s="12"/>
      <c r="AGZ319" s="12"/>
      <c r="AHA319" s="12"/>
      <c r="AHB319" s="12"/>
      <c r="AHC319" s="12"/>
      <c r="AHD319" s="12"/>
      <c r="AHE319" s="12"/>
      <c r="AHF319" s="12"/>
      <c r="AHG319" s="12"/>
      <c r="AHH319" s="12"/>
      <c r="AHI319" s="12"/>
      <c r="AHJ319" s="12"/>
      <c r="AHK319" s="12"/>
      <c r="AHL319" s="12"/>
      <c r="AHM319" s="12"/>
      <c r="AHN319" s="12"/>
      <c r="AHO319" s="12"/>
      <c r="AHP319" s="12"/>
      <c r="AHQ319" s="12"/>
      <c r="AHR319" s="12"/>
      <c r="AHS319" s="12"/>
      <c r="AHT319" s="12"/>
      <c r="AHU319" s="12"/>
      <c r="AHV319" s="12"/>
      <c r="AHW319" s="12"/>
      <c r="AHX319" s="12"/>
      <c r="AHY319" s="12"/>
      <c r="AHZ319" s="12"/>
      <c r="AIA319" s="12"/>
      <c r="AIB319" s="12"/>
      <c r="AIC319" s="12"/>
      <c r="AID319" s="12"/>
      <c r="AIE319" s="12"/>
      <c r="AIF319" s="12"/>
      <c r="AIG319" s="12"/>
      <c r="AIH319" s="12"/>
      <c r="AII319" s="12"/>
      <c r="AIJ319" s="12"/>
      <c r="AIK319" s="12"/>
      <c r="AIL319" s="12"/>
      <c r="AIM319" s="12"/>
      <c r="AIN319" s="12"/>
      <c r="AIO319" s="12"/>
      <c r="AIP319" s="12"/>
      <c r="AIQ319" s="12"/>
      <c r="AIR319" s="12"/>
      <c r="AIS319" s="12"/>
      <c r="AIT319" s="12"/>
      <c r="AIU319" s="12"/>
      <c r="AIV319" s="12"/>
      <c r="AIW319" s="12"/>
      <c r="AIX319" s="12"/>
      <c r="AIY319" s="12"/>
      <c r="AIZ319" s="12"/>
      <c r="AJA319" s="12"/>
      <c r="AJB319" s="12"/>
      <c r="AJC319" s="12"/>
      <c r="AJD319" s="12"/>
      <c r="AJE319" s="12"/>
      <c r="AJF319" s="12"/>
      <c r="AJG319" s="12"/>
      <c r="AJH319" s="12"/>
      <c r="AJI319" s="12"/>
      <c r="AJJ319" s="12"/>
      <c r="AJK319" s="12"/>
      <c r="AJL319" s="12"/>
      <c r="AJM319" s="12"/>
      <c r="AJN319" s="12"/>
      <c r="AJO319" s="12"/>
      <c r="AJP319" s="12"/>
      <c r="AJQ319" s="12"/>
      <c r="AJR319" s="12"/>
      <c r="AJS319" s="12"/>
      <c r="AJT319" s="12"/>
      <c r="AJU319" s="12"/>
      <c r="AJV319" s="12"/>
      <c r="AJW319" s="12"/>
      <c r="AJX319" s="12"/>
      <c r="AJY319" s="12"/>
      <c r="AJZ319" s="12"/>
      <c r="AKA319" s="12"/>
      <c r="AKB319" s="12"/>
      <c r="AKC319" s="12"/>
      <c r="AKD319" s="12"/>
      <c r="AKE319" s="12"/>
      <c r="AKF319" s="12"/>
      <c r="AKG319" s="12"/>
      <c r="AKH319" s="12"/>
      <c r="AKI319" s="12"/>
      <c r="AKJ319" s="12"/>
      <c r="AKK319" s="12"/>
      <c r="AKL319" s="12"/>
      <c r="AKM319" s="12"/>
      <c r="AKN319" s="12"/>
      <c r="AKO319" s="12"/>
      <c r="AKP319" s="12"/>
      <c r="AKQ319" s="12"/>
      <c r="AKR319" s="12"/>
      <c r="AKS319" s="12"/>
      <c r="AKT319" s="12"/>
      <c r="AKU319" s="12"/>
      <c r="AKV319" s="12"/>
      <c r="AKW319" s="12"/>
      <c r="AKX319" s="12"/>
      <c r="AKY319" s="12"/>
      <c r="AKZ319" s="12"/>
      <c r="ALA319" s="12"/>
      <c r="ALB319" s="12"/>
      <c r="ALC319" s="12"/>
      <c r="ALD319" s="12"/>
      <c r="ALE319" s="12"/>
      <c r="ALF319" s="12"/>
      <c r="ALG319" s="12"/>
      <c r="ALH319" s="12"/>
      <c r="ALI319" s="12"/>
      <c r="ALJ319" s="12"/>
      <c r="ALK319" s="12"/>
      <c r="ALL319" s="12"/>
      <c r="ALM319" s="12"/>
      <c r="ALN319" s="12"/>
      <c r="ALO319" s="12"/>
      <c r="ALP319" s="12"/>
      <c r="ALQ319" s="12"/>
      <c r="ALR319" s="12"/>
      <c r="ALS319" s="12"/>
      <c r="ALT319" s="12"/>
      <c r="ALU319" s="12"/>
      <c r="ALV319" s="12"/>
      <c r="ALW319" s="12"/>
      <c r="ALX319" s="12"/>
      <c r="ALY319" s="12"/>
      <c r="ALZ319" s="12"/>
      <c r="AMA319" s="12"/>
      <c r="AMB319" s="12"/>
      <c r="AMC319" s="12"/>
      <c r="AMD319" s="12"/>
      <c r="AME319" s="12"/>
      <c r="AMF319" s="12"/>
      <c r="AMG319" s="12"/>
      <c r="AMH319" s="12"/>
      <c r="AMI319" s="12"/>
      <c r="AMJ319" s="12"/>
      <c r="AMK319" s="12"/>
      <c r="AML319" s="12"/>
      <c r="AMM319" s="12"/>
      <c r="AMN319" s="12"/>
      <c r="AMO319" s="12"/>
      <c r="AMP319" s="12"/>
      <c r="AMQ319" s="12"/>
      <c r="AMR319" s="12"/>
      <c r="AMS319" s="12"/>
      <c r="AMT319" s="12"/>
      <c r="AMU319" s="12"/>
      <c r="AMV319" s="12"/>
      <c r="AMW319" s="12"/>
      <c r="AMX319" s="12"/>
      <c r="AMY319" s="12"/>
      <c r="AMZ319" s="12"/>
      <c r="ANA319" s="12"/>
      <c r="ANB319" s="12"/>
      <c r="ANC319" s="12"/>
      <c r="AND319" s="12"/>
      <c r="ANE319" s="12"/>
      <c r="ANF319" s="12"/>
      <c r="ANG319" s="12"/>
      <c r="ANH319" s="12"/>
      <c r="ANI319" s="12"/>
      <c r="ANJ319" s="12"/>
      <c r="ANK319" s="12"/>
      <c r="ANL319" s="12"/>
      <c r="ANM319" s="12"/>
      <c r="ANN319" s="12"/>
      <c r="ANO319" s="12"/>
      <c r="ANP319" s="12"/>
      <c r="ANQ319" s="12"/>
      <c r="ANR319" s="12"/>
      <c r="ANS319" s="12"/>
      <c r="ANT319" s="12"/>
      <c r="ANU319" s="12"/>
      <c r="ANV319" s="12"/>
      <c r="ANW319" s="12"/>
      <c r="ANX319" s="12"/>
      <c r="ANY319" s="12"/>
      <c r="ANZ319" s="12"/>
      <c r="AOA319" s="12"/>
      <c r="AOB319" s="12"/>
      <c r="AOC319" s="12"/>
      <c r="AOD319" s="12"/>
      <c r="AOE319" s="12"/>
      <c r="AOF319" s="12"/>
      <c r="AOG319" s="12"/>
      <c r="AOH319" s="12"/>
      <c r="AOI319" s="12"/>
      <c r="AOJ319" s="12"/>
      <c r="AOK319" s="12"/>
      <c r="AOL319" s="12"/>
      <c r="AOM319" s="12"/>
      <c r="AON319" s="12"/>
      <c r="AOO319" s="12"/>
      <c r="AOP319" s="12"/>
      <c r="AOQ319" s="12"/>
      <c r="AOR319" s="12"/>
      <c r="AOS319" s="12"/>
      <c r="AOT319" s="12"/>
      <c r="AOU319" s="12"/>
      <c r="AOV319" s="12"/>
      <c r="AOW319" s="12"/>
      <c r="AOX319" s="12"/>
      <c r="AOY319" s="12"/>
      <c r="AOZ319" s="12"/>
      <c r="APA319" s="12"/>
      <c r="APB319" s="12"/>
      <c r="APC319" s="12"/>
      <c r="APD319" s="12"/>
      <c r="APE319" s="12"/>
      <c r="APF319" s="12"/>
      <c r="APG319" s="12"/>
      <c r="APH319" s="12"/>
      <c r="API319" s="12"/>
      <c r="APJ319" s="12"/>
      <c r="APK319" s="12"/>
      <c r="APL319" s="12"/>
      <c r="APM319" s="12"/>
      <c r="APN319" s="12"/>
      <c r="APO319" s="12"/>
      <c r="APP319" s="12"/>
      <c r="APQ319" s="12"/>
      <c r="APR319" s="12"/>
      <c r="APS319" s="12"/>
      <c r="APT319" s="12"/>
      <c r="APU319" s="12"/>
      <c r="APV319" s="12"/>
      <c r="APW319" s="12"/>
      <c r="APX319" s="12"/>
      <c r="APY319" s="12"/>
      <c r="APZ319" s="12"/>
      <c r="AQA319" s="12"/>
      <c r="AQB319" s="12"/>
      <c r="AQC319" s="12"/>
      <c r="AQD319" s="12"/>
      <c r="AQE319" s="12"/>
      <c r="AQF319" s="12"/>
      <c r="AQG319" s="12"/>
      <c r="AQH319" s="12"/>
      <c r="AQI319" s="12"/>
      <c r="AQJ319" s="12"/>
      <c r="AQK319" s="12"/>
      <c r="AQL319" s="12"/>
      <c r="AQM319" s="12"/>
      <c r="AQN319" s="12"/>
      <c r="AQO319" s="12"/>
      <c r="AQP319" s="12"/>
      <c r="AQQ319" s="12"/>
      <c r="AQR319" s="12"/>
      <c r="AQS319" s="12"/>
      <c r="AQT319" s="12"/>
      <c r="AQU319" s="12"/>
      <c r="AQV319" s="12"/>
      <c r="AQW319" s="12"/>
      <c r="AQX319" s="12"/>
      <c r="AQY319" s="12"/>
      <c r="AQZ319" s="12"/>
      <c r="ARA319" s="12"/>
      <c r="ARB319" s="12"/>
      <c r="ARC319" s="12"/>
      <c r="ARD319" s="12"/>
      <c r="ARE319" s="12"/>
      <c r="ARF319" s="12"/>
      <c r="ARG319" s="12"/>
      <c r="ARH319" s="12"/>
      <c r="ARI319" s="12"/>
      <c r="ARJ319" s="12"/>
      <c r="ARK319" s="12"/>
      <c r="ARL319" s="12"/>
      <c r="ARM319" s="12"/>
      <c r="ARN319" s="12"/>
      <c r="ARO319" s="12"/>
      <c r="ARP319" s="12"/>
      <c r="ARQ319" s="12"/>
      <c r="ARR319" s="12"/>
      <c r="ARS319" s="12"/>
      <c r="ART319" s="12"/>
      <c r="ARU319" s="12"/>
      <c r="ARV319" s="12"/>
      <c r="ARW319" s="12"/>
      <c r="ARX319" s="12"/>
      <c r="ARY319" s="12"/>
      <c r="ARZ319" s="12"/>
      <c r="ASA319" s="12"/>
      <c r="ASB319" s="12"/>
      <c r="ASC319" s="12"/>
      <c r="ASD319" s="12"/>
      <c r="ASE319" s="12"/>
      <c r="ASF319" s="12"/>
      <c r="ASG319" s="12"/>
      <c r="ASH319" s="12"/>
      <c r="ASI319" s="12"/>
      <c r="ASJ319" s="12"/>
      <c r="ASK319" s="12"/>
      <c r="ASL319" s="12"/>
      <c r="ASM319" s="12"/>
      <c r="ASN319" s="12"/>
      <c r="ASO319" s="12"/>
      <c r="ASP319" s="12"/>
      <c r="ASQ319" s="12"/>
      <c r="ASR319" s="12"/>
      <c r="ASS319" s="12"/>
      <c r="AST319" s="12"/>
      <c r="ASU319" s="12"/>
      <c r="ASV319" s="12"/>
      <c r="ASW319" s="12"/>
      <c r="ASX319" s="12"/>
      <c r="ASY319" s="12"/>
      <c r="ASZ319" s="12"/>
      <c r="ATA319" s="12"/>
      <c r="ATB319" s="12"/>
      <c r="ATC319" s="12"/>
      <c r="ATD319" s="12"/>
      <c r="ATE319" s="12"/>
      <c r="ATF319" s="12"/>
      <c r="ATG319" s="12"/>
      <c r="ATH319" s="12"/>
      <c r="ATI319" s="12"/>
      <c r="ATJ319" s="12"/>
      <c r="ATK319" s="12"/>
      <c r="ATL319" s="12"/>
      <c r="ATM319" s="12"/>
      <c r="ATN319" s="12"/>
      <c r="ATO319" s="12"/>
      <c r="ATP319" s="12"/>
      <c r="ATQ319" s="12"/>
      <c r="ATR319" s="12"/>
      <c r="ATS319" s="12"/>
      <c r="ATT319" s="12"/>
      <c r="ATU319" s="12"/>
      <c r="ATV319" s="12"/>
      <c r="ATW319" s="12"/>
      <c r="ATX319" s="12"/>
      <c r="ATY319" s="12"/>
      <c r="ATZ319" s="12"/>
      <c r="AUA319" s="12"/>
      <c r="AUB319" s="12"/>
      <c r="AUC319" s="12"/>
      <c r="AUD319" s="12"/>
      <c r="AUE319" s="12"/>
      <c r="AUF319" s="12"/>
      <c r="AUG319" s="12"/>
      <c r="AUH319" s="12"/>
      <c r="AUI319" s="12"/>
      <c r="AUJ319" s="12"/>
      <c r="AUK319" s="12"/>
      <c r="AUL319" s="12"/>
      <c r="AUM319" s="12"/>
      <c r="AUN319" s="12"/>
      <c r="AUO319" s="12"/>
      <c r="AUP319" s="12"/>
      <c r="AUQ319" s="12"/>
      <c r="AUR319" s="12"/>
      <c r="AUS319" s="12"/>
      <c r="AUT319" s="12"/>
      <c r="AUU319" s="12"/>
      <c r="AUV319" s="12"/>
      <c r="AUW319" s="12"/>
      <c r="AUX319" s="12"/>
      <c r="AUY319" s="12"/>
      <c r="AUZ319" s="12"/>
      <c r="AVA319" s="12"/>
      <c r="AVB319" s="12"/>
      <c r="AVC319" s="12"/>
      <c r="AVD319" s="12"/>
      <c r="AVE319" s="12"/>
      <c r="AVF319" s="12"/>
      <c r="AVG319" s="12"/>
      <c r="AVH319" s="12"/>
      <c r="AVI319" s="12"/>
      <c r="AVJ319" s="12"/>
      <c r="AVK319" s="12"/>
      <c r="AVL319" s="12"/>
      <c r="AVM319" s="12"/>
      <c r="AVN319" s="12"/>
      <c r="AVO319" s="12"/>
      <c r="AVP319" s="12"/>
      <c r="AVQ319" s="12"/>
      <c r="AVR319" s="12"/>
      <c r="AVS319" s="12"/>
      <c r="AVT319" s="12"/>
      <c r="AVU319" s="12"/>
      <c r="AVV319" s="12"/>
      <c r="AVW319" s="12"/>
      <c r="AVX319" s="12"/>
      <c r="AVY319" s="12"/>
      <c r="AVZ319" s="12"/>
      <c r="AWA319" s="12"/>
      <c r="AWB319" s="12"/>
      <c r="AWC319" s="12"/>
      <c r="AWD319" s="12"/>
      <c r="AWE319" s="12"/>
      <c r="AWF319" s="12"/>
      <c r="AWG319" s="12"/>
      <c r="AWH319" s="12"/>
      <c r="AWI319" s="12"/>
      <c r="AWJ319" s="12"/>
      <c r="AWK319" s="12"/>
      <c r="AWL319" s="12"/>
      <c r="AWM319" s="12"/>
      <c r="AWN319" s="12"/>
      <c r="AWO319" s="12"/>
      <c r="AWP319" s="12"/>
      <c r="AWQ319" s="12"/>
      <c r="AWR319" s="12"/>
      <c r="AWS319" s="12"/>
      <c r="AWT319" s="12"/>
      <c r="AWU319" s="12"/>
      <c r="AWV319" s="12"/>
      <c r="AWW319" s="12"/>
      <c r="AWX319" s="12"/>
      <c r="AWY319" s="12"/>
      <c r="AWZ319" s="12"/>
      <c r="AXA319" s="12"/>
      <c r="AXB319" s="12"/>
      <c r="AXC319" s="12"/>
      <c r="AXD319" s="12"/>
      <c r="AXE319" s="12"/>
      <c r="AXF319" s="12"/>
      <c r="AXG319" s="12"/>
      <c r="AXH319" s="12"/>
      <c r="AXI319" s="12"/>
      <c r="AXJ319" s="12"/>
      <c r="AXK319" s="12"/>
      <c r="AXL319" s="12"/>
      <c r="AXM319" s="12"/>
      <c r="AXN319" s="12"/>
      <c r="AXO319" s="12"/>
      <c r="AXP319" s="12"/>
      <c r="AXQ319" s="12"/>
      <c r="AXR319" s="12"/>
      <c r="AXS319" s="12"/>
      <c r="AXT319" s="12"/>
      <c r="AXU319" s="12"/>
      <c r="AXV319" s="12"/>
      <c r="AXW319" s="12"/>
      <c r="AXX319" s="12"/>
      <c r="AXY319" s="12"/>
      <c r="AXZ319" s="12"/>
      <c r="AYA319" s="12"/>
      <c r="AYB319" s="12"/>
      <c r="AYC319" s="12"/>
      <c r="AYD319" s="12"/>
      <c r="AYE319" s="12"/>
      <c r="AYF319" s="12"/>
      <c r="AYG319" s="12"/>
      <c r="AYH319" s="12"/>
      <c r="AYI319" s="12"/>
      <c r="AYJ319" s="12"/>
      <c r="AYK319" s="12"/>
      <c r="AYL319" s="12"/>
      <c r="AYM319" s="12"/>
      <c r="AYN319" s="12"/>
      <c r="AYO319" s="12"/>
      <c r="AYP319" s="12"/>
      <c r="AYQ319" s="12"/>
      <c r="AYR319" s="12"/>
      <c r="AYS319" s="12"/>
      <c r="AYT319" s="12"/>
      <c r="AYU319" s="12"/>
      <c r="AYV319" s="12"/>
      <c r="AYW319" s="12"/>
      <c r="AYX319" s="12"/>
      <c r="AYY319" s="12"/>
      <c r="AYZ319" s="12"/>
      <c r="AZA319" s="12"/>
      <c r="AZB319" s="12"/>
      <c r="AZC319" s="12"/>
      <c r="AZD319" s="12"/>
      <c r="AZE319" s="12"/>
      <c r="AZF319" s="12"/>
      <c r="AZG319" s="12"/>
      <c r="AZH319" s="12"/>
      <c r="AZI319" s="12"/>
      <c r="AZJ319" s="12"/>
      <c r="AZK319" s="12"/>
      <c r="AZL319" s="12"/>
      <c r="AZM319" s="12"/>
      <c r="AZN319" s="12"/>
      <c r="AZO319" s="12"/>
      <c r="AZP319" s="12"/>
      <c r="AZQ319" s="12"/>
      <c r="AZR319" s="12"/>
      <c r="AZS319" s="12"/>
      <c r="AZT319" s="12"/>
      <c r="AZU319" s="12"/>
      <c r="AZV319" s="12"/>
      <c r="AZW319" s="12"/>
      <c r="AZX319" s="12"/>
      <c r="AZY319" s="12"/>
      <c r="AZZ319" s="12"/>
      <c r="BAA319" s="12"/>
      <c r="BAB319" s="12"/>
      <c r="BAC319" s="12"/>
      <c r="BAD319" s="12"/>
      <c r="BAE319" s="12"/>
      <c r="BAF319" s="12"/>
      <c r="BAG319" s="12"/>
      <c r="BAH319" s="12"/>
      <c r="BAI319" s="12"/>
      <c r="BAJ319" s="12"/>
      <c r="BAK319" s="12"/>
      <c r="BAL319" s="12"/>
      <c r="BAM319" s="12"/>
      <c r="BAN319" s="12"/>
      <c r="BAO319" s="12"/>
      <c r="BAP319" s="12"/>
      <c r="BAQ319" s="12"/>
      <c r="BAR319" s="12"/>
      <c r="BAS319" s="12"/>
      <c r="BAT319" s="12"/>
      <c r="BAU319" s="12"/>
      <c r="BAV319" s="12"/>
      <c r="BAW319" s="12"/>
      <c r="BAX319" s="12"/>
      <c r="BAY319" s="12"/>
      <c r="BAZ319" s="12"/>
      <c r="BBA319" s="12"/>
      <c r="BBB319" s="12"/>
      <c r="BBC319" s="12"/>
      <c r="BBD319" s="12"/>
      <c r="BBE319" s="12"/>
      <c r="BBF319" s="12"/>
      <c r="BBG319" s="12"/>
      <c r="BBH319" s="12"/>
      <c r="BBI319" s="12"/>
      <c r="BBJ319" s="12"/>
      <c r="BBK319" s="12"/>
      <c r="BBL319" s="12"/>
      <c r="BBM319" s="12"/>
      <c r="BBN319" s="12"/>
      <c r="BBO319" s="12"/>
      <c r="BBP319" s="12"/>
      <c r="BBQ319" s="12"/>
      <c r="BBR319" s="12"/>
      <c r="BBS319" s="12"/>
      <c r="BBT319" s="12"/>
      <c r="BBU319" s="12"/>
      <c r="BBV319" s="12"/>
      <c r="BBW319" s="12"/>
      <c r="BBX319" s="12"/>
      <c r="BBY319" s="12"/>
      <c r="BBZ319" s="12"/>
      <c r="BCA319" s="12"/>
      <c r="BCB319" s="12"/>
      <c r="BCC319" s="12"/>
      <c r="BCD319" s="12"/>
      <c r="BCE319" s="12"/>
      <c r="BCF319" s="12"/>
      <c r="BCG319" s="12"/>
      <c r="BCH319" s="12"/>
      <c r="BCI319" s="12"/>
      <c r="BCJ319" s="12"/>
      <c r="BCK319" s="12"/>
      <c r="BCL319" s="12"/>
      <c r="BCM319" s="12"/>
      <c r="BCN319" s="12"/>
      <c r="BCO319" s="12"/>
      <c r="BCP319" s="12"/>
      <c r="BCQ319" s="12"/>
      <c r="BCR319" s="12"/>
      <c r="BCS319" s="12"/>
      <c r="BCT319" s="12"/>
      <c r="BCU319" s="12"/>
      <c r="BCV319" s="12"/>
      <c r="BCW319" s="12"/>
      <c r="BCX319" s="12"/>
      <c r="BCY319" s="12"/>
      <c r="BCZ319" s="12"/>
      <c r="BDA319" s="12"/>
      <c r="BDB319" s="12"/>
      <c r="BDC319" s="12"/>
      <c r="BDD319" s="12"/>
      <c r="BDE319" s="12"/>
      <c r="BDF319" s="12"/>
      <c r="BDG319" s="12"/>
      <c r="BDH319" s="12"/>
      <c r="BDI319" s="12"/>
      <c r="BDJ319" s="12"/>
      <c r="BDK319" s="12"/>
      <c r="BDL319" s="12"/>
      <c r="BDM319" s="12"/>
      <c r="BDN319" s="12"/>
      <c r="BDO319" s="12"/>
      <c r="BDP319" s="12"/>
      <c r="BDQ319" s="12"/>
      <c r="BDR319" s="12"/>
      <c r="BDS319" s="12"/>
      <c r="BDT319" s="12"/>
      <c r="BDU319" s="12"/>
      <c r="BDV319" s="12"/>
      <c r="BDW319" s="12"/>
      <c r="BDX319" s="12"/>
      <c r="BDY319" s="12"/>
      <c r="BDZ319" s="12"/>
      <c r="BEA319" s="12"/>
      <c r="BEB319" s="12"/>
      <c r="BEC319" s="12"/>
      <c r="BED319" s="12"/>
      <c r="BEE319" s="12"/>
      <c r="BEF319" s="12"/>
      <c r="BEG319" s="12"/>
      <c r="BEH319" s="12"/>
      <c r="BEI319" s="12"/>
      <c r="BEJ319" s="12"/>
      <c r="BEK319" s="12"/>
      <c r="BEL319" s="12"/>
      <c r="BEM319" s="12"/>
      <c r="BEN319" s="12"/>
      <c r="BEO319" s="12"/>
      <c r="BEP319" s="12"/>
      <c r="BEQ319" s="12"/>
      <c r="BER319" s="12"/>
      <c r="BES319" s="12"/>
      <c r="BET319" s="12"/>
      <c r="BEU319" s="12"/>
      <c r="BEV319" s="12"/>
      <c r="BEW319" s="12"/>
      <c r="BEX319" s="12"/>
      <c r="BEY319" s="12"/>
      <c r="BEZ319" s="12"/>
      <c r="BFA319" s="12"/>
      <c r="BFB319" s="12"/>
      <c r="BFC319" s="12"/>
      <c r="BFD319" s="12"/>
      <c r="BFE319" s="12"/>
      <c r="BFF319" s="12"/>
      <c r="BFG319" s="12"/>
      <c r="BFH319" s="12"/>
      <c r="BFI319" s="12"/>
      <c r="BFJ319" s="12"/>
      <c r="BFK319" s="12"/>
      <c r="BFL319" s="12"/>
      <c r="BFM319" s="12"/>
      <c r="BFN319" s="12"/>
      <c r="BFO319" s="12"/>
      <c r="BFP319" s="12"/>
      <c r="BFQ319" s="12"/>
      <c r="BFR319" s="12"/>
      <c r="BFS319" s="12"/>
      <c r="BFT319" s="12"/>
      <c r="BFU319" s="12"/>
      <c r="BFV319" s="12"/>
      <c r="BFW319" s="12"/>
      <c r="BFX319" s="12"/>
      <c r="BFY319" s="12"/>
      <c r="BFZ319" s="12"/>
      <c r="BGA319" s="12"/>
      <c r="BGB319" s="12"/>
      <c r="BGC319" s="12"/>
      <c r="BGD319" s="12"/>
      <c r="BGE319" s="12"/>
      <c r="BGF319" s="12"/>
      <c r="BGG319" s="12"/>
      <c r="BGH319" s="12"/>
      <c r="BGI319" s="12"/>
      <c r="BGJ319" s="12"/>
      <c r="BGK319" s="12"/>
      <c r="BGL319" s="12"/>
      <c r="BGM319" s="12"/>
      <c r="BGN319" s="12"/>
      <c r="BGO319" s="12"/>
      <c r="BGP319" s="12"/>
      <c r="BGQ319" s="12"/>
      <c r="BGR319" s="12"/>
    </row>
    <row r="320" spans="1:1552" s="25" customFormat="1" ht="15.75" customHeight="1" x14ac:dyDescent="0.25">
      <c r="A320" s="106"/>
      <c r="B320" s="98"/>
      <c r="C320" s="94">
        <v>2023</v>
      </c>
      <c r="D320" s="95" t="s">
        <v>12</v>
      </c>
      <c r="E320" s="96"/>
      <c r="F320" s="96" t="s">
        <v>12</v>
      </c>
      <c r="G320" s="96"/>
      <c r="H320" s="96" t="s">
        <v>12</v>
      </c>
      <c r="I320" s="96"/>
      <c r="J320" s="96" t="s">
        <v>12</v>
      </c>
      <c r="K320" s="96"/>
      <c r="L320" s="96" t="s">
        <v>12</v>
      </c>
      <c r="M320" s="96"/>
      <c r="N320" s="96" t="s">
        <v>13</v>
      </c>
      <c r="O320" s="96"/>
      <c r="P320" s="96" t="s">
        <v>12</v>
      </c>
      <c r="Q320" s="96"/>
      <c r="R320" s="96" t="s">
        <v>12</v>
      </c>
      <c r="S320" s="96"/>
      <c r="T320" s="96" t="s">
        <v>12</v>
      </c>
      <c r="U320" s="96"/>
      <c r="V320" s="96" t="s">
        <v>12</v>
      </c>
      <c r="W320" s="96"/>
      <c r="X320" s="96" t="s">
        <v>12</v>
      </c>
      <c r="Y320" s="96"/>
      <c r="Z320" s="96" t="s">
        <v>12</v>
      </c>
      <c r="AA320" s="96"/>
      <c r="AB320" s="96" t="s">
        <v>12</v>
      </c>
      <c r="AC320" s="96"/>
      <c r="AD320" s="96" t="s">
        <v>12</v>
      </c>
      <c r="AE320" s="96"/>
      <c r="AF320" s="96" t="s">
        <v>13</v>
      </c>
      <c r="AG320" s="96"/>
      <c r="AH320" s="96" t="s">
        <v>12</v>
      </c>
      <c r="AI320" s="96"/>
      <c r="AJ320" s="96" t="s">
        <v>12</v>
      </c>
      <c r="AK320" s="96"/>
      <c r="AL320" s="96" t="s">
        <v>12</v>
      </c>
      <c r="AM320" s="96"/>
      <c r="AN320" s="96" t="s">
        <v>12</v>
      </c>
      <c r="AO320" s="96"/>
      <c r="AP320" s="96" t="s">
        <v>12</v>
      </c>
      <c r="AQ320" s="96"/>
      <c r="AR320" s="96" t="s">
        <v>12</v>
      </c>
      <c r="AS320" s="96"/>
      <c r="AT320" s="96" t="s">
        <v>12</v>
      </c>
      <c r="AU320" s="96"/>
      <c r="AV320" s="96" t="s">
        <v>12</v>
      </c>
      <c r="AW320" s="96"/>
      <c r="AX320" s="96" t="s">
        <v>12</v>
      </c>
      <c r="AY320" s="96"/>
      <c r="AZ320" s="96" t="s">
        <v>12</v>
      </c>
      <c r="BA320" s="96"/>
      <c r="BB320" s="96" t="s">
        <v>13</v>
      </c>
      <c r="BC320" s="96"/>
      <c r="BD320" s="96" t="s">
        <v>12</v>
      </c>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27"/>
      <c r="DY320" s="27"/>
      <c r="DZ320" s="27"/>
      <c r="EA320" s="27"/>
      <c r="EB320" s="27"/>
      <c r="EC320" s="27"/>
      <c r="ED320" s="27"/>
      <c r="EE320" s="27"/>
      <c r="EF320" s="27"/>
      <c r="EG320" s="27"/>
      <c r="EH320" s="27"/>
      <c r="EI320" s="27"/>
      <c r="EJ320" s="27"/>
      <c r="EK320" s="27"/>
      <c r="EL320" s="27"/>
      <c r="EM320" s="27"/>
      <c r="EN320" s="27"/>
      <c r="EO320" s="27"/>
      <c r="EP320" s="27"/>
      <c r="EQ320" s="27"/>
      <c r="ER320" s="27"/>
      <c r="ES320" s="27"/>
      <c r="ET320" s="27"/>
      <c r="EU320" s="27"/>
      <c r="EV320" s="27"/>
      <c r="EW320" s="27"/>
      <c r="EX320" s="27"/>
      <c r="EY320" s="27"/>
      <c r="EZ320" s="27"/>
      <c r="FA320" s="27"/>
      <c r="FB320" s="27"/>
      <c r="FC320" s="27"/>
      <c r="FD320" s="27"/>
      <c r="FE320" s="27"/>
      <c r="FF320" s="27"/>
      <c r="FG320" s="27"/>
      <c r="FH320" s="27"/>
      <c r="FI320" s="27"/>
      <c r="FJ320" s="27"/>
      <c r="FK320" s="27"/>
      <c r="FL320" s="27"/>
      <c r="FM320" s="27"/>
      <c r="FN320" s="27"/>
      <c r="FO320" s="27"/>
      <c r="FP320" s="27"/>
      <c r="FQ320" s="27"/>
      <c r="FR320" s="27"/>
      <c r="FS320" s="27"/>
      <c r="FT320" s="27"/>
      <c r="FU320" s="27"/>
      <c r="FV320" s="27"/>
      <c r="FW320" s="27"/>
      <c r="FX320" s="27"/>
      <c r="FY320" s="27"/>
      <c r="FZ320" s="27"/>
      <c r="GA320" s="27"/>
      <c r="GB320" s="27"/>
      <c r="GC320" s="27"/>
      <c r="GD320" s="27"/>
      <c r="GE320" s="27"/>
      <c r="GF320" s="27"/>
      <c r="GG320" s="27"/>
      <c r="GH320" s="27"/>
      <c r="GI320" s="27"/>
      <c r="GJ320" s="27"/>
      <c r="GK320" s="27"/>
      <c r="GL320" s="27"/>
      <c r="GM320" s="27"/>
      <c r="GN320" s="27"/>
      <c r="GO320" s="27"/>
      <c r="GP320" s="27"/>
      <c r="GQ320" s="27"/>
      <c r="GR320" s="27"/>
      <c r="GS320" s="27"/>
      <c r="GT320" s="27"/>
      <c r="GU320" s="27"/>
      <c r="GV320" s="27"/>
      <c r="GW320" s="27"/>
      <c r="GX320" s="27"/>
      <c r="GY320" s="27"/>
      <c r="GZ320" s="27"/>
      <c r="HA320" s="27"/>
      <c r="HB320" s="27"/>
      <c r="HC320" s="27"/>
      <c r="HD320" s="27"/>
      <c r="HE320" s="27"/>
      <c r="HF320" s="27"/>
      <c r="HG320" s="27"/>
      <c r="HH320" s="27"/>
      <c r="HI320" s="27"/>
      <c r="HJ320" s="27"/>
      <c r="HK320" s="27"/>
      <c r="HL320" s="27"/>
      <c r="HM320" s="27"/>
      <c r="HN320" s="27"/>
      <c r="HO320" s="27"/>
      <c r="HP320" s="27"/>
      <c r="HQ320" s="27"/>
      <c r="HR320" s="27"/>
      <c r="HS320" s="27"/>
      <c r="HT320" s="27"/>
      <c r="HU320" s="27"/>
      <c r="HV320" s="27"/>
      <c r="HW320" s="27"/>
      <c r="HX320" s="27"/>
      <c r="HY320" s="27"/>
      <c r="HZ320" s="27"/>
      <c r="IA320" s="27"/>
      <c r="IB320" s="27"/>
      <c r="IC320" s="27"/>
      <c r="ID320" s="27"/>
      <c r="IE320" s="27"/>
      <c r="IF320" s="27"/>
      <c r="IG320" s="27"/>
      <c r="IH320" s="27"/>
      <c r="II320" s="27"/>
      <c r="IJ320" s="27"/>
      <c r="IK320" s="27"/>
      <c r="IL320" s="27"/>
      <c r="IM320" s="27"/>
      <c r="IN320" s="27"/>
      <c r="IO320" s="27"/>
      <c r="IP320" s="27"/>
      <c r="IQ320" s="27"/>
      <c r="IR320" s="27"/>
      <c r="IS320" s="27"/>
      <c r="IT320" s="27"/>
      <c r="IU320" s="27"/>
      <c r="IV320" s="27"/>
      <c r="IW320" s="27"/>
      <c r="IX320" s="27"/>
      <c r="IY320" s="27"/>
      <c r="IZ320" s="27"/>
      <c r="JA320" s="27"/>
      <c r="JB320" s="27"/>
      <c r="JC320" s="27"/>
      <c r="JD320" s="27"/>
      <c r="JE320" s="27"/>
      <c r="JF320" s="27"/>
      <c r="JG320" s="27"/>
      <c r="JH320" s="27"/>
      <c r="JI320" s="27"/>
      <c r="JJ320" s="27"/>
      <c r="JK320" s="27"/>
      <c r="JL320" s="27"/>
      <c r="JM320" s="27"/>
      <c r="JN320" s="27"/>
      <c r="JO320" s="27"/>
      <c r="JP320" s="27"/>
      <c r="JQ320" s="27"/>
      <c r="JR320" s="27"/>
      <c r="JS320" s="27"/>
      <c r="JT320" s="27"/>
      <c r="JU320" s="27"/>
      <c r="JV320" s="27"/>
      <c r="JW320" s="27"/>
      <c r="JX320" s="27"/>
      <c r="JY320" s="27"/>
      <c r="JZ320" s="27"/>
      <c r="KA320" s="27"/>
      <c r="KB320" s="27"/>
      <c r="KC320" s="27"/>
      <c r="KD320" s="27"/>
      <c r="KE320" s="27"/>
      <c r="KF320" s="27"/>
      <c r="KG320" s="27"/>
      <c r="KH320" s="27"/>
      <c r="KI320" s="27"/>
      <c r="KJ320" s="27"/>
      <c r="KK320" s="27"/>
      <c r="KL320" s="27"/>
      <c r="KM320" s="27"/>
      <c r="KN320" s="27"/>
      <c r="KO320" s="27"/>
      <c r="KP320" s="27"/>
      <c r="KQ320" s="27"/>
      <c r="KR320" s="27"/>
      <c r="KS320" s="27"/>
      <c r="KT320" s="27"/>
      <c r="KU320" s="27"/>
      <c r="KV320" s="27"/>
      <c r="KW320" s="27"/>
      <c r="KX320" s="27"/>
      <c r="KY320" s="27"/>
      <c r="KZ320" s="27"/>
      <c r="LA320" s="27"/>
      <c r="LB320" s="27"/>
      <c r="LC320" s="27"/>
      <c r="LD320" s="27"/>
      <c r="LE320" s="27"/>
      <c r="LF320" s="27"/>
      <c r="LG320" s="27"/>
      <c r="LH320" s="27"/>
      <c r="LI320" s="27"/>
      <c r="LJ320" s="27"/>
      <c r="LK320" s="27"/>
      <c r="LL320" s="27"/>
      <c r="LM320" s="27"/>
      <c r="LN320" s="27"/>
      <c r="LO320" s="27"/>
      <c r="LP320" s="27"/>
      <c r="LQ320" s="27"/>
      <c r="LR320" s="27"/>
      <c r="LS320" s="27"/>
      <c r="LT320" s="27"/>
      <c r="LU320" s="27"/>
      <c r="LV320" s="27"/>
      <c r="LW320" s="27"/>
      <c r="LX320" s="27"/>
      <c r="LY320" s="27"/>
      <c r="LZ320" s="27"/>
      <c r="MA320" s="27"/>
      <c r="MB320" s="27"/>
      <c r="MC320" s="27"/>
      <c r="MD320" s="27"/>
      <c r="ME320" s="27"/>
      <c r="MF320" s="27"/>
      <c r="MG320" s="27"/>
      <c r="MH320" s="27"/>
      <c r="MI320" s="27"/>
      <c r="MJ320" s="27"/>
      <c r="MK320" s="27"/>
      <c r="ML320" s="27"/>
      <c r="MM320" s="27"/>
      <c r="MN320" s="27"/>
      <c r="MO320" s="27"/>
      <c r="MP320" s="27"/>
      <c r="MQ320" s="27"/>
      <c r="MR320" s="27"/>
      <c r="MS320" s="27"/>
      <c r="MT320" s="27"/>
      <c r="MU320" s="27"/>
      <c r="MV320" s="27"/>
      <c r="MW320" s="27"/>
      <c r="MX320" s="27"/>
      <c r="MY320" s="27"/>
      <c r="MZ320" s="27"/>
      <c r="NA320" s="27"/>
      <c r="NB320" s="27"/>
      <c r="NC320" s="27"/>
      <c r="ND320" s="27"/>
      <c r="NE320" s="27"/>
      <c r="NF320" s="27"/>
      <c r="NG320" s="27"/>
      <c r="NH320" s="27"/>
      <c r="NI320" s="27"/>
      <c r="NJ320" s="27"/>
      <c r="NK320" s="27"/>
      <c r="NL320" s="27"/>
      <c r="NM320" s="27"/>
      <c r="NN320" s="27"/>
      <c r="NO320" s="27"/>
      <c r="NP320" s="27"/>
      <c r="NQ320" s="27"/>
      <c r="NR320" s="27"/>
      <c r="NS320" s="27"/>
      <c r="NT320" s="27"/>
      <c r="NU320" s="27"/>
      <c r="NV320" s="27"/>
      <c r="NW320" s="27"/>
      <c r="NX320" s="27"/>
      <c r="NY320" s="27"/>
      <c r="NZ320" s="27"/>
      <c r="OA320" s="27"/>
      <c r="OB320" s="27"/>
      <c r="OC320" s="27"/>
      <c r="OD320" s="27"/>
      <c r="OE320" s="27"/>
      <c r="OF320" s="27"/>
      <c r="OG320" s="27"/>
      <c r="OH320" s="27"/>
      <c r="OI320" s="27"/>
      <c r="OJ320" s="27"/>
      <c r="OK320" s="27"/>
      <c r="OL320" s="27"/>
      <c r="OM320" s="27"/>
      <c r="ON320" s="27"/>
      <c r="OO320" s="27"/>
      <c r="OP320" s="27"/>
      <c r="OQ320" s="27"/>
      <c r="OR320" s="27"/>
      <c r="OS320" s="27"/>
      <c r="OT320" s="27"/>
      <c r="OU320" s="27"/>
      <c r="OV320" s="27"/>
      <c r="OW320" s="27"/>
      <c r="OX320" s="27"/>
      <c r="OY320" s="27"/>
      <c r="OZ320" s="27"/>
      <c r="PA320" s="27"/>
      <c r="PB320" s="27"/>
      <c r="PC320" s="27"/>
      <c r="PD320" s="27"/>
      <c r="PE320" s="27"/>
      <c r="PF320" s="27"/>
      <c r="PG320" s="27"/>
      <c r="PH320" s="27"/>
      <c r="PI320" s="27"/>
      <c r="PJ320" s="27"/>
      <c r="PK320" s="27"/>
      <c r="PL320" s="27"/>
      <c r="PM320" s="27"/>
      <c r="PN320" s="27"/>
      <c r="PO320" s="27"/>
      <c r="PP320" s="27"/>
      <c r="PQ320" s="27"/>
      <c r="PR320" s="27"/>
      <c r="PS320" s="27"/>
      <c r="PT320" s="27"/>
      <c r="PU320" s="27"/>
      <c r="PV320" s="27"/>
      <c r="PW320" s="27"/>
      <c r="PX320" s="27"/>
      <c r="PY320" s="27"/>
      <c r="PZ320" s="27"/>
      <c r="QA320" s="27"/>
      <c r="QB320" s="27"/>
      <c r="QC320" s="27"/>
      <c r="QD320" s="27"/>
      <c r="QE320" s="27"/>
      <c r="QF320" s="27"/>
      <c r="QG320" s="27"/>
      <c r="QH320" s="27"/>
      <c r="QI320" s="27"/>
      <c r="QJ320" s="27"/>
      <c r="QK320" s="27"/>
      <c r="QL320" s="27"/>
      <c r="QM320" s="27"/>
      <c r="QN320" s="27"/>
      <c r="QO320" s="27"/>
      <c r="QP320" s="27"/>
      <c r="QQ320" s="27"/>
      <c r="QR320" s="27"/>
      <c r="QS320" s="27"/>
      <c r="QT320" s="27"/>
      <c r="QU320" s="27"/>
      <c r="QV320" s="27"/>
      <c r="QW320" s="27"/>
      <c r="QX320" s="27"/>
      <c r="QY320" s="27"/>
      <c r="QZ320" s="27"/>
      <c r="RA320" s="27"/>
      <c r="RB320" s="27"/>
      <c r="RC320" s="27"/>
      <c r="RD320" s="27"/>
      <c r="RE320" s="27"/>
      <c r="RF320" s="27"/>
      <c r="RG320" s="27"/>
      <c r="RH320" s="27"/>
      <c r="RI320" s="27"/>
      <c r="RJ320" s="27"/>
      <c r="RK320" s="27"/>
      <c r="RL320" s="27"/>
      <c r="RM320" s="27"/>
      <c r="RN320" s="27"/>
      <c r="RO320" s="27"/>
      <c r="RP320" s="27"/>
      <c r="RQ320" s="27"/>
      <c r="RR320" s="27"/>
      <c r="RS320" s="27"/>
      <c r="RT320" s="27"/>
      <c r="RU320" s="27"/>
      <c r="RV320" s="27"/>
      <c r="RW320" s="27"/>
      <c r="RX320" s="27"/>
      <c r="RY320" s="27"/>
      <c r="RZ320" s="27"/>
      <c r="SA320" s="27"/>
      <c r="SB320" s="27"/>
      <c r="SC320" s="27"/>
      <c r="SD320" s="27"/>
      <c r="SE320" s="27"/>
      <c r="SF320" s="27"/>
      <c r="SG320" s="27"/>
      <c r="SH320" s="27"/>
      <c r="SI320" s="27"/>
      <c r="SJ320" s="27"/>
      <c r="SK320" s="27"/>
      <c r="SL320" s="27"/>
      <c r="SM320" s="27"/>
      <c r="SN320" s="27"/>
      <c r="SO320" s="27"/>
      <c r="SP320" s="27"/>
      <c r="SQ320" s="27"/>
      <c r="SR320" s="27"/>
      <c r="SS320" s="27"/>
      <c r="ST320" s="27"/>
      <c r="SU320" s="27"/>
      <c r="SV320" s="27"/>
      <c r="SW320" s="27"/>
      <c r="SX320" s="27"/>
      <c r="SY320" s="27"/>
      <c r="SZ320" s="27"/>
      <c r="TA320" s="27"/>
      <c r="TB320" s="27"/>
      <c r="TC320" s="27"/>
      <c r="TD320" s="27"/>
      <c r="TE320" s="27"/>
      <c r="TF320" s="27"/>
      <c r="TG320" s="27"/>
      <c r="TH320" s="27"/>
      <c r="TI320" s="27"/>
      <c r="TJ320" s="27"/>
      <c r="TK320" s="27"/>
      <c r="TL320" s="27"/>
      <c r="TM320" s="27"/>
      <c r="TN320" s="27"/>
      <c r="TO320" s="27"/>
      <c r="TP320" s="27"/>
      <c r="TQ320" s="27"/>
      <c r="TR320" s="27"/>
      <c r="TS320" s="27"/>
      <c r="TT320" s="27"/>
      <c r="TU320" s="27"/>
      <c r="TV320" s="27"/>
      <c r="TW320" s="27"/>
      <c r="TX320" s="27"/>
      <c r="TY320" s="27"/>
      <c r="TZ320" s="27"/>
      <c r="UA320" s="27"/>
      <c r="UB320" s="27"/>
      <c r="UC320" s="27"/>
      <c r="UD320" s="27"/>
      <c r="UE320" s="27"/>
      <c r="UF320" s="27"/>
      <c r="UG320" s="27"/>
      <c r="UH320" s="27"/>
      <c r="UI320" s="27"/>
      <c r="UJ320" s="27"/>
      <c r="UK320" s="27"/>
      <c r="UL320" s="27"/>
      <c r="UM320" s="27"/>
      <c r="UN320" s="27"/>
      <c r="UO320" s="27"/>
      <c r="UP320" s="27"/>
      <c r="UQ320" s="27"/>
      <c r="UR320" s="27"/>
      <c r="US320" s="27"/>
      <c r="UT320" s="27"/>
      <c r="UU320" s="27"/>
      <c r="UV320" s="27"/>
      <c r="UW320" s="27"/>
      <c r="UX320" s="27"/>
      <c r="UY320" s="27"/>
      <c r="UZ320" s="27"/>
      <c r="VA320" s="27"/>
      <c r="VB320" s="27"/>
      <c r="VC320" s="27"/>
      <c r="VD320" s="27"/>
      <c r="VE320" s="27"/>
      <c r="VF320" s="27"/>
      <c r="VG320" s="27"/>
      <c r="VH320" s="27"/>
      <c r="VI320" s="27"/>
      <c r="VJ320" s="27"/>
      <c r="VK320" s="27"/>
      <c r="VL320" s="27"/>
      <c r="VM320" s="27"/>
      <c r="VN320" s="27"/>
      <c r="VO320" s="27"/>
      <c r="VP320" s="27"/>
      <c r="VQ320" s="27"/>
      <c r="VR320" s="27"/>
      <c r="VS320" s="27"/>
      <c r="VT320" s="27"/>
      <c r="VU320" s="27"/>
      <c r="VV320" s="27"/>
      <c r="VW320" s="27"/>
      <c r="VX320" s="27"/>
      <c r="VY320" s="27"/>
      <c r="VZ320" s="27"/>
      <c r="WA320" s="27"/>
      <c r="WB320" s="27"/>
      <c r="WC320" s="27"/>
      <c r="WD320" s="27"/>
      <c r="WE320" s="27"/>
      <c r="WF320" s="27"/>
      <c r="WG320" s="27"/>
      <c r="WH320" s="27"/>
      <c r="WI320" s="27"/>
      <c r="WJ320" s="27"/>
      <c r="WK320" s="27"/>
      <c r="WL320" s="27"/>
      <c r="WM320" s="27"/>
      <c r="WN320" s="27"/>
      <c r="WO320" s="27"/>
      <c r="WP320" s="27"/>
      <c r="WQ320" s="27"/>
      <c r="WR320" s="27"/>
      <c r="WS320" s="27"/>
      <c r="WT320" s="27"/>
      <c r="WU320" s="27"/>
      <c r="WV320" s="27"/>
      <c r="WW320" s="27"/>
      <c r="WX320" s="27"/>
      <c r="WY320" s="27"/>
      <c r="WZ320" s="27"/>
      <c r="XA320" s="27"/>
      <c r="XB320" s="27"/>
      <c r="XC320" s="27"/>
      <c r="XD320" s="27"/>
      <c r="XE320" s="27"/>
      <c r="XF320" s="27"/>
      <c r="XG320" s="27"/>
      <c r="XH320" s="27"/>
      <c r="XI320" s="27"/>
      <c r="XJ320" s="27"/>
      <c r="XK320" s="27"/>
      <c r="XL320" s="27"/>
      <c r="XM320" s="27"/>
      <c r="XN320" s="27"/>
      <c r="XO320" s="27"/>
      <c r="XP320" s="27"/>
      <c r="XQ320" s="27"/>
      <c r="XR320" s="27"/>
      <c r="XS320" s="27"/>
      <c r="XT320" s="27"/>
      <c r="XU320" s="27"/>
      <c r="XV320" s="27"/>
      <c r="XW320" s="27"/>
      <c r="XX320" s="27"/>
      <c r="XY320" s="27"/>
      <c r="XZ320" s="27"/>
      <c r="YA320" s="27"/>
      <c r="YB320" s="27"/>
      <c r="YC320" s="27"/>
      <c r="YD320" s="27"/>
      <c r="YE320" s="27"/>
      <c r="YF320" s="27"/>
      <c r="YG320" s="27"/>
      <c r="YH320" s="27"/>
      <c r="YI320" s="27"/>
      <c r="YJ320" s="27"/>
      <c r="YK320" s="27"/>
      <c r="YL320" s="27"/>
      <c r="YM320" s="27"/>
      <c r="YN320" s="27"/>
      <c r="YO320" s="27"/>
      <c r="YP320" s="27"/>
      <c r="YQ320" s="27"/>
      <c r="YR320" s="27"/>
      <c r="YS320" s="27"/>
      <c r="YT320" s="27"/>
      <c r="YU320" s="27"/>
      <c r="YV320" s="27"/>
      <c r="YW320" s="27"/>
      <c r="YX320" s="27"/>
      <c r="YY320" s="27"/>
      <c r="YZ320" s="27"/>
      <c r="ZA320" s="27"/>
      <c r="ZB320" s="27"/>
      <c r="ZC320" s="27"/>
      <c r="ZD320" s="27"/>
      <c r="ZE320" s="27"/>
      <c r="ZF320" s="27"/>
      <c r="ZG320" s="27"/>
      <c r="ZH320" s="27"/>
      <c r="ZI320" s="27"/>
      <c r="ZJ320" s="27"/>
      <c r="ZK320" s="27"/>
      <c r="ZL320" s="27"/>
      <c r="ZM320" s="27"/>
      <c r="ZN320" s="27"/>
      <c r="ZO320" s="27"/>
      <c r="ZP320" s="27"/>
      <c r="ZQ320" s="27"/>
      <c r="ZR320" s="27"/>
      <c r="ZS320" s="27"/>
      <c r="ZT320" s="27"/>
      <c r="ZU320" s="27"/>
      <c r="ZV320" s="27"/>
      <c r="ZW320" s="27"/>
      <c r="ZX320" s="27"/>
      <c r="ZY320" s="27"/>
      <c r="ZZ320" s="27"/>
      <c r="AAA320" s="27"/>
      <c r="AAB320" s="27"/>
      <c r="AAC320" s="27"/>
      <c r="AAD320" s="27"/>
      <c r="AAE320" s="27"/>
      <c r="AAF320" s="27"/>
      <c r="AAG320" s="27"/>
      <c r="AAH320" s="27"/>
      <c r="AAI320" s="27"/>
      <c r="AAJ320" s="27"/>
      <c r="AAK320" s="27"/>
      <c r="AAL320" s="27"/>
      <c r="AAM320" s="27"/>
      <c r="AAN320" s="27"/>
      <c r="AAO320" s="27"/>
      <c r="AAP320" s="27"/>
      <c r="AAQ320" s="27"/>
      <c r="AAR320" s="27"/>
      <c r="AAS320" s="27"/>
      <c r="AAT320" s="27"/>
      <c r="AAU320" s="27"/>
      <c r="AAV320" s="27"/>
      <c r="AAW320" s="27"/>
      <c r="AAX320" s="27"/>
      <c r="AAY320" s="27"/>
      <c r="AAZ320" s="27"/>
      <c r="ABA320" s="27"/>
      <c r="ABB320" s="27"/>
      <c r="ABC320" s="27"/>
      <c r="ABD320" s="27"/>
      <c r="ABE320" s="27"/>
      <c r="ABF320" s="27"/>
      <c r="ABG320" s="27"/>
      <c r="ABH320" s="27"/>
      <c r="ABI320" s="27"/>
      <c r="ABJ320" s="27"/>
      <c r="ABK320" s="27"/>
      <c r="ABL320" s="27"/>
      <c r="ABM320" s="27"/>
      <c r="ABN320" s="27"/>
      <c r="ABO320" s="27"/>
      <c r="ABP320" s="27"/>
      <c r="ABQ320" s="27"/>
      <c r="ABR320" s="27"/>
      <c r="ABS320" s="27"/>
      <c r="ABT320" s="27"/>
      <c r="ABU320" s="27"/>
      <c r="ABV320" s="27"/>
      <c r="ABW320" s="27"/>
      <c r="ABX320" s="27"/>
      <c r="ABY320" s="27"/>
      <c r="ABZ320" s="27"/>
      <c r="ACA320" s="27"/>
      <c r="ACB320" s="27"/>
      <c r="ACC320" s="27"/>
      <c r="ACD320" s="27"/>
      <c r="ACE320" s="27"/>
      <c r="ACF320" s="27"/>
      <c r="ACG320" s="27"/>
      <c r="ACH320" s="27"/>
      <c r="ACI320" s="27"/>
      <c r="ACJ320" s="27"/>
      <c r="ACK320" s="27"/>
      <c r="ACL320" s="27"/>
      <c r="ACM320" s="27"/>
      <c r="ACN320" s="27"/>
      <c r="ACO320" s="27"/>
      <c r="ACP320" s="27"/>
      <c r="ACQ320" s="27"/>
      <c r="ACR320" s="27"/>
      <c r="ACS320" s="27"/>
      <c r="ACT320" s="27"/>
      <c r="ACU320" s="27"/>
      <c r="ACV320" s="27"/>
      <c r="ACW320" s="27"/>
      <c r="ACX320" s="27"/>
      <c r="ACY320" s="27"/>
      <c r="ACZ320" s="27"/>
      <c r="ADA320" s="27"/>
      <c r="ADB320" s="27"/>
      <c r="ADC320" s="27"/>
      <c r="ADD320" s="27"/>
      <c r="ADE320" s="27"/>
      <c r="ADF320" s="27"/>
      <c r="ADG320" s="27"/>
      <c r="ADH320" s="27"/>
      <c r="ADI320" s="27"/>
      <c r="ADJ320" s="27"/>
      <c r="ADK320" s="27"/>
      <c r="ADL320" s="27"/>
      <c r="ADM320" s="27"/>
      <c r="ADN320" s="27"/>
      <c r="ADO320" s="27"/>
      <c r="ADP320" s="27"/>
      <c r="ADQ320" s="27"/>
      <c r="ADR320" s="27"/>
      <c r="ADS320" s="27"/>
      <c r="ADT320" s="27"/>
      <c r="ADU320" s="27"/>
      <c r="ADV320" s="27"/>
      <c r="ADW320" s="27"/>
      <c r="ADX320" s="27"/>
      <c r="ADY320" s="27"/>
      <c r="ADZ320" s="27"/>
      <c r="AEA320" s="27"/>
      <c r="AEB320" s="27"/>
      <c r="AEC320" s="27"/>
      <c r="AED320" s="27"/>
      <c r="AEE320" s="27"/>
      <c r="AEF320" s="27"/>
      <c r="AEG320" s="27"/>
      <c r="AEH320" s="27"/>
      <c r="AEI320" s="27"/>
      <c r="AEJ320" s="27"/>
      <c r="AEK320" s="27"/>
      <c r="AEL320" s="27"/>
      <c r="AEM320" s="27"/>
      <c r="AEN320" s="27"/>
      <c r="AEO320" s="27"/>
      <c r="AEP320" s="27"/>
      <c r="AEQ320" s="27"/>
      <c r="AER320" s="27"/>
      <c r="AES320" s="27"/>
      <c r="AET320" s="27"/>
      <c r="AEU320" s="27"/>
      <c r="AEV320" s="27"/>
      <c r="AEW320" s="27"/>
      <c r="AEX320" s="27"/>
      <c r="AEY320" s="27"/>
      <c r="AEZ320" s="27"/>
      <c r="AFA320" s="27"/>
      <c r="AFB320" s="27"/>
      <c r="AFC320" s="27"/>
      <c r="AFD320" s="27"/>
      <c r="AFE320" s="27"/>
      <c r="AFF320" s="27"/>
      <c r="AFG320" s="27"/>
      <c r="AFH320" s="27"/>
      <c r="AFI320" s="27"/>
      <c r="AFJ320" s="27"/>
      <c r="AFK320" s="27"/>
      <c r="AFL320" s="27"/>
      <c r="AFM320" s="27"/>
      <c r="AFN320" s="27"/>
      <c r="AFO320" s="27"/>
      <c r="AFP320" s="27"/>
      <c r="AFQ320" s="27"/>
      <c r="AFR320" s="27"/>
      <c r="AFS320" s="27"/>
      <c r="AFT320" s="27"/>
      <c r="AFU320" s="27"/>
      <c r="AFV320" s="27"/>
      <c r="AFW320" s="27"/>
      <c r="AFX320" s="27"/>
      <c r="AFY320" s="27"/>
      <c r="AFZ320" s="27"/>
      <c r="AGA320" s="27"/>
      <c r="AGB320" s="27"/>
      <c r="AGC320" s="27"/>
      <c r="AGD320" s="27"/>
      <c r="AGE320" s="27"/>
      <c r="AGF320" s="27"/>
      <c r="AGG320" s="27"/>
      <c r="AGH320" s="27"/>
      <c r="AGI320" s="27"/>
      <c r="AGJ320" s="27"/>
      <c r="AGK320" s="27"/>
      <c r="AGL320" s="27"/>
      <c r="AGM320" s="27"/>
      <c r="AGN320" s="27"/>
      <c r="AGO320" s="27"/>
      <c r="AGP320" s="27"/>
      <c r="AGQ320" s="27"/>
      <c r="AGR320" s="27"/>
      <c r="AGS320" s="27"/>
      <c r="AGT320" s="27"/>
      <c r="AGU320" s="27"/>
      <c r="AGV320" s="27"/>
      <c r="AGW320" s="27"/>
      <c r="AGX320" s="27"/>
      <c r="AGY320" s="27"/>
      <c r="AGZ320" s="27"/>
      <c r="AHA320" s="27"/>
      <c r="AHB320" s="27"/>
      <c r="AHC320" s="27"/>
      <c r="AHD320" s="27"/>
      <c r="AHE320" s="27"/>
      <c r="AHF320" s="27"/>
      <c r="AHG320" s="27"/>
      <c r="AHH320" s="27"/>
      <c r="AHI320" s="27"/>
      <c r="AHJ320" s="27"/>
      <c r="AHK320" s="27"/>
      <c r="AHL320" s="27"/>
      <c r="AHM320" s="27"/>
      <c r="AHN320" s="27"/>
      <c r="AHO320" s="27"/>
      <c r="AHP320" s="27"/>
      <c r="AHQ320" s="27"/>
      <c r="AHR320" s="27"/>
      <c r="AHS320" s="27"/>
      <c r="AHT320" s="27"/>
      <c r="AHU320" s="27"/>
      <c r="AHV320" s="27"/>
      <c r="AHW320" s="27"/>
      <c r="AHX320" s="27"/>
      <c r="AHY320" s="27"/>
      <c r="AHZ320" s="27"/>
      <c r="AIA320" s="27"/>
      <c r="AIB320" s="27"/>
      <c r="AIC320" s="27"/>
      <c r="AID320" s="27"/>
      <c r="AIE320" s="27"/>
      <c r="AIF320" s="27"/>
      <c r="AIG320" s="27"/>
      <c r="AIH320" s="27"/>
      <c r="AII320" s="27"/>
      <c r="AIJ320" s="27"/>
      <c r="AIK320" s="27"/>
      <c r="AIL320" s="27"/>
      <c r="AIM320" s="27"/>
      <c r="AIN320" s="27"/>
      <c r="AIO320" s="27"/>
      <c r="AIP320" s="27"/>
      <c r="AIQ320" s="27"/>
      <c r="AIR320" s="27"/>
      <c r="AIS320" s="27"/>
      <c r="AIT320" s="27"/>
      <c r="AIU320" s="27"/>
      <c r="AIV320" s="27"/>
      <c r="AIW320" s="27"/>
      <c r="AIX320" s="27"/>
      <c r="AIY320" s="27"/>
      <c r="AIZ320" s="27"/>
      <c r="AJA320" s="27"/>
      <c r="AJB320" s="27"/>
      <c r="AJC320" s="27"/>
      <c r="AJD320" s="27"/>
      <c r="AJE320" s="27"/>
      <c r="AJF320" s="27"/>
      <c r="AJG320" s="27"/>
      <c r="AJH320" s="27"/>
      <c r="AJI320" s="27"/>
      <c r="AJJ320" s="27"/>
      <c r="AJK320" s="27"/>
      <c r="AJL320" s="27"/>
      <c r="AJM320" s="27"/>
      <c r="AJN320" s="27"/>
      <c r="AJO320" s="27"/>
      <c r="AJP320" s="27"/>
      <c r="AJQ320" s="27"/>
      <c r="AJR320" s="27"/>
      <c r="AJS320" s="27"/>
      <c r="AJT320" s="27"/>
      <c r="AJU320" s="27"/>
      <c r="AJV320" s="27"/>
      <c r="AJW320" s="27"/>
      <c r="AJX320" s="27"/>
      <c r="AJY320" s="27"/>
      <c r="AJZ320" s="27"/>
      <c r="AKA320" s="27"/>
      <c r="AKB320" s="27"/>
      <c r="AKC320" s="27"/>
      <c r="AKD320" s="27"/>
      <c r="AKE320" s="27"/>
      <c r="AKF320" s="27"/>
      <c r="AKG320" s="27"/>
      <c r="AKH320" s="27"/>
      <c r="AKI320" s="27"/>
      <c r="AKJ320" s="27"/>
      <c r="AKK320" s="27"/>
      <c r="AKL320" s="27"/>
      <c r="AKM320" s="27"/>
      <c r="AKN320" s="27"/>
      <c r="AKO320" s="27"/>
      <c r="AKP320" s="27"/>
      <c r="AKQ320" s="27"/>
      <c r="AKR320" s="27"/>
      <c r="AKS320" s="27"/>
      <c r="AKT320" s="27"/>
      <c r="AKU320" s="27"/>
      <c r="AKV320" s="27"/>
      <c r="AKW320" s="27"/>
      <c r="AKX320" s="27"/>
      <c r="AKY320" s="27"/>
      <c r="AKZ320" s="27"/>
      <c r="ALA320" s="27"/>
      <c r="ALB320" s="27"/>
      <c r="ALC320" s="27"/>
      <c r="ALD320" s="27"/>
      <c r="ALE320" s="27"/>
      <c r="ALF320" s="27"/>
      <c r="ALG320" s="27"/>
      <c r="ALH320" s="27"/>
      <c r="ALI320" s="27"/>
      <c r="ALJ320" s="27"/>
      <c r="ALK320" s="27"/>
      <c r="ALL320" s="27"/>
      <c r="ALM320" s="27"/>
      <c r="ALN320" s="27"/>
      <c r="ALO320" s="27"/>
      <c r="ALP320" s="27"/>
      <c r="ALQ320" s="27"/>
      <c r="ALR320" s="27"/>
      <c r="ALS320" s="27"/>
      <c r="ALT320" s="27"/>
      <c r="ALU320" s="27"/>
      <c r="ALV320" s="27"/>
      <c r="ALW320" s="27"/>
      <c r="ALX320" s="27"/>
      <c r="ALY320" s="27"/>
      <c r="ALZ320" s="27"/>
      <c r="AMA320" s="27"/>
      <c r="AMB320" s="27"/>
      <c r="AMC320" s="27"/>
      <c r="AMD320" s="27"/>
      <c r="AME320" s="27"/>
      <c r="AMF320" s="27"/>
      <c r="AMG320" s="27"/>
      <c r="AMH320" s="27"/>
      <c r="AMI320" s="27"/>
      <c r="AMJ320" s="27"/>
      <c r="AMK320" s="27"/>
      <c r="AML320" s="27"/>
      <c r="AMM320" s="27"/>
      <c r="AMN320" s="27"/>
      <c r="AMO320" s="27"/>
      <c r="AMP320" s="27"/>
      <c r="AMQ320" s="27"/>
      <c r="AMR320" s="27"/>
      <c r="AMS320" s="27"/>
      <c r="AMT320" s="27"/>
      <c r="AMU320" s="27"/>
      <c r="AMV320" s="27"/>
      <c r="AMW320" s="27"/>
      <c r="AMX320" s="27"/>
      <c r="AMY320" s="27"/>
      <c r="AMZ320" s="27"/>
      <c r="ANA320" s="27"/>
      <c r="ANB320" s="27"/>
      <c r="ANC320" s="27"/>
      <c r="AND320" s="27"/>
      <c r="ANE320" s="27"/>
      <c r="ANF320" s="27"/>
      <c r="ANG320" s="27"/>
      <c r="ANH320" s="27"/>
      <c r="ANI320" s="27"/>
      <c r="ANJ320" s="27"/>
      <c r="ANK320" s="27"/>
      <c r="ANL320" s="27"/>
      <c r="ANM320" s="27"/>
      <c r="ANN320" s="27"/>
      <c r="ANO320" s="27"/>
      <c r="ANP320" s="27"/>
      <c r="ANQ320" s="27"/>
      <c r="ANR320" s="27"/>
      <c r="ANS320" s="27"/>
      <c r="ANT320" s="27"/>
      <c r="ANU320" s="27"/>
      <c r="ANV320" s="27"/>
      <c r="ANW320" s="27"/>
      <c r="ANX320" s="27"/>
      <c r="ANY320" s="27"/>
      <c r="ANZ320" s="27"/>
      <c r="AOA320" s="27"/>
      <c r="AOB320" s="27"/>
      <c r="AOC320" s="27"/>
      <c r="AOD320" s="27"/>
      <c r="AOE320" s="27"/>
      <c r="AOF320" s="27"/>
      <c r="AOG320" s="27"/>
      <c r="AOH320" s="27"/>
      <c r="AOI320" s="27"/>
      <c r="AOJ320" s="27"/>
      <c r="AOK320" s="27"/>
      <c r="AOL320" s="27"/>
      <c r="AOM320" s="27"/>
      <c r="AON320" s="27"/>
      <c r="AOO320" s="27"/>
      <c r="AOP320" s="27"/>
      <c r="AOQ320" s="27"/>
      <c r="AOR320" s="27"/>
      <c r="AOS320" s="27"/>
      <c r="AOT320" s="27"/>
      <c r="AOU320" s="27"/>
      <c r="AOV320" s="27"/>
      <c r="AOW320" s="27"/>
      <c r="AOX320" s="27"/>
      <c r="AOY320" s="27"/>
      <c r="AOZ320" s="27"/>
      <c r="APA320" s="27"/>
      <c r="APB320" s="27"/>
      <c r="APC320" s="27"/>
      <c r="APD320" s="27"/>
      <c r="APE320" s="27"/>
      <c r="APF320" s="27"/>
      <c r="APG320" s="27"/>
      <c r="APH320" s="27"/>
      <c r="API320" s="27"/>
      <c r="APJ320" s="27"/>
      <c r="APK320" s="27"/>
      <c r="APL320" s="27"/>
      <c r="APM320" s="27"/>
      <c r="APN320" s="27"/>
      <c r="APO320" s="27"/>
      <c r="APP320" s="27"/>
      <c r="APQ320" s="27"/>
      <c r="APR320" s="27"/>
      <c r="APS320" s="27"/>
      <c r="APT320" s="27"/>
      <c r="APU320" s="27"/>
      <c r="APV320" s="27"/>
      <c r="APW320" s="27"/>
      <c r="APX320" s="27"/>
      <c r="APY320" s="27"/>
      <c r="APZ320" s="27"/>
      <c r="AQA320" s="27"/>
      <c r="AQB320" s="27"/>
      <c r="AQC320" s="27"/>
      <c r="AQD320" s="27"/>
      <c r="AQE320" s="27"/>
      <c r="AQF320" s="27"/>
      <c r="AQG320" s="27"/>
      <c r="AQH320" s="27"/>
      <c r="AQI320" s="27"/>
      <c r="AQJ320" s="27"/>
      <c r="AQK320" s="27"/>
      <c r="AQL320" s="27"/>
      <c r="AQM320" s="27"/>
      <c r="AQN320" s="27"/>
      <c r="AQO320" s="27"/>
      <c r="AQP320" s="27"/>
      <c r="AQQ320" s="27"/>
      <c r="AQR320" s="27"/>
      <c r="AQS320" s="27"/>
      <c r="AQT320" s="27"/>
      <c r="AQU320" s="27"/>
      <c r="AQV320" s="27"/>
      <c r="AQW320" s="27"/>
      <c r="AQX320" s="27"/>
      <c r="AQY320" s="27"/>
      <c r="AQZ320" s="27"/>
      <c r="ARA320" s="27"/>
      <c r="ARB320" s="27"/>
      <c r="ARC320" s="27"/>
      <c r="ARD320" s="27"/>
      <c r="ARE320" s="27"/>
      <c r="ARF320" s="27"/>
      <c r="ARG320" s="27"/>
      <c r="ARH320" s="27"/>
      <c r="ARI320" s="27"/>
      <c r="ARJ320" s="27"/>
      <c r="ARK320" s="27"/>
      <c r="ARL320" s="27"/>
      <c r="ARM320" s="27"/>
      <c r="ARN320" s="27"/>
      <c r="ARO320" s="27"/>
      <c r="ARP320" s="27"/>
      <c r="ARQ320" s="27"/>
      <c r="ARR320" s="27"/>
      <c r="ARS320" s="27"/>
      <c r="ART320" s="27"/>
      <c r="ARU320" s="27"/>
      <c r="ARV320" s="27"/>
      <c r="ARW320" s="27"/>
      <c r="ARX320" s="27"/>
      <c r="ARY320" s="27"/>
      <c r="ARZ320" s="27"/>
      <c r="ASA320" s="27"/>
      <c r="ASB320" s="27"/>
      <c r="ASC320" s="27"/>
      <c r="ASD320" s="27"/>
      <c r="ASE320" s="27"/>
      <c r="ASF320" s="27"/>
      <c r="ASG320" s="27"/>
      <c r="ASH320" s="27"/>
      <c r="ASI320" s="27"/>
      <c r="ASJ320" s="27"/>
      <c r="ASK320" s="27"/>
      <c r="ASL320" s="27"/>
      <c r="ASM320" s="27"/>
      <c r="ASN320" s="27"/>
      <c r="ASO320" s="27"/>
      <c r="ASP320" s="27"/>
      <c r="ASQ320" s="27"/>
      <c r="ASR320" s="27"/>
      <c r="ASS320" s="27"/>
      <c r="AST320" s="27"/>
      <c r="ASU320" s="27"/>
      <c r="ASV320" s="27"/>
      <c r="ASW320" s="27"/>
      <c r="ASX320" s="27"/>
      <c r="ASY320" s="27"/>
      <c r="ASZ320" s="27"/>
      <c r="ATA320" s="27"/>
      <c r="ATB320" s="27"/>
      <c r="ATC320" s="27"/>
      <c r="ATD320" s="27"/>
      <c r="ATE320" s="27"/>
      <c r="ATF320" s="27"/>
      <c r="ATG320" s="27"/>
      <c r="ATH320" s="27"/>
      <c r="ATI320" s="27"/>
      <c r="ATJ320" s="27"/>
      <c r="ATK320" s="27"/>
      <c r="ATL320" s="27"/>
      <c r="ATM320" s="27"/>
      <c r="ATN320" s="27"/>
      <c r="ATO320" s="27"/>
      <c r="ATP320" s="27"/>
      <c r="ATQ320" s="27"/>
      <c r="ATR320" s="27"/>
      <c r="ATS320" s="27"/>
      <c r="ATT320" s="27"/>
      <c r="ATU320" s="27"/>
      <c r="ATV320" s="27"/>
      <c r="ATW320" s="27"/>
      <c r="ATX320" s="27"/>
      <c r="ATY320" s="27"/>
      <c r="ATZ320" s="27"/>
      <c r="AUA320" s="27"/>
      <c r="AUB320" s="27"/>
      <c r="AUC320" s="27"/>
      <c r="AUD320" s="27"/>
      <c r="AUE320" s="27"/>
      <c r="AUF320" s="27"/>
      <c r="AUG320" s="27"/>
      <c r="AUH320" s="27"/>
      <c r="AUI320" s="27"/>
      <c r="AUJ320" s="27"/>
      <c r="AUK320" s="27"/>
      <c r="AUL320" s="27"/>
      <c r="AUM320" s="27"/>
      <c r="AUN320" s="27"/>
      <c r="AUO320" s="27"/>
      <c r="AUP320" s="27"/>
      <c r="AUQ320" s="27"/>
      <c r="AUR320" s="27"/>
      <c r="AUS320" s="27"/>
      <c r="AUT320" s="27"/>
      <c r="AUU320" s="27"/>
      <c r="AUV320" s="27"/>
      <c r="AUW320" s="27"/>
      <c r="AUX320" s="27"/>
      <c r="AUY320" s="27"/>
      <c r="AUZ320" s="27"/>
      <c r="AVA320" s="27"/>
      <c r="AVB320" s="27"/>
      <c r="AVC320" s="27"/>
      <c r="AVD320" s="27"/>
      <c r="AVE320" s="27"/>
      <c r="AVF320" s="27"/>
      <c r="AVG320" s="27"/>
      <c r="AVH320" s="27"/>
      <c r="AVI320" s="27"/>
      <c r="AVJ320" s="27"/>
      <c r="AVK320" s="27"/>
      <c r="AVL320" s="27"/>
      <c r="AVM320" s="27"/>
      <c r="AVN320" s="27"/>
      <c r="AVO320" s="27"/>
      <c r="AVP320" s="27"/>
      <c r="AVQ320" s="27"/>
      <c r="AVR320" s="27"/>
      <c r="AVS320" s="27"/>
      <c r="AVT320" s="27"/>
      <c r="AVU320" s="27"/>
      <c r="AVV320" s="27"/>
      <c r="AVW320" s="27"/>
      <c r="AVX320" s="27"/>
      <c r="AVY320" s="27"/>
      <c r="AVZ320" s="27"/>
      <c r="AWA320" s="27"/>
      <c r="AWB320" s="27"/>
      <c r="AWC320" s="27"/>
      <c r="AWD320" s="27"/>
      <c r="AWE320" s="27"/>
      <c r="AWF320" s="27"/>
      <c r="AWG320" s="27"/>
      <c r="AWH320" s="27"/>
      <c r="AWI320" s="27"/>
      <c r="AWJ320" s="27"/>
      <c r="AWK320" s="27"/>
      <c r="AWL320" s="27"/>
      <c r="AWM320" s="27"/>
      <c r="AWN320" s="27"/>
      <c r="AWO320" s="27"/>
      <c r="AWP320" s="27"/>
      <c r="AWQ320" s="27"/>
      <c r="AWR320" s="27"/>
      <c r="AWS320" s="27"/>
      <c r="AWT320" s="27"/>
      <c r="AWU320" s="27"/>
      <c r="AWV320" s="27"/>
      <c r="AWW320" s="27"/>
      <c r="AWX320" s="27"/>
      <c r="AWY320" s="27"/>
      <c r="AWZ320" s="27"/>
      <c r="AXA320" s="27"/>
      <c r="AXB320" s="27"/>
      <c r="AXC320" s="27"/>
      <c r="AXD320" s="27"/>
      <c r="AXE320" s="27"/>
      <c r="AXF320" s="27"/>
      <c r="AXG320" s="27"/>
      <c r="AXH320" s="27"/>
      <c r="AXI320" s="27"/>
      <c r="AXJ320" s="27"/>
      <c r="AXK320" s="27"/>
      <c r="AXL320" s="27"/>
      <c r="AXM320" s="27"/>
      <c r="AXN320" s="27"/>
      <c r="AXO320" s="27"/>
      <c r="AXP320" s="27"/>
      <c r="AXQ320" s="27"/>
      <c r="AXR320" s="27"/>
      <c r="AXS320" s="27"/>
      <c r="AXT320" s="27"/>
      <c r="AXU320" s="27"/>
      <c r="AXV320" s="27"/>
      <c r="AXW320" s="27"/>
      <c r="AXX320" s="27"/>
      <c r="AXY320" s="27"/>
      <c r="AXZ320" s="27"/>
      <c r="AYA320" s="27"/>
      <c r="AYB320" s="27"/>
      <c r="AYC320" s="27"/>
      <c r="AYD320" s="27"/>
      <c r="AYE320" s="27"/>
      <c r="AYF320" s="27"/>
      <c r="AYG320" s="27"/>
      <c r="AYH320" s="27"/>
      <c r="AYI320" s="27"/>
      <c r="AYJ320" s="27"/>
      <c r="AYK320" s="27"/>
      <c r="AYL320" s="27"/>
      <c r="AYM320" s="27"/>
      <c r="AYN320" s="27"/>
      <c r="AYO320" s="27"/>
      <c r="AYP320" s="27"/>
      <c r="AYQ320" s="27"/>
      <c r="AYR320" s="27"/>
      <c r="AYS320" s="27"/>
      <c r="AYT320" s="27"/>
      <c r="AYU320" s="27"/>
      <c r="AYV320" s="27"/>
      <c r="AYW320" s="27"/>
      <c r="AYX320" s="27"/>
      <c r="AYY320" s="27"/>
      <c r="AYZ320" s="27"/>
      <c r="AZA320" s="27"/>
      <c r="AZB320" s="27"/>
      <c r="AZC320" s="27"/>
      <c r="AZD320" s="27"/>
      <c r="AZE320" s="27"/>
      <c r="AZF320" s="27"/>
      <c r="AZG320" s="27"/>
      <c r="AZH320" s="27"/>
      <c r="AZI320" s="27"/>
      <c r="AZJ320" s="27"/>
      <c r="AZK320" s="27"/>
      <c r="AZL320" s="27"/>
      <c r="AZM320" s="27"/>
      <c r="AZN320" s="27"/>
      <c r="AZO320" s="27"/>
      <c r="AZP320" s="27"/>
      <c r="AZQ320" s="27"/>
      <c r="AZR320" s="27"/>
      <c r="AZS320" s="27"/>
      <c r="AZT320" s="27"/>
      <c r="AZU320" s="27"/>
      <c r="AZV320" s="27"/>
      <c r="AZW320" s="27"/>
      <c r="AZX320" s="27"/>
      <c r="AZY320" s="27"/>
      <c r="AZZ320" s="27"/>
      <c r="BAA320" s="27"/>
      <c r="BAB320" s="27"/>
      <c r="BAC320" s="27"/>
      <c r="BAD320" s="27"/>
      <c r="BAE320" s="27"/>
      <c r="BAF320" s="27"/>
      <c r="BAG320" s="27"/>
      <c r="BAH320" s="27"/>
      <c r="BAI320" s="27"/>
      <c r="BAJ320" s="27"/>
      <c r="BAK320" s="27"/>
      <c r="BAL320" s="27"/>
      <c r="BAM320" s="27"/>
      <c r="BAN320" s="27"/>
      <c r="BAO320" s="27"/>
      <c r="BAP320" s="27"/>
      <c r="BAQ320" s="27"/>
      <c r="BAR320" s="27"/>
      <c r="BAS320" s="27"/>
      <c r="BAT320" s="27"/>
      <c r="BAU320" s="27"/>
      <c r="BAV320" s="27"/>
      <c r="BAW320" s="27"/>
      <c r="BAX320" s="27"/>
      <c r="BAY320" s="27"/>
      <c r="BAZ320" s="27"/>
      <c r="BBA320" s="27"/>
      <c r="BBB320" s="27"/>
      <c r="BBC320" s="27"/>
      <c r="BBD320" s="27"/>
      <c r="BBE320" s="27"/>
      <c r="BBF320" s="27"/>
      <c r="BBG320" s="27"/>
      <c r="BBH320" s="27"/>
      <c r="BBI320" s="27"/>
      <c r="BBJ320" s="27"/>
      <c r="BBK320" s="27"/>
      <c r="BBL320" s="27"/>
      <c r="BBM320" s="27"/>
      <c r="BBN320" s="27"/>
      <c r="BBO320" s="27"/>
      <c r="BBP320" s="27"/>
      <c r="BBQ320" s="27"/>
      <c r="BBR320" s="27"/>
      <c r="BBS320" s="27"/>
      <c r="BBT320" s="27"/>
      <c r="BBU320" s="27"/>
      <c r="BBV320" s="27"/>
      <c r="BBW320" s="27"/>
      <c r="BBX320" s="27"/>
      <c r="BBY320" s="27"/>
      <c r="BBZ320" s="27"/>
      <c r="BCA320" s="27"/>
      <c r="BCB320" s="27"/>
      <c r="BCC320" s="27"/>
      <c r="BCD320" s="27"/>
      <c r="BCE320" s="27"/>
      <c r="BCF320" s="27"/>
      <c r="BCG320" s="27"/>
      <c r="BCH320" s="27"/>
      <c r="BCI320" s="27"/>
      <c r="BCJ320" s="27"/>
      <c r="BCK320" s="27"/>
      <c r="BCL320" s="27"/>
      <c r="BCM320" s="27"/>
      <c r="BCN320" s="27"/>
      <c r="BCO320" s="27"/>
      <c r="BCP320" s="27"/>
      <c r="BCQ320" s="27"/>
      <c r="BCR320" s="27"/>
      <c r="BCS320" s="27"/>
      <c r="BCT320" s="27"/>
      <c r="BCU320" s="27"/>
      <c r="BCV320" s="27"/>
      <c r="BCW320" s="27"/>
      <c r="BCX320" s="27"/>
      <c r="BCY320" s="27"/>
      <c r="BCZ320" s="27"/>
      <c r="BDA320" s="27"/>
      <c r="BDB320" s="27"/>
      <c r="BDC320" s="27"/>
      <c r="BDD320" s="27"/>
      <c r="BDE320" s="27"/>
      <c r="BDF320" s="27"/>
      <c r="BDG320" s="27"/>
      <c r="BDH320" s="27"/>
      <c r="BDI320" s="27"/>
      <c r="BDJ320" s="27"/>
      <c r="BDK320" s="27"/>
      <c r="BDL320" s="27"/>
      <c r="BDM320" s="27"/>
      <c r="BDN320" s="27"/>
      <c r="BDO320" s="27"/>
      <c r="BDP320" s="27"/>
      <c r="BDQ320" s="27"/>
      <c r="BDR320" s="27"/>
      <c r="BDS320" s="27"/>
      <c r="BDT320" s="27"/>
      <c r="BDU320" s="27"/>
      <c r="BDV320" s="27"/>
      <c r="BDW320" s="27"/>
      <c r="BDX320" s="27"/>
      <c r="BDY320" s="27"/>
      <c r="BDZ320" s="27"/>
      <c r="BEA320" s="27"/>
      <c r="BEB320" s="27"/>
      <c r="BEC320" s="27"/>
      <c r="BED320" s="27"/>
      <c r="BEE320" s="27"/>
      <c r="BEF320" s="27"/>
      <c r="BEG320" s="27"/>
      <c r="BEH320" s="27"/>
      <c r="BEI320" s="27"/>
      <c r="BEJ320" s="27"/>
      <c r="BEK320" s="27"/>
      <c r="BEL320" s="27"/>
      <c r="BEM320" s="27"/>
      <c r="BEN320" s="27"/>
      <c r="BEO320" s="27"/>
      <c r="BEP320" s="27"/>
      <c r="BEQ320" s="27"/>
      <c r="BER320" s="27"/>
      <c r="BES320" s="27"/>
      <c r="BET320" s="27"/>
      <c r="BEU320" s="27"/>
      <c r="BEV320" s="27"/>
      <c r="BEW320" s="27"/>
      <c r="BEX320" s="27"/>
      <c r="BEY320" s="27"/>
      <c r="BEZ320" s="27"/>
      <c r="BFA320" s="27"/>
      <c r="BFB320" s="27"/>
      <c r="BFC320" s="27"/>
      <c r="BFD320" s="27"/>
      <c r="BFE320" s="27"/>
      <c r="BFF320" s="27"/>
      <c r="BFG320" s="27"/>
      <c r="BFH320" s="27"/>
      <c r="BFI320" s="27"/>
      <c r="BFJ320" s="27"/>
      <c r="BFK320" s="27"/>
      <c r="BFL320" s="27"/>
      <c r="BFM320" s="27"/>
      <c r="BFN320" s="27"/>
      <c r="BFO320" s="27"/>
      <c r="BFP320" s="27"/>
      <c r="BFQ320" s="27"/>
      <c r="BFR320" s="27"/>
      <c r="BFS320" s="27"/>
      <c r="BFT320" s="27"/>
      <c r="BFU320" s="27"/>
      <c r="BFV320" s="27"/>
      <c r="BFW320" s="27"/>
      <c r="BFX320" s="27"/>
      <c r="BFY320" s="27"/>
      <c r="BFZ320" s="27"/>
      <c r="BGA320" s="27"/>
      <c r="BGB320" s="27"/>
      <c r="BGC320" s="27"/>
      <c r="BGD320" s="27"/>
      <c r="BGE320" s="27"/>
      <c r="BGF320" s="27"/>
      <c r="BGG320" s="27"/>
      <c r="BGH320" s="27"/>
      <c r="BGI320" s="27"/>
      <c r="BGJ320" s="27"/>
      <c r="BGK320" s="27"/>
      <c r="BGL320" s="27"/>
      <c r="BGM320" s="27"/>
      <c r="BGN320" s="27"/>
      <c r="BGO320" s="27"/>
      <c r="BGP320" s="27"/>
      <c r="BGQ320" s="27"/>
      <c r="BGR320" s="27"/>
    </row>
    <row r="321" spans="1:1552" s="3" customFormat="1" ht="15.75" customHeight="1" x14ac:dyDescent="0.2">
      <c r="A321" s="12"/>
      <c r="B321" s="75" t="s">
        <v>110</v>
      </c>
      <c r="C321" s="115">
        <v>2019</v>
      </c>
      <c r="D321" s="117">
        <f>SUM(D228,D233,D238,D243,D248,D253,D258,D262,D267,D272,D276,D281,D285,D289,D294,D299,D300,D303,D308,D313,D316)</f>
        <v>20038</v>
      </c>
      <c r="E321" s="117"/>
      <c r="F321" s="117">
        <f>SUBTOTAL(9,F228,F233,F238,F243,F248,F253,F258,F262,F267,F272,F276,F281,F285,F289,F294,F299,F300,F303,F308,F313,F316)</f>
        <v>0</v>
      </c>
      <c r="G321" s="117"/>
      <c r="H321" s="117">
        <f>SUBTOTAL(9,H228,H233,H238,H243,H248,H253,H258,H262,H267,H272,H276,H281,H285,H289,H294,H299,H300,H303,H308,H313,H316)</f>
        <v>0</v>
      </c>
      <c r="I321" s="117"/>
      <c r="J321" s="117">
        <f>SUBTOTAL(9,J228,J233,J238,J243,J248,J253,J258,J262,J267,J272,J276,J281,J285,J289,J294,J299,J300,J303,J308,J313,J316)</f>
        <v>0</v>
      </c>
      <c r="K321" s="117"/>
      <c r="L321" s="117">
        <f>SUBTOTAL(9,L228,L233,L238,L243,L248,L253,L258,L262,L267,L272,L276,L281,L285,L289,L294,L299,L300,L303,L308,L313,L316)</f>
        <v>48</v>
      </c>
      <c r="M321" s="117"/>
      <c r="N321" s="117">
        <f>SUBTOTAL(9,N228,N233,N238,N243,N248,N253,N258,N262,N267,N272,N276,N281,N285,N289,N294,N299,N300,N303,N308,N313,N316)</f>
        <v>0</v>
      </c>
      <c r="O321" s="117"/>
      <c r="P321" s="117">
        <f>SUBTOTAL(9,P228,P233,P238,P243,P248,P253,P258,P262,P267,P272,P276,P281,P285,P289,P294,P299,P300,P303,P308,P313,P316)</f>
        <v>0</v>
      </c>
      <c r="Q321" s="117"/>
      <c r="R321" s="117">
        <f>SUBTOTAL(9,R228,R233,R238,R243,R248,R253,R258,R262,R267,R272,R276,R281,R285,R289,R294,R299,R300,R303,R308,R313,R316)</f>
        <v>0</v>
      </c>
      <c r="S321" s="117"/>
      <c r="T321" s="117">
        <f>SUBTOTAL(9,T228,T233,T238,T243,T248,T253,T258,T262,T267,T272,T276,T281,T285,T289,T294,T299,T300,T303,T308,T313,T316)</f>
        <v>0</v>
      </c>
      <c r="U321" s="117"/>
      <c r="V321" s="117">
        <f>SUBTOTAL(9,V228,V233,V238,V243,V248,V253,V258,V262,V267,V272,V276,V281,V285,V289,V294,V299,V300,V303,V308,V313,V316)</f>
        <v>2</v>
      </c>
      <c r="W321" s="117"/>
      <c r="X321" s="117">
        <f>SUBTOTAL(9,X228,X233,X238,X243,X248,X253,X258,X262,X267,X272,X276,X281,X285,X289,X294,X299,X300,X303,X308,X313,X316)</f>
        <v>2011</v>
      </c>
      <c r="Y321" s="117"/>
      <c r="Z321" s="117">
        <f>SUBTOTAL(9,Z228,Z233,Z238,Z243,Z248,Z253,Z258,Z262,Z267,Z272,Z276,Z281,Z285,Z289,Z294,Z299,Z300,Z303,Z308,Z313,Z316)</f>
        <v>659</v>
      </c>
      <c r="AA321" s="117"/>
      <c r="AB321" s="117">
        <f>SUBTOTAL(9,AB228,AB233,AB238,AB243,AB248,AB253,AB258,AB262,AB267,AB272,AB276,AB281,AB285,AB289,AB294,AB299,AB300,AB303,AB308,AB313,AB316)</f>
        <v>545</v>
      </c>
      <c r="AC321" s="117"/>
      <c r="AD321" s="117">
        <f>SUBTOTAL(9,AD228,AD233,AD238,AD243,AD248,AD253,AD258,AD262,AD267,AD272,AD276,AD281,AD285,AD289,AD294,AD299,AD300,AD303,AD308,AD313,AD316)</f>
        <v>4136</v>
      </c>
      <c r="AE321" s="117"/>
      <c r="AF321" s="117">
        <f>SUBTOTAL(9,AF228,AF233,AF238,AF243,AF248,AF253,AF258,AF262,AF267,AF272,AF276,AF281,AF285,AF289,AF294,AF299,AF300,AF303,AF308,AF313,AF316)</f>
        <v>0</v>
      </c>
      <c r="AG321" s="117"/>
      <c r="AH321" s="117">
        <f>SUBTOTAL(9,AH228,AH233,AH238,AH243,AH248,AH253,AH258,AH262,AH267,AH272,AH276,AH281,AH285,AH289,AH294,AH299,AH300,AH303,AH308,AH313,AH316)</f>
        <v>0</v>
      </c>
      <c r="AI321" s="117"/>
      <c r="AJ321" s="117">
        <f>SUBTOTAL(9,AJ228,AJ233,AJ238,AJ243,AJ248,AJ253,AJ258,AJ262,AJ267,AJ272,AJ276,AJ281,AJ285,AJ289,AJ294,AJ299,AJ300,AJ303,AJ308,AJ313,AJ316)</f>
        <v>33</v>
      </c>
      <c r="AK321" s="117"/>
      <c r="AL321" s="117">
        <f>SUBTOTAL(9,AL228,AL233,AL238,AL243,AL248,AL253,AL258,AL262,AL267,AL272,AL276,AL281,AL285,AL289,AL294,AL299,AL300,AL303,AL308,AL313,AL316)</f>
        <v>1050</v>
      </c>
      <c r="AM321" s="117"/>
      <c r="AN321" s="117">
        <f>SUBTOTAL(9,AN228,AN233,AN238,AN243,AN248,AN253,AN258,AN262,AN267,AN272,AN276,AN281,AN285,AN289,AN294,AN299,AN300,AN303,AN308,AN313,AN316)</f>
        <v>4603</v>
      </c>
      <c r="AO321" s="117"/>
      <c r="AP321" s="117">
        <f>SUBTOTAL(9,AP228,AP233,AP238,AP243,AP248,AP253,AP258,AP262,AP267,AP272,AP276,AP281,AP285,AP289,AP294,AP299,AP300,AP303,AP308,AP313,AP316)</f>
        <v>0</v>
      </c>
      <c r="AQ321" s="117"/>
      <c r="AR321" s="117">
        <f>SUBTOTAL(9,AR228,AR233,AR238,AR243,AR248,AR253,AR258,AR262,AR267,AR272,AR276,AR281,AR285,AR289,AR294,AR299,AR300,AR303,AR308,AR313,AR316)</f>
        <v>0</v>
      </c>
      <c r="AS321" s="117"/>
      <c r="AT321" s="117">
        <f>SUBTOTAL(9,AT228,AT233,AT238,AT243,AT248,AT253,AT258,AT262,AT267,AT272,AT276,AT281,AT285,AT289,AT294,AT299,AT300,AT303,AT308,AT313,AT316)</f>
        <v>12932</v>
      </c>
      <c r="AU321" s="117"/>
      <c r="AV321" s="117">
        <f>SUBTOTAL(9,AV228,AV233,AV238,AV243,AV248,AV253,AV258,AV262,AV267,AV272,AV276,AV281,AV285,AV289,AV294,AV299,AV300,AV303,AV308,AV313,AV316)</f>
        <v>0</v>
      </c>
      <c r="AW321" s="117"/>
      <c r="AX321" s="117">
        <f>SUBTOTAL(9,AX228,AX233,AX238,AX243,AX248,AX253,AX258,AX262,AX267,AX272,AX276,AX281,AX285,AX289,AX294,AX299,AX300,AX303,AX308,AX313,AX316)</f>
        <v>3073</v>
      </c>
      <c r="AY321" s="117"/>
      <c r="AZ321" s="117">
        <f>SUBTOTAL(9,AZ228,AZ233,AZ238,AZ243,AZ248,AZ253,AZ258,AZ262,AZ267,AZ272,AZ276,AZ281,AZ285,AZ289,AZ294,AZ299,AZ300,AZ303,AZ308,AZ313,AZ316)</f>
        <v>113</v>
      </c>
      <c r="BA321" s="117"/>
      <c r="BB321" s="117">
        <f>SUBTOTAL(9,BB228,BB233,BB238,BB243,BB248,BB253,BB258,BB262,BB267,BB272,BB276,BB281,BB285,BB289,BB294,BB299,BB300,BB303,BB308,BB313,BB316)</f>
        <v>27</v>
      </c>
      <c r="BC321" s="117"/>
      <c r="BD321" s="117">
        <f>SUBTOTAL(9,BD228,BD233,BD238,BD243,BD248,BD253,BD258,BD262,BD267,BD272,BD276,BD281,BD285,BD289,BD294,BD299,BD300,BD303,BD308,BD313,BD316)</f>
        <v>16</v>
      </c>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c r="HZ321" s="12"/>
      <c r="IA321" s="12"/>
      <c r="IB321" s="12"/>
      <c r="IC321" s="12"/>
      <c r="ID321" s="12"/>
      <c r="IE321" s="12"/>
      <c r="IF321" s="12"/>
      <c r="IG321" s="12"/>
      <c r="IH321" s="12"/>
      <c r="II321" s="12"/>
      <c r="IJ321" s="12"/>
      <c r="IK321" s="12"/>
      <c r="IL321" s="12"/>
      <c r="IM321" s="12"/>
      <c r="IN321" s="12"/>
      <c r="IO321" s="12"/>
      <c r="IP321" s="12"/>
      <c r="IQ321" s="12"/>
      <c r="IR321" s="12"/>
      <c r="IS321" s="12"/>
      <c r="IT321" s="12"/>
      <c r="IU321" s="12"/>
      <c r="IV321" s="12"/>
      <c r="IW321" s="12"/>
      <c r="IX321" s="12"/>
      <c r="IY321" s="12"/>
      <c r="IZ321" s="12"/>
      <c r="JA321" s="12"/>
      <c r="JB321" s="12"/>
      <c r="JC321" s="12"/>
      <c r="JD321" s="12"/>
      <c r="JE321" s="12"/>
      <c r="JF321" s="12"/>
      <c r="JG321" s="12"/>
      <c r="JH321" s="12"/>
      <c r="JI321" s="12"/>
      <c r="JJ321" s="12"/>
      <c r="JK321" s="12"/>
      <c r="JL321" s="12"/>
      <c r="JM321" s="12"/>
      <c r="JN321" s="12"/>
      <c r="JO321" s="12"/>
      <c r="JP321" s="12"/>
      <c r="JQ321" s="12"/>
      <c r="JR321" s="12"/>
      <c r="JS321" s="12"/>
      <c r="JT321" s="12"/>
      <c r="JU321" s="12"/>
      <c r="JV321" s="12"/>
      <c r="JW321" s="12"/>
      <c r="JX321" s="12"/>
      <c r="JY321" s="12"/>
      <c r="JZ321" s="12"/>
      <c r="KA321" s="12"/>
      <c r="KB321" s="12"/>
      <c r="KC321" s="12"/>
      <c r="KD321" s="12"/>
      <c r="KE321" s="12"/>
      <c r="KF321" s="12"/>
      <c r="KG321" s="12"/>
      <c r="KH321" s="12"/>
      <c r="KI321" s="12"/>
      <c r="KJ321" s="12"/>
      <c r="KK321" s="12"/>
      <c r="KL321" s="12"/>
      <c r="KM321" s="12"/>
      <c r="KN321" s="12"/>
      <c r="KO321" s="12"/>
      <c r="KP321" s="12"/>
      <c r="KQ321" s="12"/>
      <c r="KR321" s="12"/>
      <c r="KS321" s="12"/>
      <c r="KT321" s="12"/>
      <c r="KU321" s="12"/>
      <c r="KV321" s="12"/>
      <c r="KW321" s="12"/>
      <c r="KX321" s="12"/>
      <c r="KY321" s="12"/>
      <c r="KZ321" s="12"/>
      <c r="LA321" s="12"/>
      <c r="LB321" s="12"/>
      <c r="LC321" s="12"/>
      <c r="LD321" s="12"/>
      <c r="LE321" s="12"/>
      <c r="LF321" s="12"/>
      <c r="LG321" s="12"/>
      <c r="LH321" s="12"/>
      <c r="LI321" s="12"/>
      <c r="LJ321" s="12"/>
      <c r="LK321" s="12"/>
      <c r="LL321" s="12"/>
      <c r="LM321" s="12"/>
      <c r="LN321" s="12"/>
      <c r="LO321" s="12"/>
      <c r="LP321" s="12"/>
      <c r="LQ321" s="12"/>
      <c r="LR321" s="12"/>
      <c r="LS321" s="12"/>
      <c r="LT321" s="12"/>
      <c r="LU321" s="12"/>
      <c r="LV321" s="12"/>
      <c r="LW321" s="12"/>
      <c r="LX321" s="12"/>
      <c r="LY321" s="12"/>
      <c r="LZ321" s="12"/>
      <c r="MA321" s="12"/>
      <c r="MB321" s="12"/>
      <c r="MC321" s="12"/>
      <c r="MD321" s="12"/>
      <c r="ME321" s="12"/>
      <c r="MF321" s="12"/>
      <c r="MG321" s="12"/>
      <c r="MH321" s="12"/>
      <c r="MI321" s="12"/>
      <c r="MJ321" s="12"/>
      <c r="MK321" s="12"/>
      <c r="ML321" s="12"/>
      <c r="MM321" s="12"/>
      <c r="MN321" s="12"/>
      <c r="MO321" s="12"/>
      <c r="MP321" s="12"/>
      <c r="MQ321" s="12"/>
      <c r="MR321" s="12"/>
      <c r="MS321" s="12"/>
      <c r="MT321" s="12"/>
      <c r="MU321" s="12"/>
      <c r="MV321" s="12"/>
      <c r="MW321" s="12"/>
      <c r="MX321" s="12"/>
      <c r="MY321" s="12"/>
      <c r="MZ321" s="12"/>
      <c r="NA321" s="12"/>
      <c r="NB321" s="12"/>
      <c r="NC321" s="12"/>
      <c r="ND321" s="12"/>
      <c r="NE321" s="12"/>
      <c r="NF321" s="12"/>
      <c r="NG321" s="12"/>
      <c r="NH321" s="12"/>
      <c r="NI321" s="12"/>
      <c r="NJ321" s="12"/>
      <c r="NK321" s="12"/>
      <c r="NL321" s="12"/>
      <c r="NM321" s="12"/>
      <c r="NN321" s="12"/>
      <c r="NO321" s="12"/>
      <c r="NP321" s="12"/>
      <c r="NQ321" s="12"/>
      <c r="NR321" s="12"/>
      <c r="NS321" s="12"/>
      <c r="NT321" s="12"/>
      <c r="NU321" s="12"/>
      <c r="NV321" s="12"/>
      <c r="NW321" s="12"/>
      <c r="NX321" s="12"/>
      <c r="NY321" s="12"/>
      <c r="NZ321" s="12"/>
      <c r="OA321" s="12"/>
      <c r="OB321" s="12"/>
      <c r="OC321" s="12"/>
      <c r="OD321" s="12"/>
      <c r="OE321" s="12"/>
      <c r="OF321" s="12"/>
      <c r="OG321" s="12"/>
      <c r="OH321" s="12"/>
      <c r="OI321" s="12"/>
      <c r="OJ321" s="12"/>
      <c r="OK321" s="12"/>
      <c r="OL321" s="12"/>
      <c r="OM321" s="12"/>
      <c r="ON321" s="12"/>
      <c r="OO321" s="12"/>
      <c r="OP321" s="12"/>
      <c r="OQ321" s="12"/>
      <c r="OR321" s="12"/>
      <c r="OS321" s="12"/>
      <c r="OT321" s="12"/>
      <c r="OU321" s="12"/>
      <c r="OV321" s="12"/>
      <c r="OW321" s="12"/>
      <c r="OX321" s="12"/>
      <c r="OY321" s="12"/>
      <c r="OZ321" s="12"/>
      <c r="PA321" s="12"/>
      <c r="PB321" s="12"/>
      <c r="PC321" s="12"/>
      <c r="PD321" s="12"/>
      <c r="PE321" s="12"/>
      <c r="PF321" s="12"/>
      <c r="PG321" s="12"/>
      <c r="PH321" s="12"/>
      <c r="PI321" s="12"/>
      <c r="PJ321" s="12"/>
      <c r="PK321" s="12"/>
      <c r="PL321" s="12"/>
      <c r="PM321" s="12"/>
      <c r="PN321" s="12"/>
      <c r="PO321" s="12"/>
      <c r="PP321" s="12"/>
      <c r="PQ321" s="12"/>
      <c r="PR321" s="12"/>
      <c r="PS321" s="12"/>
      <c r="PT321" s="12"/>
      <c r="PU321" s="12"/>
      <c r="PV321" s="12"/>
      <c r="PW321" s="12"/>
      <c r="PX321" s="12"/>
      <c r="PY321" s="12"/>
      <c r="PZ321" s="12"/>
      <c r="QA321" s="12"/>
      <c r="QB321" s="12"/>
      <c r="QC321" s="12"/>
      <c r="QD321" s="12"/>
      <c r="QE321" s="12"/>
      <c r="QF321" s="12"/>
      <c r="QG321" s="12"/>
      <c r="QH321" s="12"/>
      <c r="QI321" s="12"/>
      <c r="QJ321" s="12"/>
      <c r="QK321" s="12"/>
      <c r="QL321" s="12"/>
      <c r="QM321" s="12"/>
      <c r="QN321" s="12"/>
      <c r="QO321" s="12"/>
      <c r="QP321" s="12"/>
      <c r="QQ321" s="12"/>
      <c r="QR321" s="12"/>
      <c r="QS321" s="12"/>
      <c r="QT321" s="12"/>
      <c r="QU321" s="12"/>
      <c r="QV321" s="12"/>
      <c r="QW321" s="12"/>
      <c r="QX321" s="12"/>
      <c r="QY321" s="12"/>
      <c r="QZ321" s="12"/>
      <c r="RA321" s="12"/>
      <c r="RB321" s="12"/>
      <c r="RC321" s="12"/>
      <c r="RD321" s="12"/>
      <c r="RE321" s="12"/>
      <c r="RF321" s="12"/>
      <c r="RG321" s="12"/>
      <c r="RH321" s="12"/>
      <c r="RI321" s="12"/>
      <c r="RJ321" s="12"/>
      <c r="RK321" s="12"/>
      <c r="RL321" s="12"/>
      <c r="RM321" s="12"/>
      <c r="RN321" s="12"/>
      <c r="RO321" s="12"/>
      <c r="RP321" s="12"/>
      <c r="RQ321" s="12"/>
      <c r="RR321" s="12"/>
      <c r="RS321" s="12"/>
      <c r="RT321" s="12"/>
      <c r="RU321" s="12"/>
      <c r="RV321" s="12"/>
      <c r="RW321" s="12"/>
      <c r="RX321" s="12"/>
      <c r="RY321" s="12"/>
      <c r="RZ321" s="12"/>
      <c r="SA321" s="12"/>
      <c r="SB321" s="12"/>
      <c r="SC321" s="12"/>
      <c r="SD321" s="12"/>
      <c r="SE321" s="12"/>
      <c r="SF321" s="12"/>
      <c r="SG321" s="12"/>
      <c r="SH321" s="12"/>
      <c r="SI321" s="12"/>
      <c r="SJ321" s="12"/>
      <c r="SK321" s="12"/>
      <c r="SL321" s="12"/>
      <c r="SM321" s="12"/>
      <c r="SN321" s="12"/>
      <c r="SO321" s="12"/>
      <c r="SP321" s="12"/>
      <c r="SQ321" s="12"/>
      <c r="SR321" s="12"/>
      <c r="SS321" s="12"/>
      <c r="ST321" s="12"/>
      <c r="SU321" s="12"/>
      <c r="SV321" s="12"/>
      <c r="SW321" s="12"/>
      <c r="SX321" s="12"/>
      <c r="SY321" s="12"/>
      <c r="SZ321" s="12"/>
      <c r="TA321" s="12"/>
      <c r="TB321" s="12"/>
      <c r="TC321" s="12"/>
      <c r="TD321" s="12"/>
      <c r="TE321" s="12"/>
      <c r="TF321" s="12"/>
      <c r="TG321" s="12"/>
      <c r="TH321" s="12"/>
      <c r="TI321" s="12"/>
      <c r="TJ321" s="12"/>
      <c r="TK321" s="12"/>
      <c r="TL321" s="12"/>
      <c r="TM321" s="12"/>
      <c r="TN321" s="12"/>
      <c r="TO321" s="12"/>
      <c r="TP321" s="12"/>
      <c r="TQ321" s="12"/>
      <c r="TR321" s="12"/>
      <c r="TS321" s="12"/>
      <c r="TT321" s="12"/>
      <c r="TU321" s="12"/>
      <c r="TV321" s="12"/>
      <c r="TW321" s="12"/>
      <c r="TX321" s="12"/>
      <c r="TY321" s="12"/>
      <c r="TZ321" s="12"/>
      <c r="UA321" s="12"/>
      <c r="UB321" s="12"/>
      <c r="UC321" s="12"/>
      <c r="UD321" s="12"/>
      <c r="UE321" s="12"/>
      <c r="UF321" s="12"/>
      <c r="UG321" s="12"/>
      <c r="UH321" s="12"/>
      <c r="UI321" s="12"/>
      <c r="UJ321" s="12"/>
      <c r="UK321" s="12"/>
      <c r="UL321" s="12"/>
      <c r="UM321" s="12"/>
      <c r="UN321" s="12"/>
      <c r="UO321" s="12"/>
      <c r="UP321" s="12"/>
      <c r="UQ321" s="12"/>
      <c r="UR321" s="12"/>
      <c r="US321" s="12"/>
      <c r="UT321" s="12"/>
      <c r="UU321" s="12"/>
      <c r="UV321" s="12"/>
      <c r="UW321" s="12"/>
      <c r="UX321" s="12"/>
      <c r="UY321" s="12"/>
      <c r="UZ321" s="12"/>
      <c r="VA321" s="12"/>
      <c r="VB321" s="12"/>
      <c r="VC321" s="12"/>
      <c r="VD321" s="12"/>
      <c r="VE321" s="12"/>
      <c r="VF321" s="12"/>
      <c r="VG321" s="12"/>
      <c r="VH321" s="12"/>
      <c r="VI321" s="12"/>
      <c r="VJ321" s="12"/>
      <c r="VK321" s="12"/>
      <c r="VL321" s="12"/>
      <c r="VM321" s="12"/>
      <c r="VN321" s="12"/>
      <c r="VO321" s="12"/>
      <c r="VP321" s="12"/>
      <c r="VQ321" s="12"/>
      <c r="VR321" s="12"/>
      <c r="VS321" s="12"/>
      <c r="VT321" s="12"/>
      <c r="VU321" s="12"/>
      <c r="VV321" s="12"/>
      <c r="VW321" s="12"/>
      <c r="VX321" s="12"/>
      <c r="VY321" s="12"/>
      <c r="VZ321" s="12"/>
      <c r="WA321" s="12"/>
      <c r="WB321" s="12"/>
      <c r="WC321" s="12"/>
      <c r="WD321" s="12"/>
      <c r="WE321" s="12"/>
      <c r="WF321" s="12"/>
      <c r="WG321" s="12"/>
      <c r="WH321" s="12"/>
      <c r="WI321" s="12"/>
      <c r="WJ321" s="12"/>
      <c r="WK321" s="12"/>
      <c r="WL321" s="12"/>
      <c r="WM321" s="12"/>
      <c r="WN321" s="12"/>
      <c r="WO321" s="12"/>
      <c r="WP321" s="12"/>
      <c r="WQ321" s="12"/>
      <c r="WR321" s="12"/>
      <c r="WS321" s="12"/>
      <c r="WT321" s="12"/>
      <c r="WU321" s="12"/>
      <c r="WV321" s="12"/>
      <c r="WW321" s="12"/>
      <c r="WX321" s="12"/>
      <c r="WY321" s="12"/>
      <c r="WZ321" s="12"/>
      <c r="XA321" s="12"/>
      <c r="XB321" s="12"/>
      <c r="XC321" s="12"/>
      <c r="XD321" s="12"/>
      <c r="XE321" s="12"/>
      <c r="XF321" s="12"/>
      <c r="XG321" s="12"/>
      <c r="XH321" s="12"/>
      <c r="XI321" s="12"/>
      <c r="XJ321" s="12"/>
      <c r="XK321" s="12"/>
      <c r="XL321" s="12"/>
      <c r="XM321" s="12"/>
      <c r="XN321" s="12"/>
      <c r="XO321" s="12"/>
      <c r="XP321" s="12"/>
      <c r="XQ321" s="12"/>
      <c r="XR321" s="12"/>
      <c r="XS321" s="12"/>
      <c r="XT321" s="12"/>
      <c r="XU321" s="12"/>
      <c r="XV321" s="12"/>
      <c r="XW321" s="12"/>
      <c r="XX321" s="12"/>
      <c r="XY321" s="12"/>
      <c r="XZ321" s="12"/>
      <c r="YA321" s="12"/>
      <c r="YB321" s="12"/>
      <c r="YC321" s="12"/>
      <c r="YD321" s="12"/>
      <c r="YE321" s="12"/>
      <c r="YF321" s="12"/>
      <c r="YG321" s="12"/>
      <c r="YH321" s="12"/>
      <c r="YI321" s="12"/>
      <c r="YJ321" s="12"/>
      <c r="YK321" s="12"/>
      <c r="YL321" s="12"/>
      <c r="YM321" s="12"/>
      <c r="YN321" s="12"/>
      <c r="YO321" s="12"/>
      <c r="YP321" s="12"/>
      <c r="YQ321" s="12"/>
      <c r="YR321" s="12"/>
      <c r="YS321" s="12"/>
      <c r="YT321" s="12"/>
      <c r="YU321" s="12"/>
      <c r="YV321" s="12"/>
      <c r="YW321" s="12"/>
      <c r="YX321" s="12"/>
      <c r="YY321" s="12"/>
      <c r="YZ321" s="12"/>
      <c r="ZA321" s="12"/>
      <c r="ZB321" s="12"/>
      <c r="ZC321" s="12"/>
      <c r="ZD321" s="12"/>
      <c r="ZE321" s="12"/>
      <c r="ZF321" s="12"/>
      <c r="ZG321" s="12"/>
      <c r="ZH321" s="12"/>
      <c r="ZI321" s="12"/>
      <c r="ZJ321" s="12"/>
      <c r="ZK321" s="12"/>
      <c r="ZL321" s="12"/>
      <c r="ZM321" s="12"/>
      <c r="ZN321" s="12"/>
      <c r="ZO321" s="12"/>
      <c r="ZP321" s="12"/>
      <c r="ZQ321" s="12"/>
      <c r="ZR321" s="12"/>
      <c r="ZS321" s="12"/>
      <c r="ZT321" s="12"/>
      <c r="ZU321" s="12"/>
      <c r="ZV321" s="12"/>
      <c r="ZW321" s="12"/>
      <c r="ZX321" s="12"/>
      <c r="ZY321" s="12"/>
      <c r="ZZ321" s="12"/>
      <c r="AAA321" s="12"/>
      <c r="AAB321" s="12"/>
      <c r="AAC321" s="12"/>
      <c r="AAD321" s="12"/>
      <c r="AAE321" s="12"/>
      <c r="AAF321" s="12"/>
      <c r="AAG321" s="12"/>
      <c r="AAH321" s="12"/>
      <c r="AAI321" s="12"/>
      <c r="AAJ321" s="12"/>
      <c r="AAK321" s="12"/>
      <c r="AAL321" s="12"/>
      <c r="AAM321" s="12"/>
      <c r="AAN321" s="12"/>
      <c r="AAO321" s="12"/>
      <c r="AAP321" s="12"/>
      <c r="AAQ321" s="12"/>
      <c r="AAR321" s="12"/>
      <c r="AAS321" s="12"/>
      <c r="AAT321" s="12"/>
      <c r="AAU321" s="12"/>
      <c r="AAV321" s="12"/>
      <c r="AAW321" s="12"/>
      <c r="AAX321" s="12"/>
      <c r="AAY321" s="12"/>
      <c r="AAZ321" s="12"/>
      <c r="ABA321" s="12"/>
      <c r="ABB321" s="12"/>
      <c r="ABC321" s="12"/>
      <c r="ABD321" s="12"/>
      <c r="ABE321" s="12"/>
      <c r="ABF321" s="12"/>
      <c r="ABG321" s="12"/>
      <c r="ABH321" s="12"/>
      <c r="ABI321" s="12"/>
      <c r="ABJ321" s="12"/>
      <c r="ABK321" s="12"/>
      <c r="ABL321" s="12"/>
      <c r="ABM321" s="12"/>
      <c r="ABN321" s="12"/>
      <c r="ABO321" s="12"/>
      <c r="ABP321" s="12"/>
      <c r="ABQ321" s="12"/>
      <c r="ABR321" s="12"/>
      <c r="ABS321" s="12"/>
      <c r="ABT321" s="12"/>
      <c r="ABU321" s="12"/>
      <c r="ABV321" s="12"/>
      <c r="ABW321" s="12"/>
      <c r="ABX321" s="12"/>
      <c r="ABY321" s="12"/>
      <c r="ABZ321" s="12"/>
      <c r="ACA321" s="12"/>
      <c r="ACB321" s="12"/>
      <c r="ACC321" s="12"/>
      <c r="ACD321" s="12"/>
      <c r="ACE321" s="12"/>
      <c r="ACF321" s="12"/>
      <c r="ACG321" s="12"/>
      <c r="ACH321" s="12"/>
      <c r="ACI321" s="12"/>
      <c r="ACJ321" s="12"/>
      <c r="ACK321" s="12"/>
      <c r="ACL321" s="12"/>
      <c r="ACM321" s="12"/>
      <c r="ACN321" s="12"/>
      <c r="ACO321" s="12"/>
      <c r="ACP321" s="12"/>
      <c r="ACQ321" s="12"/>
      <c r="ACR321" s="12"/>
      <c r="ACS321" s="12"/>
      <c r="ACT321" s="12"/>
      <c r="ACU321" s="12"/>
      <c r="ACV321" s="12"/>
      <c r="ACW321" s="12"/>
      <c r="ACX321" s="12"/>
      <c r="ACY321" s="12"/>
      <c r="ACZ321" s="12"/>
      <c r="ADA321" s="12"/>
      <c r="ADB321" s="12"/>
      <c r="ADC321" s="12"/>
      <c r="ADD321" s="12"/>
      <c r="ADE321" s="12"/>
      <c r="ADF321" s="12"/>
      <c r="ADG321" s="12"/>
      <c r="ADH321" s="12"/>
      <c r="ADI321" s="12"/>
      <c r="ADJ321" s="12"/>
      <c r="ADK321" s="12"/>
      <c r="ADL321" s="12"/>
      <c r="ADM321" s="12"/>
      <c r="ADN321" s="12"/>
      <c r="ADO321" s="12"/>
      <c r="ADP321" s="12"/>
      <c r="ADQ321" s="12"/>
      <c r="ADR321" s="12"/>
      <c r="ADS321" s="12"/>
      <c r="ADT321" s="12"/>
      <c r="ADU321" s="12"/>
      <c r="ADV321" s="12"/>
      <c r="ADW321" s="12"/>
      <c r="ADX321" s="12"/>
      <c r="ADY321" s="12"/>
      <c r="ADZ321" s="12"/>
      <c r="AEA321" s="12"/>
      <c r="AEB321" s="12"/>
      <c r="AEC321" s="12"/>
      <c r="AED321" s="12"/>
      <c r="AEE321" s="12"/>
      <c r="AEF321" s="12"/>
      <c r="AEG321" s="12"/>
      <c r="AEH321" s="12"/>
      <c r="AEI321" s="12"/>
      <c r="AEJ321" s="12"/>
      <c r="AEK321" s="12"/>
      <c r="AEL321" s="12"/>
      <c r="AEM321" s="12"/>
      <c r="AEN321" s="12"/>
      <c r="AEO321" s="12"/>
      <c r="AEP321" s="12"/>
      <c r="AEQ321" s="12"/>
      <c r="AER321" s="12"/>
      <c r="AES321" s="12"/>
      <c r="AET321" s="12"/>
      <c r="AEU321" s="12"/>
      <c r="AEV321" s="12"/>
      <c r="AEW321" s="12"/>
      <c r="AEX321" s="12"/>
      <c r="AEY321" s="12"/>
      <c r="AEZ321" s="12"/>
      <c r="AFA321" s="12"/>
      <c r="AFB321" s="12"/>
      <c r="AFC321" s="12"/>
      <c r="AFD321" s="12"/>
      <c r="AFE321" s="12"/>
      <c r="AFF321" s="12"/>
      <c r="AFG321" s="12"/>
      <c r="AFH321" s="12"/>
      <c r="AFI321" s="12"/>
      <c r="AFJ321" s="12"/>
      <c r="AFK321" s="12"/>
      <c r="AFL321" s="12"/>
      <c r="AFM321" s="12"/>
      <c r="AFN321" s="12"/>
      <c r="AFO321" s="12"/>
      <c r="AFP321" s="12"/>
      <c r="AFQ321" s="12"/>
      <c r="AFR321" s="12"/>
      <c r="AFS321" s="12"/>
      <c r="AFT321" s="12"/>
      <c r="AFU321" s="12"/>
      <c r="AFV321" s="12"/>
      <c r="AFW321" s="12"/>
      <c r="AFX321" s="12"/>
      <c r="AFY321" s="12"/>
      <c r="AFZ321" s="12"/>
      <c r="AGA321" s="12"/>
      <c r="AGB321" s="12"/>
      <c r="AGC321" s="12"/>
      <c r="AGD321" s="12"/>
      <c r="AGE321" s="12"/>
      <c r="AGF321" s="12"/>
      <c r="AGG321" s="12"/>
      <c r="AGH321" s="12"/>
      <c r="AGI321" s="12"/>
      <c r="AGJ321" s="12"/>
      <c r="AGK321" s="12"/>
      <c r="AGL321" s="12"/>
      <c r="AGM321" s="12"/>
      <c r="AGN321" s="12"/>
      <c r="AGO321" s="12"/>
      <c r="AGP321" s="12"/>
      <c r="AGQ321" s="12"/>
      <c r="AGR321" s="12"/>
      <c r="AGS321" s="12"/>
      <c r="AGT321" s="12"/>
      <c r="AGU321" s="12"/>
      <c r="AGV321" s="12"/>
      <c r="AGW321" s="12"/>
      <c r="AGX321" s="12"/>
      <c r="AGY321" s="12"/>
      <c r="AGZ321" s="12"/>
      <c r="AHA321" s="12"/>
      <c r="AHB321" s="12"/>
      <c r="AHC321" s="12"/>
      <c r="AHD321" s="12"/>
      <c r="AHE321" s="12"/>
      <c r="AHF321" s="12"/>
      <c r="AHG321" s="12"/>
      <c r="AHH321" s="12"/>
      <c r="AHI321" s="12"/>
      <c r="AHJ321" s="12"/>
      <c r="AHK321" s="12"/>
      <c r="AHL321" s="12"/>
      <c r="AHM321" s="12"/>
      <c r="AHN321" s="12"/>
      <c r="AHO321" s="12"/>
      <c r="AHP321" s="12"/>
      <c r="AHQ321" s="12"/>
      <c r="AHR321" s="12"/>
      <c r="AHS321" s="12"/>
      <c r="AHT321" s="12"/>
      <c r="AHU321" s="12"/>
      <c r="AHV321" s="12"/>
      <c r="AHW321" s="12"/>
      <c r="AHX321" s="12"/>
      <c r="AHY321" s="12"/>
      <c r="AHZ321" s="12"/>
      <c r="AIA321" s="12"/>
      <c r="AIB321" s="12"/>
      <c r="AIC321" s="12"/>
      <c r="AID321" s="12"/>
      <c r="AIE321" s="12"/>
      <c r="AIF321" s="12"/>
      <c r="AIG321" s="12"/>
      <c r="AIH321" s="12"/>
      <c r="AII321" s="12"/>
      <c r="AIJ321" s="12"/>
      <c r="AIK321" s="12"/>
      <c r="AIL321" s="12"/>
      <c r="AIM321" s="12"/>
      <c r="AIN321" s="12"/>
      <c r="AIO321" s="12"/>
      <c r="AIP321" s="12"/>
      <c r="AIQ321" s="12"/>
      <c r="AIR321" s="12"/>
      <c r="AIS321" s="12"/>
      <c r="AIT321" s="12"/>
      <c r="AIU321" s="12"/>
      <c r="AIV321" s="12"/>
      <c r="AIW321" s="12"/>
      <c r="AIX321" s="12"/>
      <c r="AIY321" s="12"/>
      <c r="AIZ321" s="12"/>
      <c r="AJA321" s="12"/>
      <c r="AJB321" s="12"/>
      <c r="AJC321" s="12"/>
      <c r="AJD321" s="12"/>
      <c r="AJE321" s="12"/>
      <c r="AJF321" s="12"/>
      <c r="AJG321" s="12"/>
      <c r="AJH321" s="12"/>
      <c r="AJI321" s="12"/>
      <c r="AJJ321" s="12"/>
      <c r="AJK321" s="12"/>
      <c r="AJL321" s="12"/>
      <c r="AJM321" s="12"/>
      <c r="AJN321" s="12"/>
      <c r="AJO321" s="12"/>
      <c r="AJP321" s="12"/>
      <c r="AJQ321" s="12"/>
      <c r="AJR321" s="12"/>
      <c r="AJS321" s="12"/>
      <c r="AJT321" s="12"/>
      <c r="AJU321" s="12"/>
      <c r="AJV321" s="12"/>
      <c r="AJW321" s="12"/>
      <c r="AJX321" s="12"/>
      <c r="AJY321" s="12"/>
      <c r="AJZ321" s="12"/>
      <c r="AKA321" s="12"/>
      <c r="AKB321" s="12"/>
      <c r="AKC321" s="12"/>
      <c r="AKD321" s="12"/>
      <c r="AKE321" s="12"/>
      <c r="AKF321" s="12"/>
      <c r="AKG321" s="12"/>
      <c r="AKH321" s="12"/>
      <c r="AKI321" s="12"/>
      <c r="AKJ321" s="12"/>
      <c r="AKK321" s="12"/>
      <c r="AKL321" s="12"/>
      <c r="AKM321" s="12"/>
      <c r="AKN321" s="12"/>
      <c r="AKO321" s="12"/>
      <c r="AKP321" s="12"/>
      <c r="AKQ321" s="12"/>
      <c r="AKR321" s="12"/>
      <c r="AKS321" s="12"/>
      <c r="AKT321" s="12"/>
      <c r="AKU321" s="12"/>
      <c r="AKV321" s="12"/>
      <c r="AKW321" s="12"/>
      <c r="AKX321" s="12"/>
      <c r="AKY321" s="12"/>
      <c r="AKZ321" s="12"/>
      <c r="ALA321" s="12"/>
      <c r="ALB321" s="12"/>
      <c r="ALC321" s="12"/>
      <c r="ALD321" s="12"/>
      <c r="ALE321" s="12"/>
      <c r="ALF321" s="12"/>
      <c r="ALG321" s="12"/>
      <c r="ALH321" s="12"/>
      <c r="ALI321" s="12"/>
      <c r="ALJ321" s="12"/>
      <c r="ALK321" s="12"/>
      <c r="ALL321" s="12"/>
      <c r="ALM321" s="12"/>
      <c r="ALN321" s="12"/>
      <c r="ALO321" s="12"/>
      <c r="ALP321" s="12"/>
      <c r="ALQ321" s="12"/>
      <c r="ALR321" s="12"/>
      <c r="ALS321" s="12"/>
      <c r="ALT321" s="12"/>
      <c r="ALU321" s="12"/>
      <c r="ALV321" s="12"/>
      <c r="ALW321" s="12"/>
      <c r="ALX321" s="12"/>
      <c r="ALY321" s="12"/>
      <c r="ALZ321" s="12"/>
      <c r="AMA321" s="12"/>
      <c r="AMB321" s="12"/>
      <c r="AMC321" s="12"/>
      <c r="AMD321" s="12"/>
      <c r="AME321" s="12"/>
      <c r="AMF321" s="12"/>
      <c r="AMG321" s="12"/>
      <c r="AMH321" s="12"/>
      <c r="AMI321" s="12"/>
      <c r="AMJ321" s="12"/>
      <c r="AMK321" s="12"/>
      <c r="AML321" s="12"/>
      <c r="AMM321" s="12"/>
      <c r="AMN321" s="12"/>
      <c r="AMO321" s="12"/>
      <c r="AMP321" s="12"/>
      <c r="AMQ321" s="12"/>
      <c r="AMR321" s="12"/>
      <c r="AMS321" s="12"/>
      <c r="AMT321" s="12"/>
      <c r="AMU321" s="12"/>
      <c r="AMV321" s="12"/>
      <c r="AMW321" s="12"/>
      <c r="AMX321" s="12"/>
      <c r="AMY321" s="12"/>
      <c r="AMZ321" s="12"/>
      <c r="ANA321" s="12"/>
      <c r="ANB321" s="12"/>
      <c r="ANC321" s="12"/>
      <c r="AND321" s="12"/>
      <c r="ANE321" s="12"/>
      <c r="ANF321" s="12"/>
      <c r="ANG321" s="12"/>
      <c r="ANH321" s="12"/>
      <c r="ANI321" s="12"/>
      <c r="ANJ321" s="12"/>
      <c r="ANK321" s="12"/>
      <c r="ANL321" s="12"/>
      <c r="ANM321" s="12"/>
      <c r="ANN321" s="12"/>
      <c r="ANO321" s="12"/>
      <c r="ANP321" s="12"/>
      <c r="ANQ321" s="12"/>
      <c r="ANR321" s="12"/>
      <c r="ANS321" s="12"/>
      <c r="ANT321" s="12"/>
      <c r="ANU321" s="12"/>
      <c r="ANV321" s="12"/>
      <c r="ANW321" s="12"/>
      <c r="ANX321" s="12"/>
      <c r="ANY321" s="12"/>
      <c r="ANZ321" s="12"/>
      <c r="AOA321" s="12"/>
      <c r="AOB321" s="12"/>
      <c r="AOC321" s="12"/>
      <c r="AOD321" s="12"/>
      <c r="AOE321" s="12"/>
      <c r="AOF321" s="12"/>
      <c r="AOG321" s="12"/>
      <c r="AOH321" s="12"/>
      <c r="AOI321" s="12"/>
      <c r="AOJ321" s="12"/>
      <c r="AOK321" s="12"/>
      <c r="AOL321" s="12"/>
      <c r="AOM321" s="12"/>
      <c r="AON321" s="12"/>
      <c r="AOO321" s="12"/>
      <c r="AOP321" s="12"/>
      <c r="AOQ321" s="12"/>
      <c r="AOR321" s="12"/>
      <c r="AOS321" s="12"/>
      <c r="AOT321" s="12"/>
      <c r="AOU321" s="12"/>
      <c r="AOV321" s="12"/>
      <c r="AOW321" s="12"/>
      <c r="AOX321" s="12"/>
      <c r="AOY321" s="12"/>
      <c r="AOZ321" s="12"/>
      <c r="APA321" s="12"/>
      <c r="APB321" s="12"/>
      <c r="APC321" s="12"/>
      <c r="APD321" s="12"/>
      <c r="APE321" s="12"/>
      <c r="APF321" s="12"/>
      <c r="APG321" s="12"/>
      <c r="APH321" s="12"/>
      <c r="API321" s="12"/>
      <c r="APJ321" s="12"/>
      <c r="APK321" s="12"/>
      <c r="APL321" s="12"/>
      <c r="APM321" s="12"/>
      <c r="APN321" s="12"/>
      <c r="APO321" s="12"/>
      <c r="APP321" s="12"/>
      <c r="APQ321" s="12"/>
      <c r="APR321" s="12"/>
      <c r="APS321" s="12"/>
      <c r="APT321" s="12"/>
      <c r="APU321" s="12"/>
      <c r="APV321" s="12"/>
      <c r="APW321" s="12"/>
      <c r="APX321" s="12"/>
      <c r="APY321" s="12"/>
      <c r="APZ321" s="12"/>
      <c r="AQA321" s="12"/>
      <c r="AQB321" s="12"/>
      <c r="AQC321" s="12"/>
      <c r="AQD321" s="12"/>
      <c r="AQE321" s="12"/>
      <c r="AQF321" s="12"/>
      <c r="AQG321" s="12"/>
      <c r="AQH321" s="12"/>
      <c r="AQI321" s="12"/>
      <c r="AQJ321" s="12"/>
      <c r="AQK321" s="12"/>
      <c r="AQL321" s="12"/>
      <c r="AQM321" s="12"/>
      <c r="AQN321" s="12"/>
      <c r="AQO321" s="12"/>
      <c r="AQP321" s="12"/>
      <c r="AQQ321" s="12"/>
      <c r="AQR321" s="12"/>
      <c r="AQS321" s="12"/>
      <c r="AQT321" s="12"/>
      <c r="AQU321" s="12"/>
      <c r="AQV321" s="12"/>
      <c r="AQW321" s="12"/>
      <c r="AQX321" s="12"/>
      <c r="AQY321" s="12"/>
      <c r="AQZ321" s="12"/>
      <c r="ARA321" s="12"/>
      <c r="ARB321" s="12"/>
      <c r="ARC321" s="12"/>
      <c r="ARD321" s="12"/>
      <c r="ARE321" s="12"/>
      <c r="ARF321" s="12"/>
      <c r="ARG321" s="12"/>
      <c r="ARH321" s="12"/>
      <c r="ARI321" s="12"/>
      <c r="ARJ321" s="12"/>
      <c r="ARK321" s="12"/>
      <c r="ARL321" s="12"/>
      <c r="ARM321" s="12"/>
      <c r="ARN321" s="12"/>
      <c r="ARO321" s="12"/>
      <c r="ARP321" s="12"/>
      <c r="ARQ321" s="12"/>
      <c r="ARR321" s="12"/>
      <c r="ARS321" s="12"/>
      <c r="ART321" s="12"/>
      <c r="ARU321" s="12"/>
      <c r="ARV321" s="12"/>
      <c r="ARW321" s="12"/>
      <c r="ARX321" s="12"/>
      <c r="ARY321" s="12"/>
      <c r="ARZ321" s="12"/>
      <c r="ASA321" s="12"/>
      <c r="ASB321" s="12"/>
      <c r="ASC321" s="12"/>
      <c r="ASD321" s="12"/>
      <c r="ASE321" s="12"/>
      <c r="ASF321" s="12"/>
      <c r="ASG321" s="12"/>
      <c r="ASH321" s="12"/>
      <c r="ASI321" s="12"/>
      <c r="ASJ321" s="12"/>
      <c r="ASK321" s="12"/>
      <c r="ASL321" s="12"/>
      <c r="ASM321" s="12"/>
      <c r="ASN321" s="12"/>
      <c r="ASO321" s="12"/>
      <c r="ASP321" s="12"/>
      <c r="ASQ321" s="12"/>
      <c r="ASR321" s="12"/>
      <c r="ASS321" s="12"/>
      <c r="AST321" s="12"/>
      <c r="ASU321" s="12"/>
      <c r="ASV321" s="12"/>
      <c r="ASW321" s="12"/>
      <c r="ASX321" s="12"/>
      <c r="ASY321" s="12"/>
      <c r="ASZ321" s="12"/>
      <c r="ATA321" s="12"/>
      <c r="ATB321" s="12"/>
      <c r="ATC321" s="12"/>
      <c r="ATD321" s="12"/>
      <c r="ATE321" s="12"/>
      <c r="ATF321" s="12"/>
      <c r="ATG321" s="12"/>
      <c r="ATH321" s="12"/>
      <c r="ATI321" s="12"/>
      <c r="ATJ321" s="12"/>
      <c r="ATK321" s="12"/>
      <c r="ATL321" s="12"/>
      <c r="ATM321" s="12"/>
      <c r="ATN321" s="12"/>
      <c r="ATO321" s="12"/>
      <c r="ATP321" s="12"/>
      <c r="ATQ321" s="12"/>
      <c r="ATR321" s="12"/>
      <c r="ATS321" s="12"/>
      <c r="ATT321" s="12"/>
      <c r="ATU321" s="12"/>
      <c r="ATV321" s="12"/>
      <c r="ATW321" s="12"/>
      <c r="ATX321" s="12"/>
      <c r="ATY321" s="12"/>
      <c r="ATZ321" s="12"/>
      <c r="AUA321" s="12"/>
      <c r="AUB321" s="12"/>
      <c r="AUC321" s="12"/>
      <c r="AUD321" s="12"/>
      <c r="AUE321" s="12"/>
      <c r="AUF321" s="12"/>
      <c r="AUG321" s="12"/>
      <c r="AUH321" s="12"/>
      <c r="AUI321" s="12"/>
      <c r="AUJ321" s="12"/>
      <c r="AUK321" s="12"/>
      <c r="AUL321" s="12"/>
      <c r="AUM321" s="12"/>
      <c r="AUN321" s="12"/>
      <c r="AUO321" s="12"/>
      <c r="AUP321" s="12"/>
      <c r="AUQ321" s="12"/>
      <c r="AUR321" s="12"/>
      <c r="AUS321" s="12"/>
      <c r="AUT321" s="12"/>
      <c r="AUU321" s="12"/>
      <c r="AUV321" s="12"/>
      <c r="AUW321" s="12"/>
      <c r="AUX321" s="12"/>
      <c r="AUY321" s="12"/>
      <c r="AUZ321" s="12"/>
      <c r="AVA321" s="12"/>
      <c r="AVB321" s="12"/>
      <c r="AVC321" s="12"/>
      <c r="AVD321" s="12"/>
      <c r="AVE321" s="12"/>
      <c r="AVF321" s="12"/>
      <c r="AVG321" s="12"/>
      <c r="AVH321" s="12"/>
      <c r="AVI321" s="12"/>
      <c r="AVJ321" s="12"/>
      <c r="AVK321" s="12"/>
      <c r="AVL321" s="12"/>
      <c r="AVM321" s="12"/>
      <c r="AVN321" s="12"/>
      <c r="AVO321" s="12"/>
      <c r="AVP321" s="12"/>
      <c r="AVQ321" s="12"/>
      <c r="AVR321" s="12"/>
      <c r="AVS321" s="12"/>
      <c r="AVT321" s="12"/>
      <c r="AVU321" s="12"/>
      <c r="AVV321" s="12"/>
      <c r="AVW321" s="12"/>
      <c r="AVX321" s="12"/>
      <c r="AVY321" s="12"/>
      <c r="AVZ321" s="12"/>
      <c r="AWA321" s="12"/>
      <c r="AWB321" s="12"/>
      <c r="AWC321" s="12"/>
      <c r="AWD321" s="12"/>
      <c r="AWE321" s="12"/>
      <c r="AWF321" s="12"/>
      <c r="AWG321" s="12"/>
      <c r="AWH321" s="12"/>
      <c r="AWI321" s="12"/>
      <c r="AWJ321" s="12"/>
      <c r="AWK321" s="12"/>
      <c r="AWL321" s="12"/>
      <c r="AWM321" s="12"/>
      <c r="AWN321" s="12"/>
      <c r="AWO321" s="12"/>
      <c r="AWP321" s="12"/>
      <c r="AWQ321" s="12"/>
      <c r="AWR321" s="12"/>
      <c r="AWS321" s="12"/>
      <c r="AWT321" s="12"/>
      <c r="AWU321" s="12"/>
      <c r="AWV321" s="12"/>
      <c r="AWW321" s="12"/>
      <c r="AWX321" s="12"/>
      <c r="AWY321" s="12"/>
      <c r="AWZ321" s="12"/>
      <c r="AXA321" s="12"/>
      <c r="AXB321" s="12"/>
      <c r="AXC321" s="12"/>
      <c r="AXD321" s="12"/>
      <c r="AXE321" s="12"/>
      <c r="AXF321" s="12"/>
      <c r="AXG321" s="12"/>
      <c r="AXH321" s="12"/>
      <c r="AXI321" s="12"/>
      <c r="AXJ321" s="12"/>
      <c r="AXK321" s="12"/>
      <c r="AXL321" s="12"/>
      <c r="AXM321" s="12"/>
      <c r="AXN321" s="12"/>
      <c r="AXO321" s="12"/>
      <c r="AXP321" s="12"/>
      <c r="AXQ321" s="12"/>
      <c r="AXR321" s="12"/>
      <c r="AXS321" s="12"/>
      <c r="AXT321" s="12"/>
      <c r="AXU321" s="12"/>
      <c r="AXV321" s="12"/>
      <c r="AXW321" s="12"/>
      <c r="AXX321" s="12"/>
      <c r="AXY321" s="12"/>
      <c r="AXZ321" s="12"/>
      <c r="AYA321" s="12"/>
      <c r="AYB321" s="12"/>
      <c r="AYC321" s="12"/>
      <c r="AYD321" s="12"/>
      <c r="AYE321" s="12"/>
      <c r="AYF321" s="12"/>
      <c r="AYG321" s="12"/>
      <c r="AYH321" s="12"/>
      <c r="AYI321" s="12"/>
      <c r="AYJ321" s="12"/>
      <c r="AYK321" s="12"/>
      <c r="AYL321" s="12"/>
      <c r="AYM321" s="12"/>
      <c r="AYN321" s="12"/>
      <c r="AYO321" s="12"/>
      <c r="AYP321" s="12"/>
      <c r="AYQ321" s="12"/>
      <c r="AYR321" s="12"/>
      <c r="AYS321" s="12"/>
      <c r="AYT321" s="12"/>
      <c r="AYU321" s="12"/>
      <c r="AYV321" s="12"/>
      <c r="AYW321" s="12"/>
      <c r="AYX321" s="12"/>
      <c r="AYY321" s="12"/>
      <c r="AYZ321" s="12"/>
      <c r="AZA321" s="12"/>
      <c r="AZB321" s="12"/>
      <c r="AZC321" s="12"/>
      <c r="AZD321" s="12"/>
      <c r="AZE321" s="12"/>
      <c r="AZF321" s="12"/>
      <c r="AZG321" s="12"/>
      <c r="AZH321" s="12"/>
      <c r="AZI321" s="12"/>
      <c r="AZJ321" s="12"/>
      <c r="AZK321" s="12"/>
      <c r="AZL321" s="12"/>
      <c r="AZM321" s="12"/>
      <c r="AZN321" s="12"/>
      <c r="AZO321" s="12"/>
      <c r="AZP321" s="12"/>
      <c r="AZQ321" s="12"/>
      <c r="AZR321" s="12"/>
      <c r="AZS321" s="12"/>
      <c r="AZT321" s="12"/>
      <c r="AZU321" s="12"/>
      <c r="AZV321" s="12"/>
      <c r="AZW321" s="12"/>
      <c r="AZX321" s="12"/>
      <c r="AZY321" s="12"/>
      <c r="AZZ321" s="12"/>
      <c r="BAA321" s="12"/>
      <c r="BAB321" s="12"/>
      <c r="BAC321" s="12"/>
      <c r="BAD321" s="12"/>
      <c r="BAE321" s="12"/>
      <c r="BAF321" s="12"/>
      <c r="BAG321" s="12"/>
      <c r="BAH321" s="12"/>
      <c r="BAI321" s="12"/>
      <c r="BAJ321" s="12"/>
      <c r="BAK321" s="12"/>
      <c r="BAL321" s="12"/>
      <c r="BAM321" s="12"/>
      <c r="BAN321" s="12"/>
      <c r="BAO321" s="12"/>
      <c r="BAP321" s="12"/>
      <c r="BAQ321" s="12"/>
      <c r="BAR321" s="12"/>
      <c r="BAS321" s="12"/>
      <c r="BAT321" s="12"/>
      <c r="BAU321" s="12"/>
      <c r="BAV321" s="12"/>
      <c r="BAW321" s="12"/>
      <c r="BAX321" s="12"/>
      <c r="BAY321" s="12"/>
      <c r="BAZ321" s="12"/>
      <c r="BBA321" s="12"/>
      <c r="BBB321" s="12"/>
      <c r="BBC321" s="12"/>
      <c r="BBD321" s="12"/>
      <c r="BBE321" s="12"/>
      <c r="BBF321" s="12"/>
      <c r="BBG321" s="12"/>
      <c r="BBH321" s="12"/>
      <c r="BBI321" s="12"/>
      <c r="BBJ321" s="12"/>
      <c r="BBK321" s="12"/>
      <c r="BBL321" s="12"/>
      <c r="BBM321" s="12"/>
      <c r="BBN321" s="12"/>
      <c r="BBO321" s="12"/>
      <c r="BBP321" s="12"/>
      <c r="BBQ321" s="12"/>
      <c r="BBR321" s="12"/>
      <c r="BBS321" s="12"/>
      <c r="BBT321" s="12"/>
      <c r="BBU321" s="12"/>
      <c r="BBV321" s="12"/>
      <c r="BBW321" s="12"/>
      <c r="BBX321" s="12"/>
      <c r="BBY321" s="12"/>
      <c r="BBZ321" s="12"/>
      <c r="BCA321" s="12"/>
      <c r="BCB321" s="12"/>
      <c r="BCC321" s="12"/>
      <c r="BCD321" s="12"/>
      <c r="BCE321" s="12"/>
      <c r="BCF321" s="12"/>
      <c r="BCG321" s="12"/>
      <c r="BCH321" s="12"/>
      <c r="BCI321" s="12"/>
      <c r="BCJ321" s="12"/>
      <c r="BCK321" s="12"/>
      <c r="BCL321" s="12"/>
      <c r="BCM321" s="12"/>
      <c r="BCN321" s="12"/>
      <c r="BCO321" s="12"/>
      <c r="BCP321" s="12"/>
      <c r="BCQ321" s="12"/>
      <c r="BCR321" s="12"/>
      <c r="BCS321" s="12"/>
      <c r="BCT321" s="12"/>
      <c r="BCU321" s="12"/>
      <c r="BCV321" s="12"/>
      <c r="BCW321" s="12"/>
      <c r="BCX321" s="12"/>
      <c r="BCY321" s="12"/>
      <c r="BCZ321" s="12"/>
      <c r="BDA321" s="12"/>
      <c r="BDB321" s="12"/>
      <c r="BDC321" s="12"/>
      <c r="BDD321" s="12"/>
      <c r="BDE321" s="12"/>
      <c r="BDF321" s="12"/>
      <c r="BDG321" s="12"/>
      <c r="BDH321" s="12"/>
      <c r="BDI321" s="12"/>
      <c r="BDJ321" s="12"/>
      <c r="BDK321" s="12"/>
      <c r="BDL321" s="12"/>
      <c r="BDM321" s="12"/>
      <c r="BDN321" s="12"/>
      <c r="BDO321" s="12"/>
      <c r="BDP321" s="12"/>
      <c r="BDQ321" s="12"/>
      <c r="BDR321" s="12"/>
      <c r="BDS321" s="12"/>
      <c r="BDT321" s="12"/>
      <c r="BDU321" s="12"/>
      <c r="BDV321" s="12"/>
      <c r="BDW321" s="12"/>
      <c r="BDX321" s="12"/>
      <c r="BDY321" s="12"/>
      <c r="BDZ321" s="12"/>
      <c r="BEA321" s="12"/>
      <c r="BEB321" s="12"/>
      <c r="BEC321" s="12"/>
      <c r="BED321" s="12"/>
      <c r="BEE321" s="12"/>
      <c r="BEF321" s="12"/>
      <c r="BEG321" s="12"/>
      <c r="BEH321" s="12"/>
      <c r="BEI321" s="12"/>
      <c r="BEJ321" s="12"/>
      <c r="BEK321" s="12"/>
      <c r="BEL321" s="12"/>
      <c r="BEM321" s="12"/>
      <c r="BEN321" s="12"/>
      <c r="BEO321" s="12"/>
      <c r="BEP321" s="12"/>
      <c r="BEQ321" s="12"/>
      <c r="BER321" s="12"/>
      <c r="BES321" s="12"/>
      <c r="BET321" s="12"/>
      <c r="BEU321" s="12"/>
      <c r="BEV321" s="12"/>
      <c r="BEW321" s="12"/>
      <c r="BEX321" s="12"/>
      <c r="BEY321" s="12"/>
      <c r="BEZ321" s="12"/>
      <c r="BFA321" s="12"/>
      <c r="BFB321" s="12"/>
      <c r="BFC321" s="12"/>
      <c r="BFD321" s="12"/>
      <c r="BFE321" s="12"/>
      <c r="BFF321" s="12"/>
      <c r="BFG321" s="12"/>
      <c r="BFH321" s="12"/>
      <c r="BFI321" s="12"/>
      <c r="BFJ321" s="12"/>
      <c r="BFK321" s="12"/>
      <c r="BFL321" s="12"/>
      <c r="BFM321" s="12"/>
      <c r="BFN321" s="12"/>
      <c r="BFO321" s="12"/>
      <c r="BFP321" s="12"/>
      <c r="BFQ321" s="12"/>
      <c r="BFR321" s="12"/>
      <c r="BFS321" s="12"/>
      <c r="BFT321" s="12"/>
      <c r="BFU321" s="12"/>
      <c r="BFV321" s="12"/>
      <c r="BFW321" s="12"/>
      <c r="BFX321" s="12"/>
      <c r="BFY321" s="12"/>
      <c r="BFZ321" s="12"/>
      <c r="BGA321" s="12"/>
      <c r="BGB321" s="12"/>
      <c r="BGC321" s="12"/>
      <c r="BGD321" s="12"/>
      <c r="BGE321" s="12"/>
      <c r="BGF321" s="12"/>
      <c r="BGG321" s="12"/>
      <c r="BGH321" s="12"/>
      <c r="BGI321" s="12"/>
      <c r="BGJ321" s="12"/>
      <c r="BGK321" s="12"/>
      <c r="BGL321" s="12"/>
      <c r="BGM321" s="12"/>
      <c r="BGN321" s="12"/>
      <c r="BGO321" s="12"/>
      <c r="BGP321" s="12"/>
      <c r="BGQ321" s="12"/>
      <c r="BGR321" s="12"/>
    </row>
    <row r="322" spans="1:1552" s="3" customFormat="1" ht="15.75" customHeight="1" x14ac:dyDescent="0.2">
      <c r="A322" s="12"/>
      <c r="B322" s="75" t="s">
        <v>110</v>
      </c>
      <c r="C322" s="115">
        <v>2020</v>
      </c>
      <c r="D322" s="117">
        <f>SUM(D229,D234,D239,D244,D249,D254,D259,D263,D268,D273,D277,D290,D295,D304,D309,D317)</f>
        <v>5109</v>
      </c>
      <c r="E322" s="117"/>
      <c r="F322" s="117">
        <f>SUM(F229,F234,F239,F244,F249,F254,F259,F263,F268,F273,F277,F290,F295,F304,F309,F317)</f>
        <v>0</v>
      </c>
      <c r="G322" s="117"/>
      <c r="H322" s="117">
        <f>SUM(H229,H234,H239,H244,H249,H254,H259,H263,H268,H273,H277,H290,H295,H304,H309,H317)</f>
        <v>0</v>
      </c>
      <c r="I322" s="117"/>
      <c r="J322" s="117">
        <f>SUM(J229,J234,J239,J244,J249,J254,J259,J263,J268,J273,J277,J290,J295,J304,J309,J317)</f>
        <v>0</v>
      </c>
      <c r="K322" s="117"/>
      <c r="L322" s="117">
        <f>SUM(L229,L234,L239,L244,L249,L254,L259,L263,L268,L273,L277,L290,L295,L304,L309,L317)</f>
        <v>812</v>
      </c>
      <c r="M322" s="120"/>
      <c r="N322" s="117">
        <f>SUM(N229,N234,N239,N244,N249,N254,N259,N263,N268,N273,N277,N290,N295,N304,N309,N317)</f>
        <v>5</v>
      </c>
      <c r="O322" s="117"/>
      <c r="P322" s="117">
        <f>SUM(P229,P234,P239,P244,P249,P254,P259,P263,P268,P273,P277,P290,P295,P304,P309,P317)</f>
        <v>0</v>
      </c>
      <c r="Q322" s="117"/>
      <c r="R322" s="117">
        <f>SUM(R229,R234,R239,R244,R249,R254,R259,R263,R268,R273,R277,R290,R295,R304,R309,R317)</f>
        <v>0</v>
      </c>
      <c r="S322" s="117"/>
      <c r="T322" s="117">
        <f>SUM(T229,T234,T239,T244,T249,T254,T259,T263,T268,T273,T277,T290,T295,T304,T309,T317)</f>
        <v>0</v>
      </c>
      <c r="U322" s="117"/>
      <c r="V322" s="117">
        <f>SUM(V229,V234,V239,V244,V249,V254,V259,V263,V268,V273,V277,V290,V295,V304,V309,V317)</f>
        <v>0</v>
      </c>
      <c r="W322" s="117"/>
      <c r="X322" s="117">
        <f>SUM(X229,X234,X239,X244,X249,X254,X259,X263,X268,X273,X277,X290,X295,X304,X309,X317)</f>
        <v>31727</v>
      </c>
      <c r="Y322" s="117"/>
      <c r="Z322" s="117">
        <f>SUM(Z229,Z234,Z239,Z244,Z249,Z254,Z259,Z263,Z268,Z273,Z277,Z290,Z295,Z304,Z309,Z317)</f>
        <v>639</v>
      </c>
      <c r="AA322" s="117"/>
      <c r="AB322" s="117">
        <f>SUM(AB229,AB234,AB239,AB244,AB249,AB254,AB259,AB263,AB268,AB273,AB277,AB290,AB295,AB304,AB309,AB317)</f>
        <v>0</v>
      </c>
      <c r="AC322" s="117"/>
      <c r="AD322" s="117">
        <f>SUM(AD229,AD234,AD239,AD244,AD249,AD254,AD259,AD263,AD268,AD273,AD277,AD290,AD295,AD304,AD309,AD317)</f>
        <v>482</v>
      </c>
      <c r="AE322" s="117"/>
      <c r="AF322" s="117">
        <f>SUM(AF229,AF234,AF239,AF244,AF249,AF254,AF259,AF263,AF268,AF273,AF277,AF290,AF295,AF304,AF309,AF317)</f>
        <v>0</v>
      </c>
      <c r="AG322" s="117"/>
      <c r="AH322" s="117">
        <f>SUM(AH229,AH234,AH239,AH244,AH249,AH254,AH259,AH263,AH268,AH273,AH277,AH290,AH295,AH304,AH309,AH317)</f>
        <v>0</v>
      </c>
      <c r="AI322" s="117"/>
      <c r="AJ322" s="117">
        <f>SUM(AJ229,AJ234,AJ239,AJ244,AJ249,AJ254,AJ259,AJ263,AJ268,AJ273,AJ277,AJ290,AJ295,AJ304,AJ309,AJ317)</f>
        <v>33</v>
      </c>
      <c r="AK322" s="117"/>
      <c r="AL322" s="117">
        <f>SUM(AL229,AL234,AL239,AL244,AL249,AL254,AL259,AL263,AL268,AL273,AL277,AL290,AL295,AL304,AL309,AL317)</f>
        <v>40</v>
      </c>
      <c r="AM322" s="117"/>
      <c r="AN322" s="117">
        <f>SUM(AN229,AN234,AN239,AN244,AN249,AN254,AN259,AN263,AN268,AN273,AN277,AN290,AN295,AN304,AN309,AN317)</f>
        <v>1448</v>
      </c>
      <c r="AO322" s="117"/>
      <c r="AP322" s="117">
        <f>SUM(AP229,AP234,AP239,AP244,AP249,AP254,AP259,AP263,AP268,AP273,AP277,AP290,AP295,AP304,AP309,AP317)</f>
        <v>24</v>
      </c>
      <c r="AQ322" s="117"/>
      <c r="AR322" s="117">
        <f>SUM(AR229,AR234,AR239,AR244,AR249,AR254,AR259,AR263,AR268,AR273,AR277,AR290,AR295,AR304,AR309,AR317)</f>
        <v>0</v>
      </c>
      <c r="AS322" s="117"/>
      <c r="AT322" s="117">
        <f>SUM(AT229,AT234,AT239,AT244,AT249,AT254,AT259,AT263,AT268,AT273,AT277,AT290,AT295,AT304,AT309,AT317)</f>
        <v>4644</v>
      </c>
      <c r="AU322" s="117"/>
      <c r="AV322" s="117">
        <f>SUM(AV229,AV234,AV239,AV244,AV249,AV254,AV259,AV263,AV268,AV273,AV277,AV290,AV295,AV304,AV309,AV317)</f>
        <v>0</v>
      </c>
      <c r="AW322" s="117"/>
      <c r="AX322" s="117">
        <f>SUM(AX229,AX234,AX239,AX244,AX249,AX254,AX259,AX263,AX268,AX273,AX277,AX290,AX295,AX304,AX309,AX317)</f>
        <v>207</v>
      </c>
      <c r="AY322" s="117"/>
      <c r="AZ322" s="117">
        <f>SUM(AZ229,AZ234,AZ239,AZ244,AZ249,AZ254,AZ259,AZ263,AZ268,AZ273,AZ277,AZ290,AZ295,AZ304,AZ309,AZ317)</f>
        <v>32</v>
      </c>
      <c r="BA322" s="117"/>
      <c r="BB322" s="117">
        <f>SUM(BB229,BB234,BB239,BB244,BB249,BB254,BB259,BB263,BB268,BB273,BB277,BB290,BB295,BB304,BB309,BB317)</f>
        <v>104</v>
      </c>
      <c r="BC322" s="117"/>
      <c r="BD322" s="117">
        <f>SUM(BD229,BD234,BD239,BD244,BD249,BD254,BD259,BD263,BD268,BD273,BD277,BD290,BD295,BD304,BD309,BD317)</f>
        <v>14</v>
      </c>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c r="HZ322" s="12"/>
      <c r="IA322" s="12"/>
      <c r="IB322" s="12"/>
      <c r="IC322" s="12"/>
      <c r="ID322" s="12"/>
      <c r="IE322" s="12"/>
      <c r="IF322" s="12"/>
      <c r="IG322" s="12"/>
      <c r="IH322" s="12"/>
      <c r="II322" s="12"/>
      <c r="IJ322" s="12"/>
      <c r="IK322" s="12"/>
      <c r="IL322" s="12"/>
      <c r="IM322" s="12"/>
      <c r="IN322" s="12"/>
      <c r="IO322" s="12"/>
      <c r="IP322" s="12"/>
      <c r="IQ322" s="12"/>
      <c r="IR322" s="12"/>
      <c r="IS322" s="12"/>
      <c r="IT322" s="12"/>
      <c r="IU322" s="12"/>
      <c r="IV322" s="12"/>
      <c r="IW322" s="12"/>
      <c r="IX322" s="12"/>
      <c r="IY322" s="12"/>
      <c r="IZ322" s="12"/>
      <c r="JA322" s="12"/>
      <c r="JB322" s="12"/>
      <c r="JC322" s="12"/>
      <c r="JD322" s="12"/>
      <c r="JE322" s="12"/>
      <c r="JF322" s="12"/>
      <c r="JG322" s="12"/>
      <c r="JH322" s="12"/>
      <c r="JI322" s="12"/>
      <c r="JJ322" s="12"/>
      <c r="JK322" s="12"/>
      <c r="JL322" s="12"/>
      <c r="JM322" s="12"/>
      <c r="JN322" s="12"/>
      <c r="JO322" s="12"/>
      <c r="JP322" s="12"/>
      <c r="JQ322" s="12"/>
      <c r="JR322" s="12"/>
      <c r="JS322" s="12"/>
      <c r="JT322" s="12"/>
      <c r="JU322" s="12"/>
      <c r="JV322" s="12"/>
      <c r="JW322" s="12"/>
      <c r="JX322" s="12"/>
      <c r="JY322" s="12"/>
      <c r="JZ322" s="12"/>
      <c r="KA322" s="12"/>
      <c r="KB322" s="12"/>
      <c r="KC322" s="12"/>
      <c r="KD322" s="12"/>
      <c r="KE322" s="12"/>
      <c r="KF322" s="12"/>
      <c r="KG322" s="12"/>
      <c r="KH322" s="12"/>
      <c r="KI322" s="12"/>
      <c r="KJ322" s="12"/>
      <c r="KK322" s="12"/>
      <c r="KL322" s="12"/>
      <c r="KM322" s="12"/>
      <c r="KN322" s="12"/>
      <c r="KO322" s="12"/>
      <c r="KP322" s="12"/>
      <c r="KQ322" s="12"/>
      <c r="KR322" s="12"/>
      <c r="KS322" s="12"/>
      <c r="KT322" s="12"/>
      <c r="KU322" s="12"/>
      <c r="KV322" s="12"/>
      <c r="KW322" s="12"/>
      <c r="KX322" s="12"/>
      <c r="KY322" s="12"/>
      <c r="KZ322" s="12"/>
      <c r="LA322" s="12"/>
      <c r="LB322" s="12"/>
      <c r="LC322" s="12"/>
      <c r="LD322" s="12"/>
      <c r="LE322" s="12"/>
      <c r="LF322" s="12"/>
      <c r="LG322" s="12"/>
      <c r="LH322" s="12"/>
      <c r="LI322" s="12"/>
      <c r="LJ322" s="12"/>
      <c r="LK322" s="12"/>
      <c r="LL322" s="12"/>
      <c r="LM322" s="12"/>
      <c r="LN322" s="12"/>
      <c r="LO322" s="12"/>
      <c r="LP322" s="12"/>
      <c r="LQ322" s="12"/>
      <c r="LR322" s="12"/>
      <c r="LS322" s="12"/>
      <c r="LT322" s="12"/>
      <c r="LU322" s="12"/>
      <c r="LV322" s="12"/>
      <c r="LW322" s="12"/>
      <c r="LX322" s="12"/>
      <c r="LY322" s="12"/>
      <c r="LZ322" s="12"/>
      <c r="MA322" s="12"/>
      <c r="MB322" s="12"/>
      <c r="MC322" s="12"/>
      <c r="MD322" s="12"/>
      <c r="ME322" s="12"/>
      <c r="MF322" s="12"/>
      <c r="MG322" s="12"/>
      <c r="MH322" s="12"/>
      <c r="MI322" s="12"/>
      <c r="MJ322" s="12"/>
      <c r="MK322" s="12"/>
      <c r="ML322" s="12"/>
      <c r="MM322" s="12"/>
      <c r="MN322" s="12"/>
      <c r="MO322" s="12"/>
      <c r="MP322" s="12"/>
      <c r="MQ322" s="12"/>
      <c r="MR322" s="12"/>
      <c r="MS322" s="12"/>
      <c r="MT322" s="12"/>
      <c r="MU322" s="12"/>
      <c r="MV322" s="12"/>
      <c r="MW322" s="12"/>
      <c r="MX322" s="12"/>
      <c r="MY322" s="12"/>
      <c r="MZ322" s="12"/>
      <c r="NA322" s="12"/>
      <c r="NB322" s="12"/>
      <c r="NC322" s="12"/>
      <c r="ND322" s="12"/>
      <c r="NE322" s="12"/>
      <c r="NF322" s="12"/>
      <c r="NG322" s="12"/>
      <c r="NH322" s="12"/>
      <c r="NI322" s="12"/>
      <c r="NJ322" s="12"/>
      <c r="NK322" s="12"/>
      <c r="NL322" s="12"/>
      <c r="NM322" s="12"/>
      <c r="NN322" s="12"/>
      <c r="NO322" s="12"/>
      <c r="NP322" s="12"/>
      <c r="NQ322" s="12"/>
      <c r="NR322" s="12"/>
      <c r="NS322" s="12"/>
      <c r="NT322" s="12"/>
      <c r="NU322" s="12"/>
      <c r="NV322" s="12"/>
      <c r="NW322" s="12"/>
      <c r="NX322" s="12"/>
      <c r="NY322" s="12"/>
      <c r="NZ322" s="12"/>
      <c r="OA322" s="12"/>
      <c r="OB322" s="12"/>
      <c r="OC322" s="12"/>
      <c r="OD322" s="12"/>
      <c r="OE322" s="12"/>
      <c r="OF322" s="12"/>
      <c r="OG322" s="12"/>
      <c r="OH322" s="12"/>
      <c r="OI322" s="12"/>
      <c r="OJ322" s="12"/>
      <c r="OK322" s="12"/>
      <c r="OL322" s="12"/>
      <c r="OM322" s="12"/>
      <c r="ON322" s="12"/>
      <c r="OO322" s="12"/>
      <c r="OP322" s="12"/>
      <c r="OQ322" s="12"/>
      <c r="OR322" s="12"/>
      <c r="OS322" s="12"/>
      <c r="OT322" s="12"/>
      <c r="OU322" s="12"/>
      <c r="OV322" s="12"/>
      <c r="OW322" s="12"/>
      <c r="OX322" s="12"/>
      <c r="OY322" s="12"/>
      <c r="OZ322" s="12"/>
      <c r="PA322" s="12"/>
      <c r="PB322" s="12"/>
      <c r="PC322" s="12"/>
      <c r="PD322" s="12"/>
      <c r="PE322" s="12"/>
      <c r="PF322" s="12"/>
      <c r="PG322" s="12"/>
      <c r="PH322" s="12"/>
      <c r="PI322" s="12"/>
      <c r="PJ322" s="12"/>
      <c r="PK322" s="12"/>
      <c r="PL322" s="12"/>
      <c r="PM322" s="12"/>
      <c r="PN322" s="12"/>
      <c r="PO322" s="12"/>
      <c r="PP322" s="12"/>
      <c r="PQ322" s="12"/>
      <c r="PR322" s="12"/>
      <c r="PS322" s="12"/>
      <c r="PT322" s="12"/>
      <c r="PU322" s="12"/>
      <c r="PV322" s="12"/>
      <c r="PW322" s="12"/>
      <c r="PX322" s="12"/>
      <c r="PY322" s="12"/>
      <c r="PZ322" s="12"/>
      <c r="QA322" s="12"/>
      <c r="QB322" s="12"/>
      <c r="QC322" s="12"/>
      <c r="QD322" s="12"/>
      <c r="QE322" s="12"/>
      <c r="QF322" s="12"/>
      <c r="QG322" s="12"/>
      <c r="QH322" s="12"/>
      <c r="QI322" s="12"/>
      <c r="QJ322" s="12"/>
      <c r="QK322" s="12"/>
      <c r="QL322" s="12"/>
      <c r="QM322" s="12"/>
      <c r="QN322" s="12"/>
      <c r="QO322" s="12"/>
      <c r="QP322" s="12"/>
      <c r="QQ322" s="12"/>
      <c r="QR322" s="12"/>
      <c r="QS322" s="12"/>
      <c r="QT322" s="12"/>
      <c r="QU322" s="12"/>
      <c r="QV322" s="12"/>
      <c r="QW322" s="12"/>
      <c r="QX322" s="12"/>
      <c r="QY322" s="12"/>
      <c r="QZ322" s="12"/>
      <c r="RA322" s="12"/>
      <c r="RB322" s="12"/>
      <c r="RC322" s="12"/>
      <c r="RD322" s="12"/>
      <c r="RE322" s="12"/>
      <c r="RF322" s="12"/>
      <c r="RG322" s="12"/>
      <c r="RH322" s="12"/>
      <c r="RI322" s="12"/>
      <c r="RJ322" s="12"/>
      <c r="RK322" s="12"/>
      <c r="RL322" s="12"/>
      <c r="RM322" s="12"/>
      <c r="RN322" s="12"/>
      <c r="RO322" s="12"/>
      <c r="RP322" s="12"/>
      <c r="RQ322" s="12"/>
      <c r="RR322" s="12"/>
      <c r="RS322" s="12"/>
      <c r="RT322" s="12"/>
      <c r="RU322" s="12"/>
      <c r="RV322" s="12"/>
      <c r="RW322" s="12"/>
      <c r="RX322" s="12"/>
      <c r="RY322" s="12"/>
      <c r="RZ322" s="12"/>
      <c r="SA322" s="12"/>
      <c r="SB322" s="12"/>
      <c r="SC322" s="12"/>
      <c r="SD322" s="12"/>
      <c r="SE322" s="12"/>
      <c r="SF322" s="12"/>
      <c r="SG322" s="12"/>
      <c r="SH322" s="12"/>
      <c r="SI322" s="12"/>
      <c r="SJ322" s="12"/>
      <c r="SK322" s="12"/>
      <c r="SL322" s="12"/>
      <c r="SM322" s="12"/>
      <c r="SN322" s="12"/>
      <c r="SO322" s="12"/>
      <c r="SP322" s="12"/>
      <c r="SQ322" s="12"/>
      <c r="SR322" s="12"/>
      <c r="SS322" s="12"/>
      <c r="ST322" s="12"/>
      <c r="SU322" s="12"/>
      <c r="SV322" s="12"/>
      <c r="SW322" s="12"/>
      <c r="SX322" s="12"/>
      <c r="SY322" s="12"/>
      <c r="SZ322" s="12"/>
      <c r="TA322" s="12"/>
      <c r="TB322" s="12"/>
      <c r="TC322" s="12"/>
      <c r="TD322" s="12"/>
      <c r="TE322" s="12"/>
      <c r="TF322" s="12"/>
      <c r="TG322" s="12"/>
      <c r="TH322" s="12"/>
      <c r="TI322" s="12"/>
      <c r="TJ322" s="12"/>
      <c r="TK322" s="12"/>
      <c r="TL322" s="12"/>
      <c r="TM322" s="12"/>
      <c r="TN322" s="12"/>
      <c r="TO322" s="12"/>
      <c r="TP322" s="12"/>
      <c r="TQ322" s="12"/>
      <c r="TR322" s="12"/>
      <c r="TS322" s="12"/>
      <c r="TT322" s="12"/>
      <c r="TU322" s="12"/>
      <c r="TV322" s="12"/>
      <c r="TW322" s="12"/>
      <c r="TX322" s="12"/>
      <c r="TY322" s="12"/>
      <c r="TZ322" s="12"/>
      <c r="UA322" s="12"/>
      <c r="UB322" s="12"/>
      <c r="UC322" s="12"/>
      <c r="UD322" s="12"/>
      <c r="UE322" s="12"/>
      <c r="UF322" s="12"/>
      <c r="UG322" s="12"/>
      <c r="UH322" s="12"/>
      <c r="UI322" s="12"/>
      <c r="UJ322" s="12"/>
      <c r="UK322" s="12"/>
      <c r="UL322" s="12"/>
      <c r="UM322" s="12"/>
      <c r="UN322" s="12"/>
      <c r="UO322" s="12"/>
      <c r="UP322" s="12"/>
      <c r="UQ322" s="12"/>
      <c r="UR322" s="12"/>
      <c r="US322" s="12"/>
      <c r="UT322" s="12"/>
      <c r="UU322" s="12"/>
      <c r="UV322" s="12"/>
      <c r="UW322" s="12"/>
      <c r="UX322" s="12"/>
      <c r="UY322" s="12"/>
      <c r="UZ322" s="12"/>
      <c r="VA322" s="12"/>
      <c r="VB322" s="12"/>
      <c r="VC322" s="12"/>
      <c r="VD322" s="12"/>
      <c r="VE322" s="12"/>
      <c r="VF322" s="12"/>
      <c r="VG322" s="12"/>
      <c r="VH322" s="12"/>
      <c r="VI322" s="12"/>
      <c r="VJ322" s="12"/>
      <c r="VK322" s="12"/>
      <c r="VL322" s="12"/>
      <c r="VM322" s="12"/>
      <c r="VN322" s="12"/>
      <c r="VO322" s="12"/>
      <c r="VP322" s="12"/>
      <c r="VQ322" s="12"/>
      <c r="VR322" s="12"/>
      <c r="VS322" s="12"/>
      <c r="VT322" s="12"/>
      <c r="VU322" s="12"/>
      <c r="VV322" s="12"/>
      <c r="VW322" s="12"/>
      <c r="VX322" s="12"/>
      <c r="VY322" s="12"/>
      <c r="VZ322" s="12"/>
      <c r="WA322" s="12"/>
      <c r="WB322" s="12"/>
      <c r="WC322" s="12"/>
      <c r="WD322" s="12"/>
      <c r="WE322" s="12"/>
      <c r="WF322" s="12"/>
      <c r="WG322" s="12"/>
      <c r="WH322" s="12"/>
      <c r="WI322" s="12"/>
      <c r="WJ322" s="12"/>
      <c r="WK322" s="12"/>
      <c r="WL322" s="12"/>
      <c r="WM322" s="12"/>
      <c r="WN322" s="12"/>
      <c r="WO322" s="12"/>
      <c r="WP322" s="12"/>
      <c r="WQ322" s="12"/>
      <c r="WR322" s="12"/>
      <c r="WS322" s="12"/>
      <c r="WT322" s="12"/>
      <c r="WU322" s="12"/>
      <c r="WV322" s="12"/>
      <c r="WW322" s="12"/>
      <c r="WX322" s="12"/>
      <c r="WY322" s="12"/>
      <c r="WZ322" s="12"/>
      <c r="XA322" s="12"/>
      <c r="XB322" s="12"/>
      <c r="XC322" s="12"/>
      <c r="XD322" s="12"/>
      <c r="XE322" s="12"/>
      <c r="XF322" s="12"/>
      <c r="XG322" s="12"/>
      <c r="XH322" s="12"/>
      <c r="XI322" s="12"/>
      <c r="XJ322" s="12"/>
      <c r="XK322" s="12"/>
      <c r="XL322" s="12"/>
      <c r="XM322" s="12"/>
      <c r="XN322" s="12"/>
      <c r="XO322" s="12"/>
      <c r="XP322" s="12"/>
      <c r="XQ322" s="12"/>
      <c r="XR322" s="12"/>
      <c r="XS322" s="12"/>
      <c r="XT322" s="12"/>
      <c r="XU322" s="12"/>
      <c r="XV322" s="12"/>
      <c r="XW322" s="12"/>
      <c r="XX322" s="12"/>
      <c r="XY322" s="12"/>
      <c r="XZ322" s="12"/>
      <c r="YA322" s="12"/>
      <c r="YB322" s="12"/>
      <c r="YC322" s="12"/>
      <c r="YD322" s="12"/>
      <c r="YE322" s="12"/>
      <c r="YF322" s="12"/>
      <c r="YG322" s="12"/>
      <c r="YH322" s="12"/>
      <c r="YI322" s="12"/>
      <c r="YJ322" s="12"/>
      <c r="YK322" s="12"/>
      <c r="YL322" s="12"/>
      <c r="YM322" s="12"/>
      <c r="YN322" s="12"/>
      <c r="YO322" s="12"/>
      <c r="YP322" s="12"/>
      <c r="YQ322" s="12"/>
      <c r="YR322" s="12"/>
      <c r="YS322" s="12"/>
      <c r="YT322" s="12"/>
      <c r="YU322" s="12"/>
      <c r="YV322" s="12"/>
      <c r="YW322" s="12"/>
      <c r="YX322" s="12"/>
      <c r="YY322" s="12"/>
      <c r="YZ322" s="12"/>
      <c r="ZA322" s="12"/>
      <c r="ZB322" s="12"/>
      <c r="ZC322" s="12"/>
      <c r="ZD322" s="12"/>
      <c r="ZE322" s="12"/>
      <c r="ZF322" s="12"/>
      <c r="ZG322" s="12"/>
      <c r="ZH322" s="12"/>
      <c r="ZI322" s="12"/>
      <c r="ZJ322" s="12"/>
      <c r="ZK322" s="12"/>
      <c r="ZL322" s="12"/>
      <c r="ZM322" s="12"/>
      <c r="ZN322" s="12"/>
      <c r="ZO322" s="12"/>
      <c r="ZP322" s="12"/>
      <c r="ZQ322" s="12"/>
      <c r="ZR322" s="12"/>
      <c r="ZS322" s="12"/>
      <c r="ZT322" s="12"/>
      <c r="ZU322" s="12"/>
      <c r="ZV322" s="12"/>
      <c r="ZW322" s="12"/>
      <c r="ZX322" s="12"/>
      <c r="ZY322" s="12"/>
      <c r="ZZ322" s="12"/>
      <c r="AAA322" s="12"/>
      <c r="AAB322" s="12"/>
      <c r="AAC322" s="12"/>
      <c r="AAD322" s="12"/>
      <c r="AAE322" s="12"/>
      <c r="AAF322" s="12"/>
      <c r="AAG322" s="12"/>
      <c r="AAH322" s="12"/>
      <c r="AAI322" s="12"/>
      <c r="AAJ322" s="12"/>
      <c r="AAK322" s="12"/>
      <c r="AAL322" s="12"/>
      <c r="AAM322" s="12"/>
      <c r="AAN322" s="12"/>
      <c r="AAO322" s="12"/>
      <c r="AAP322" s="12"/>
      <c r="AAQ322" s="12"/>
      <c r="AAR322" s="12"/>
      <c r="AAS322" s="12"/>
      <c r="AAT322" s="12"/>
      <c r="AAU322" s="12"/>
      <c r="AAV322" s="12"/>
      <c r="AAW322" s="12"/>
      <c r="AAX322" s="12"/>
      <c r="AAY322" s="12"/>
      <c r="AAZ322" s="12"/>
      <c r="ABA322" s="12"/>
      <c r="ABB322" s="12"/>
      <c r="ABC322" s="12"/>
      <c r="ABD322" s="12"/>
      <c r="ABE322" s="12"/>
      <c r="ABF322" s="12"/>
      <c r="ABG322" s="12"/>
      <c r="ABH322" s="12"/>
      <c r="ABI322" s="12"/>
      <c r="ABJ322" s="12"/>
      <c r="ABK322" s="12"/>
      <c r="ABL322" s="12"/>
      <c r="ABM322" s="12"/>
      <c r="ABN322" s="12"/>
      <c r="ABO322" s="12"/>
      <c r="ABP322" s="12"/>
      <c r="ABQ322" s="12"/>
      <c r="ABR322" s="12"/>
      <c r="ABS322" s="12"/>
      <c r="ABT322" s="12"/>
      <c r="ABU322" s="12"/>
      <c r="ABV322" s="12"/>
      <c r="ABW322" s="12"/>
      <c r="ABX322" s="12"/>
      <c r="ABY322" s="12"/>
      <c r="ABZ322" s="12"/>
      <c r="ACA322" s="12"/>
      <c r="ACB322" s="12"/>
      <c r="ACC322" s="12"/>
      <c r="ACD322" s="12"/>
      <c r="ACE322" s="12"/>
      <c r="ACF322" s="12"/>
      <c r="ACG322" s="12"/>
      <c r="ACH322" s="12"/>
      <c r="ACI322" s="12"/>
      <c r="ACJ322" s="12"/>
      <c r="ACK322" s="12"/>
      <c r="ACL322" s="12"/>
      <c r="ACM322" s="12"/>
      <c r="ACN322" s="12"/>
      <c r="ACO322" s="12"/>
      <c r="ACP322" s="12"/>
      <c r="ACQ322" s="12"/>
      <c r="ACR322" s="12"/>
      <c r="ACS322" s="12"/>
      <c r="ACT322" s="12"/>
      <c r="ACU322" s="12"/>
      <c r="ACV322" s="12"/>
      <c r="ACW322" s="12"/>
      <c r="ACX322" s="12"/>
      <c r="ACY322" s="12"/>
      <c r="ACZ322" s="12"/>
      <c r="ADA322" s="12"/>
      <c r="ADB322" s="12"/>
      <c r="ADC322" s="12"/>
      <c r="ADD322" s="12"/>
      <c r="ADE322" s="12"/>
      <c r="ADF322" s="12"/>
      <c r="ADG322" s="12"/>
      <c r="ADH322" s="12"/>
      <c r="ADI322" s="12"/>
      <c r="ADJ322" s="12"/>
      <c r="ADK322" s="12"/>
      <c r="ADL322" s="12"/>
      <c r="ADM322" s="12"/>
      <c r="ADN322" s="12"/>
      <c r="ADO322" s="12"/>
      <c r="ADP322" s="12"/>
      <c r="ADQ322" s="12"/>
      <c r="ADR322" s="12"/>
      <c r="ADS322" s="12"/>
      <c r="ADT322" s="12"/>
      <c r="ADU322" s="12"/>
      <c r="ADV322" s="12"/>
      <c r="ADW322" s="12"/>
      <c r="ADX322" s="12"/>
      <c r="ADY322" s="12"/>
      <c r="ADZ322" s="12"/>
      <c r="AEA322" s="12"/>
      <c r="AEB322" s="12"/>
      <c r="AEC322" s="12"/>
      <c r="AED322" s="12"/>
      <c r="AEE322" s="12"/>
      <c r="AEF322" s="12"/>
      <c r="AEG322" s="12"/>
      <c r="AEH322" s="12"/>
      <c r="AEI322" s="12"/>
      <c r="AEJ322" s="12"/>
      <c r="AEK322" s="12"/>
      <c r="AEL322" s="12"/>
      <c r="AEM322" s="12"/>
      <c r="AEN322" s="12"/>
      <c r="AEO322" s="12"/>
      <c r="AEP322" s="12"/>
      <c r="AEQ322" s="12"/>
      <c r="AER322" s="12"/>
      <c r="AES322" s="12"/>
      <c r="AET322" s="12"/>
      <c r="AEU322" s="12"/>
      <c r="AEV322" s="12"/>
      <c r="AEW322" s="12"/>
      <c r="AEX322" s="12"/>
      <c r="AEY322" s="12"/>
      <c r="AEZ322" s="12"/>
      <c r="AFA322" s="12"/>
      <c r="AFB322" s="12"/>
      <c r="AFC322" s="12"/>
      <c r="AFD322" s="12"/>
      <c r="AFE322" s="12"/>
      <c r="AFF322" s="12"/>
      <c r="AFG322" s="12"/>
      <c r="AFH322" s="12"/>
      <c r="AFI322" s="12"/>
      <c r="AFJ322" s="12"/>
      <c r="AFK322" s="12"/>
      <c r="AFL322" s="12"/>
      <c r="AFM322" s="12"/>
      <c r="AFN322" s="12"/>
      <c r="AFO322" s="12"/>
      <c r="AFP322" s="12"/>
      <c r="AFQ322" s="12"/>
      <c r="AFR322" s="12"/>
      <c r="AFS322" s="12"/>
      <c r="AFT322" s="12"/>
      <c r="AFU322" s="12"/>
      <c r="AFV322" s="12"/>
      <c r="AFW322" s="12"/>
      <c r="AFX322" s="12"/>
      <c r="AFY322" s="12"/>
      <c r="AFZ322" s="12"/>
      <c r="AGA322" s="12"/>
      <c r="AGB322" s="12"/>
      <c r="AGC322" s="12"/>
      <c r="AGD322" s="12"/>
      <c r="AGE322" s="12"/>
      <c r="AGF322" s="12"/>
      <c r="AGG322" s="12"/>
      <c r="AGH322" s="12"/>
      <c r="AGI322" s="12"/>
      <c r="AGJ322" s="12"/>
      <c r="AGK322" s="12"/>
      <c r="AGL322" s="12"/>
      <c r="AGM322" s="12"/>
      <c r="AGN322" s="12"/>
      <c r="AGO322" s="12"/>
      <c r="AGP322" s="12"/>
      <c r="AGQ322" s="12"/>
      <c r="AGR322" s="12"/>
      <c r="AGS322" s="12"/>
      <c r="AGT322" s="12"/>
      <c r="AGU322" s="12"/>
      <c r="AGV322" s="12"/>
      <c r="AGW322" s="12"/>
      <c r="AGX322" s="12"/>
      <c r="AGY322" s="12"/>
      <c r="AGZ322" s="12"/>
      <c r="AHA322" s="12"/>
      <c r="AHB322" s="12"/>
      <c r="AHC322" s="12"/>
      <c r="AHD322" s="12"/>
      <c r="AHE322" s="12"/>
      <c r="AHF322" s="12"/>
      <c r="AHG322" s="12"/>
      <c r="AHH322" s="12"/>
      <c r="AHI322" s="12"/>
      <c r="AHJ322" s="12"/>
      <c r="AHK322" s="12"/>
      <c r="AHL322" s="12"/>
      <c r="AHM322" s="12"/>
      <c r="AHN322" s="12"/>
      <c r="AHO322" s="12"/>
      <c r="AHP322" s="12"/>
      <c r="AHQ322" s="12"/>
      <c r="AHR322" s="12"/>
      <c r="AHS322" s="12"/>
      <c r="AHT322" s="12"/>
      <c r="AHU322" s="12"/>
      <c r="AHV322" s="12"/>
      <c r="AHW322" s="12"/>
      <c r="AHX322" s="12"/>
      <c r="AHY322" s="12"/>
      <c r="AHZ322" s="12"/>
      <c r="AIA322" s="12"/>
      <c r="AIB322" s="12"/>
      <c r="AIC322" s="12"/>
      <c r="AID322" s="12"/>
      <c r="AIE322" s="12"/>
      <c r="AIF322" s="12"/>
      <c r="AIG322" s="12"/>
      <c r="AIH322" s="12"/>
      <c r="AII322" s="12"/>
      <c r="AIJ322" s="12"/>
      <c r="AIK322" s="12"/>
      <c r="AIL322" s="12"/>
      <c r="AIM322" s="12"/>
      <c r="AIN322" s="12"/>
      <c r="AIO322" s="12"/>
      <c r="AIP322" s="12"/>
      <c r="AIQ322" s="12"/>
      <c r="AIR322" s="12"/>
      <c r="AIS322" s="12"/>
      <c r="AIT322" s="12"/>
      <c r="AIU322" s="12"/>
      <c r="AIV322" s="12"/>
      <c r="AIW322" s="12"/>
      <c r="AIX322" s="12"/>
      <c r="AIY322" s="12"/>
      <c r="AIZ322" s="12"/>
      <c r="AJA322" s="12"/>
      <c r="AJB322" s="12"/>
      <c r="AJC322" s="12"/>
      <c r="AJD322" s="12"/>
      <c r="AJE322" s="12"/>
      <c r="AJF322" s="12"/>
      <c r="AJG322" s="12"/>
      <c r="AJH322" s="12"/>
      <c r="AJI322" s="12"/>
      <c r="AJJ322" s="12"/>
      <c r="AJK322" s="12"/>
      <c r="AJL322" s="12"/>
      <c r="AJM322" s="12"/>
      <c r="AJN322" s="12"/>
      <c r="AJO322" s="12"/>
      <c r="AJP322" s="12"/>
      <c r="AJQ322" s="12"/>
      <c r="AJR322" s="12"/>
      <c r="AJS322" s="12"/>
      <c r="AJT322" s="12"/>
      <c r="AJU322" s="12"/>
      <c r="AJV322" s="12"/>
      <c r="AJW322" s="12"/>
      <c r="AJX322" s="12"/>
      <c r="AJY322" s="12"/>
      <c r="AJZ322" s="12"/>
      <c r="AKA322" s="12"/>
      <c r="AKB322" s="12"/>
      <c r="AKC322" s="12"/>
      <c r="AKD322" s="12"/>
      <c r="AKE322" s="12"/>
      <c r="AKF322" s="12"/>
      <c r="AKG322" s="12"/>
      <c r="AKH322" s="12"/>
      <c r="AKI322" s="12"/>
      <c r="AKJ322" s="12"/>
      <c r="AKK322" s="12"/>
      <c r="AKL322" s="12"/>
      <c r="AKM322" s="12"/>
      <c r="AKN322" s="12"/>
      <c r="AKO322" s="12"/>
      <c r="AKP322" s="12"/>
      <c r="AKQ322" s="12"/>
      <c r="AKR322" s="12"/>
      <c r="AKS322" s="12"/>
      <c r="AKT322" s="12"/>
      <c r="AKU322" s="12"/>
      <c r="AKV322" s="12"/>
      <c r="AKW322" s="12"/>
      <c r="AKX322" s="12"/>
      <c r="AKY322" s="12"/>
      <c r="AKZ322" s="12"/>
      <c r="ALA322" s="12"/>
      <c r="ALB322" s="12"/>
      <c r="ALC322" s="12"/>
      <c r="ALD322" s="12"/>
      <c r="ALE322" s="12"/>
      <c r="ALF322" s="12"/>
      <c r="ALG322" s="12"/>
      <c r="ALH322" s="12"/>
      <c r="ALI322" s="12"/>
      <c r="ALJ322" s="12"/>
      <c r="ALK322" s="12"/>
      <c r="ALL322" s="12"/>
      <c r="ALM322" s="12"/>
      <c r="ALN322" s="12"/>
      <c r="ALO322" s="12"/>
      <c r="ALP322" s="12"/>
      <c r="ALQ322" s="12"/>
      <c r="ALR322" s="12"/>
      <c r="ALS322" s="12"/>
      <c r="ALT322" s="12"/>
      <c r="ALU322" s="12"/>
      <c r="ALV322" s="12"/>
      <c r="ALW322" s="12"/>
      <c r="ALX322" s="12"/>
      <c r="ALY322" s="12"/>
      <c r="ALZ322" s="12"/>
      <c r="AMA322" s="12"/>
      <c r="AMB322" s="12"/>
      <c r="AMC322" s="12"/>
      <c r="AMD322" s="12"/>
      <c r="AME322" s="12"/>
      <c r="AMF322" s="12"/>
      <c r="AMG322" s="12"/>
      <c r="AMH322" s="12"/>
      <c r="AMI322" s="12"/>
      <c r="AMJ322" s="12"/>
      <c r="AMK322" s="12"/>
      <c r="AML322" s="12"/>
      <c r="AMM322" s="12"/>
      <c r="AMN322" s="12"/>
      <c r="AMO322" s="12"/>
      <c r="AMP322" s="12"/>
      <c r="AMQ322" s="12"/>
      <c r="AMR322" s="12"/>
      <c r="AMS322" s="12"/>
      <c r="AMT322" s="12"/>
      <c r="AMU322" s="12"/>
      <c r="AMV322" s="12"/>
      <c r="AMW322" s="12"/>
      <c r="AMX322" s="12"/>
      <c r="AMY322" s="12"/>
      <c r="AMZ322" s="12"/>
      <c r="ANA322" s="12"/>
      <c r="ANB322" s="12"/>
      <c r="ANC322" s="12"/>
      <c r="AND322" s="12"/>
      <c r="ANE322" s="12"/>
      <c r="ANF322" s="12"/>
      <c r="ANG322" s="12"/>
      <c r="ANH322" s="12"/>
      <c r="ANI322" s="12"/>
      <c r="ANJ322" s="12"/>
      <c r="ANK322" s="12"/>
      <c r="ANL322" s="12"/>
      <c r="ANM322" s="12"/>
      <c r="ANN322" s="12"/>
      <c r="ANO322" s="12"/>
      <c r="ANP322" s="12"/>
      <c r="ANQ322" s="12"/>
      <c r="ANR322" s="12"/>
      <c r="ANS322" s="12"/>
      <c r="ANT322" s="12"/>
      <c r="ANU322" s="12"/>
      <c r="ANV322" s="12"/>
      <c r="ANW322" s="12"/>
      <c r="ANX322" s="12"/>
      <c r="ANY322" s="12"/>
      <c r="ANZ322" s="12"/>
      <c r="AOA322" s="12"/>
      <c r="AOB322" s="12"/>
      <c r="AOC322" s="12"/>
      <c r="AOD322" s="12"/>
      <c r="AOE322" s="12"/>
      <c r="AOF322" s="12"/>
      <c r="AOG322" s="12"/>
      <c r="AOH322" s="12"/>
      <c r="AOI322" s="12"/>
      <c r="AOJ322" s="12"/>
      <c r="AOK322" s="12"/>
      <c r="AOL322" s="12"/>
      <c r="AOM322" s="12"/>
      <c r="AON322" s="12"/>
      <c r="AOO322" s="12"/>
      <c r="AOP322" s="12"/>
      <c r="AOQ322" s="12"/>
      <c r="AOR322" s="12"/>
      <c r="AOS322" s="12"/>
      <c r="AOT322" s="12"/>
      <c r="AOU322" s="12"/>
      <c r="AOV322" s="12"/>
      <c r="AOW322" s="12"/>
      <c r="AOX322" s="12"/>
      <c r="AOY322" s="12"/>
      <c r="AOZ322" s="12"/>
      <c r="APA322" s="12"/>
      <c r="APB322" s="12"/>
      <c r="APC322" s="12"/>
      <c r="APD322" s="12"/>
      <c r="APE322" s="12"/>
      <c r="APF322" s="12"/>
      <c r="APG322" s="12"/>
      <c r="APH322" s="12"/>
      <c r="API322" s="12"/>
      <c r="APJ322" s="12"/>
      <c r="APK322" s="12"/>
      <c r="APL322" s="12"/>
      <c r="APM322" s="12"/>
      <c r="APN322" s="12"/>
      <c r="APO322" s="12"/>
      <c r="APP322" s="12"/>
      <c r="APQ322" s="12"/>
      <c r="APR322" s="12"/>
      <c r="APS322" s="12"/>
      <c r="APT322" s="12"/>
      <c r="APU322" s="12"/>
      <c r="APV322" s="12"/>
      <c r="APW322" s="12"/>
      <c r="APX322" s="12"/>
      <c r="APY322" s="12"/>
      <c r="APZ322" s="12"/>
      <c r="AQA322" s="12"/>
      <c r="AQB322" s="12"/>
      <c r="AQC322" s="12"/>
      <c r="AQD322" s="12"/>
      <c r="AQE322" s="12"/>
      <c r="AQF322" s="12"/>
      <c r="AQG322" s="12"/>
      <c r="AQH322" s="12"/>
      <c r="AQI322" s="12"/>
      <c r="AQJ322" s="12"/>
      <c r="AQK322" s="12"/>
      <c r="AQL322" s="12"/>
      <c r="AQM322" s="12"/>
      <c r="AQN322" s="12"/>
      <c r="AQO322" s="12"/>
      <c r="AQP322" s="12"/>
      <c r="AQQ322" s="12"/>
      <c r="AQR322" s="12"/>
      <c r="AQS322" s="12"/>
      <c r="AQT322" s="12"/>
      <c r="AQU322" s="12"/>
      <c r="AQV322" s="12"/>
      <c r="AQW322" s="12"/>
      <c r="AQX322" s="12"/>
      <c r="AQY322" s="12"/>
      <c r="AQZ322" s="12"/>
      <c r="ARA322" s="12"/>
      <c r="ARB322" s="12"/>
      <c r="ARC322" s="12"/>
      <c r="ARD322" s="12"/>
      <c r="ARE322" s="12"/>
      <c r="ARF322" s="12"/>
      <c r="ARG322" s="12"/>
      <c r="ARH322" s="12"/>
      <c r="ARI322" s="12"/>
      <c r="ARJ322" s="12"/>
      <c r="ARK322" s="12"/>
      <c r="ARL322" s="12"/>
      <c r="ARM322" s="12"/>
      <c r="ARN322" s="12"/>
      <c r="ARO322" s="12"/>
      <c r="ARP322" s="12"/>
      <c r="ARQ322" s="12"/>
      <c r="ARR322" s="12"/>
      <c r="ARS322" s="12"/>
      <c r="ART322" s="12"/>
      <c r="ARU322" s="12"/>
      <c r="ARV322" s="12"/>
      <c r="ARW322" s="12"/>
      <c r="ARX322" s="12"/>
      <c r="ARY322" s="12"/>
      <c r="ARZ322" s="12"/>
      <c r="ASA322" s="12"/>
      <c r="ASB322" s="12"/>
      <c r="ASC322" s="12"/>
      <c r="ASD322" s="12"/>
      <c r="ASE322" s="12"/>
      <c r="ASF322" s="12"/>
      <c r="ASG322" s="12"/>
      <c r="ASH322" s="12"/>
      <c r="ASI322" s="12"/>
      <c r="ASJ322" s="12"/>
      <c r="ASK322" s="12"/>
      <c r="ASL322" s="12"/>
      <c r="ASM322" s="12"/>
      <c r="ASN322" s="12"/>
      <c r="ASO322" s="12"/>
      <c r="ASP322" s="12"/>
      <c r="ASQ322" s="12"/>
      <c r="ASR322" s="12"/>
      <c r="ASS322" s="12"/>
      <c r="AST322" s="12"/>
      <c r="ASU322" s="12"/>
      <c r="ASV322" s="12"/>
      <c r="ASW322" s="12"/>
      <c r="ASX322" s="12"/>
      <c r="ASY322" s="12"/>
      <c r="ASZ322" s="12"/>
      <c r="ATA322" s="12"/>
      <c r="ATB322" s="12"/>
      <c r="ATC322" s="12"/>
      <c r="ATD322" s="12"/>
      <c r="ATE322" s="12"/>
      <c r="ATF322" s="12"/>
      <c r="ATG322" s="12"/>
      <c r="ATH322" s="12"/>
      <c r="ATI322" s="12"/>
      <c r="ATJ322" s="12"/>
      <c r="ATK322" s="12"/>
      <c r="ATL322" s="12"/>
      <c r="ATM322" s="12"/>
      <c r="ATN322" s="12"/>
      <c r="ATO322" s="12"/>
      <c r="ATP322" s="12"/>
      <c r="ATQ322" s="12"/>
      <c r="ATR322" s="12"/>
      <c r="ATS322" s="12"/>
      <c r="ATT322" s="12"/>
      <c r="ATU322" s="12"/>
      <c r="ATV322" s="12"/>
      <c r="ATW322" s="12"/>
      <c r="ATX322" s="12"/>
      <c r="ATY322" s="12"/>
      <c r="ATZ322" s="12"/>
      <c r="AUA322" s="12"/>
      <c r="AUB322" s="12"/>
      <c r="AUC322" s="12"/>
      <c r="AUD322" s="12"/>
      <c r="AUE322" s="12"/>
      <c r="AUF322" s="12"/>
      <c r="AUG322" s="12"/>
      <c r="AUH322" s="12"/>
      <c r="AUI322" s="12"/>
      <c r="AUJ322" s="12"/>
      <c r="AUK322" s="12"/>
      <c r="AUL322" s="12"/>
      <c r="AUM322" s="12"/>
      <c r="AUN322" s="12"/>
      <c r="AUO322" s="12"/>
      <c r="AUP322" s="12"/>
      <c r="AUQ322" s="12"/>
      <c r="AUR322" s="12"/>
      <c r="AUS322" s="12"/>
      <c r="AUT322" s="12"/>
      <c r="AUU322" s="12"/>
      <c r="AUV322" s="12"/>
      <c r="AUW322" s="12"/>
      <c r="AUX322" s="12"/>
      <c r="AUY322" s="12"/>
      <c r="AUZ322" s="12"/>
      <c r="AVA322" s="12"/>
      <c r="AVB322" s="12"/>
      <c r="AVC322" s="12"/>
      <c r="AVD322" s="12"/>
      <c r="AVE322" s="12"/>
      <c r="AVF322" s="12"/>
      <c r="AVG322" s="12"/>
      <c r="AVH322" s="12"/>
      <c r="AVI322" s="12"/>
      <c r="AVJ322" s="12"/>
      <c r="AVK322" s="12"/>
      <c r="AVL322" s="12"/>
      <c r="AVM322" s="12"/>
      <c r="AVN322" s="12"/>
      <c r="AVO322" s="12"/>
      <c r="AVP322" s="12"/>
      <c r="AVQ322" s="12"/>
      <c r="AVR322" s="12"/>
      <c r="AVS322" s="12"/>
      <c r="AVT322" s="12"/>
      <c r="AVU322" s="12"/>
      <c r="AVV322" s="12"/>
      <c r="AVW322" s="12"/>
      <c r="AVX322" s="12"/>
      <c r="AVY322" s="12"/>
      <c r="AVZ322" s="12"/>
      <c r="AWA322" s="12"/>
      <c r="AWB322" s="12"/>
      <c r="AWC322" s="12"/>
      <c r="AWD322" s="12"/>
      <c r="AWE322" s="12"/>
      <c r="AWF322" s="12"/>
      <c r="AWG322" s="12"/>
      <c r="AWH322" s="12"/>
      <c r="AWI322" s="12"/>
      <c r="AWJ322" s="12"/>
      <c r="AWK322" s="12"/>
      <c r="AWL322" s="12"/>
      <c r="AWM322" s="12"/>
      <c r="AWN322" s="12"/>
      <c r="AWO322" s="12"/>
      <c r="AWP322" s="12"/>
      <c r="AWQ322" s="12"/>
      <c r="AWR322" s="12"/>
      <c r="AWS322" s="12"/>
      <c r="AWT322" s="12"/>
      <c r="AWU322" s="12"/>
      <c r="AWV322" s="12"/>
      <c r="AWW322" s="12"/>
      <c r="AWX322" s="12"/>
      <c r="AWY322" s="12"/>
      <c r="AWZ322" s="12"/>
      <c r="AXA322" s="12"/>
      <c r="AXB322" s="12"/>
      <c r="AXC322" s="12"/>
      <c r="AXD322" s="12"/>
      <c r="AXE322" s="12"/>
      <c r="AXF322" s="12"/>
      <c r="AXG322" s="12"/>
      <c r="AXH322" s="12"/>
      <c r="AXI322" s="12"/>
      <c r="AXJ322" s="12"/>
      <c r="AXK322" s="12"/>
      <c r="AXL322" s="12"/>
      <c r="AXM322" s="12"/>
      <c r="AXN322" s="12"/>
      <c r="AXO322" s="12"/>
      <c r="AXP322" s="12"/>
      <c r="AXQ322" s="12"/>
      <c r="AXR322" s="12"/>
      <c r="AXS322" s="12"/>
      <c r="AXT322" s="12"/>
      <c r="AXU322" s="12"/>
      <c r="AXV322" s="12"/>
      <c r="AXW322" s="12"/>
      <c r="AXX322" s="12"/>
      <c r="AXY322" s="12"/>
      <c r="AXZ322" s="12"/>
      <c r="AYA322" s="12"/>
      <c r="AYB322" s="12"/>
      <c r="AYC322" s="12"/>
      <c r="AYD322" s="12"/>
      <c r="AYE322" s="12"/>
      <c r="AYF322" s="12"/>
      <c r="AYG322" s="12"/>
      <c r="AYH322" s="12"/>
      <c r="AYI322" s="12"/>
      <c r="AYJ322" s="12"/>
      <c r="AYK322" s="12"/>
      <c r="AYL322" s="12"/>
      <c r="AYM322" s="12"/>
      <c r="AYN322" s="12"/>
      <c r="AYO322" s="12"/>
      <c r="AYP322" s="12"/>
      <c r="AYQ322" s="12"/>
      <c r="AYR322" s="12"/>
      <c r="AYS322" s="12"/>
      <c r="AYT322" s="12"/>
      <c r="AYU322" s="12"/>
      <c r="AYV322" s="12"/>
      <c r="AYW322" s="12"/>
      <c r="AYX322" s="12"/>
      <c r="AYY322" s="12"/>
      <c r="AYZ322" s="12"/>
      <c r="AZA322" s="12"/>
      <c r="AZB322" s="12"/>
      <c r="AZC322" s="12"/>
      <c r="AZD322" s="12"/>
      <c r="AZE322" s="12"/>
      <c r="AZF322" s="12"/>
      <c r="AZG322" s="12"/>
      <c r="AZH322" s="12"/>
      <c r="AZI322" s="12"/>
      <c r="AZJ322" s="12"/>
      <c r="AZK322" s="12"/>
      <c r="AZL322" s="12"/>
      <c r="AZM322" s="12"/>
      <c r="AZN322" s="12"/>
      <c r="AZO322" s="12"/>
      <c r="AZP322" s="12"/>
      <c r="AZQ322" s="12"/>
      <c r="AZR322" s="12"/>
      <c r="AZS322" s="12"/>
      <c r="AZT322" s="12"/>
      <c r="AZU322" s="12"/>
      <c r="AZV322" s="12"/>
      <c r="AZW322" s="12"/>
      <c r="AZX322" s="12"/>
      <c r="AZY322" s="12"/>
      <c r="AZZ322" s="12"/>
      <c r="BAA322" s="12"/>
      <c r="BAB322" s="12"/>
      <c r="BAC322" s="12"/>
      <c r="BAD322" s="12"/>
      <c r="BAE322" s="12"/>
      <c r="BAF322" s="12"/>
      <c r="BAG322" s="12"/>
      <c r="BAH322" s="12"/>
      <c r="BAI322" s="12"/>
      <c r="BAJ322" s="12"/>
      <c r="BAK322" s="12"/>
      <c r="BAL322" s="12"/>
      <c r="BAM322" s="12"/>
      <c r="BAN322" s="12"/>
      <c r="BAO322" s="12"/>
      <c r="BAP322" s="12"/>
      <c r="BAQ322" s="12"/>
      <c r="BAR322" s="12"/>
      <c r="BAS322" s="12"/>
      <c r="BAT322" s="12"/>
      <c r="BAU322" s="12"/>
      <c r="BAV322" s="12"/>
      <c r="BAW322" s="12"/>
      <c r="BAX322" s="12"/>
      <c r="BAY322" s="12"/>
      <c r="BAZ322" s="12"/>
      <c r="BBA322" s="12"/>
      <c r="BBB322" s="12"/>
      <c r="BBC322" s="12"/>
      <c r="BBD322" s="12"/>
      <c r="BBE322" s="12"/>
      <c r="BBF322" s="12"/>
      <c r="BBG322" s="12"/>
      <c r="BBH322" s="12"/>
      <c r="BBI322" s="12"/>
      <c r="BBJ322" s="12"/>
      <c r="BBK322" s="12"/>
      <c r="BBL322" s="12"/>
      <c r="BBM322" s="12"/>
      <c r="BBN322" s="12"/>
      <c r="BBO322" s="12"/>
      <c r="BBP322" s="12"/>
      <c r="BBQ322" s="12"/>
      <c r="BBR322" s="12"/>
      <c r="BBS322" s="12"/>
      <c r="BBT322" s="12"/>
      <c r="BBU322" s="12"/>
      <c r="BBV322" s="12"/>
      <c r="BBW322" s="12"/>
      <c r="BBX322" s="12"/>
      <c r="BBY322" s="12"/>
      <c r="BBZ322" s="12"/>
      <c r="BCA322" s="12"/>
      <c r="BCB322" s="12"/>
      <c r="BCC322" s="12"/>
      <c r="BCD322" s="12"/>
      <c r="BCE322" s="12"/>
      <c r="BCF322" s="12"/>
      <c r="BCG322" s="12"/>
      <c r="BCH322" s="12"/>
      <c r="BCI322" s="12"/>
      <c r="BCJ322" s="12"/>
      <c r="BCK322" s="12"/>
      <c r="BCL322" s="12"/>
      <c r="BCM322" s="12"/>
      <c r="BCN322" s="12"/>
      <c r="BCO322" s="12"/>
      <c r="BCP322" s="12"/>
      <c r="BCQ322" s="12"/>
      <c r="BCR322" s="12"/>
      <c r="BCS322" s="12"/>
      <c r="BCT322" s="12"/>
      <c r="BCU322" s="12"/>
      <c r="BCV322" s="12"/>
      <c r="BCW322" s="12"/>
      <c r="BCX322" s="12"/>
      <c r="BCY322" s="12"/>
      <c r="BCZ322" s="12"/>
      <c r="BDA322" s="12"/>
      <c r="BDB322" s="12"/>
      <c r="BDC322" s="12"/>
      <c r="BDD322" s="12"/>
      <c r="BDE322" s="12"/>
      <c r="BDF322" s="12"/>
      <c r="BDG322" s="12"/>
      <c r="BDH322" s="12"/>
      <c r="BDI322" s="12"/>
      <c r="BDJ322" s="12"/>
      <c r="BDK322" s="12"/>
      <c r="BDL322" s="12"/>
      <c r="BDM322" s="12"/>
      <c r="BDN322" s="12"/>
      <c r="BDO322" s="12"/>
      <c r="BDP322" s="12"/>
      <c r="BDQ322" s="12"/>
      <c r="BDR322" s="12"/>
      <c r="BDS322" s="12"/>
      <c r="BDT322" s="12"/>
      <c r="BDU322" s="12"/>
      <c r="BDV322" s="12"/>
      <c r="BDW322" s="12"/>
      <c r="BDX322" s="12"/>
      <c r="BDY322" s="12"/>
      <c r="BDZ322" s="12"/>
      <c r="BEA322" s="12"/>
      <c r="BEB322" s="12"/>
      <c r="BEC322" s="12"/>
      <c r="BED322" s="12"/>
      <c r="BEE322" s="12"/>
      <c r="BEF322" s="12"/>
      <c r="BEG322" s="12"/>
      <c r="BEH322" s="12"/>
      <c r="BEI322" s="12"/>
      <c r="BEJ322" s="12"/>
      <c r="BEK322" s="12"/>
      <c r="BEL322" s="12"/>
      <c r="BEM322" s="12"/>
      <c r="BEN322" s="12"/>
      <c r="BEO322" s="12"/>
      <c r="BEP322" s="12"/>
      <c r="BEQ322" s="12"/>
      <c r="BER322" s="12"/>
      <c r="BES322" s="12"/>
      <c r="BET322" s="12"/>
      <c r="BEU322" s="12"/>
      <c r="BEV322" s="12"/>
      <c r="BEW322" s="12"/>
      <c r="BEX322" s="12"/>
      <c r="BEY322" s="12"/>
      <c r="BEZ322" s="12"/>
      <c r="BFA322" s="12"/>
      <c r="BFB322" s="12"/>
      <c r="BFC322" s="12"/>
      <c r="BFD322" s="12"/>
      <c r="BFE322" s="12"/>
      <c r="BFF322" s="12"/>
      <c r="BFG322" s="12"/>
      <c r="BFH322" s="12"/>
      <c r="BFI322" s="12"/>
      <c r="BFJ322" s="12"/>
      <c r="BFK322" s="12"/>
      <c r="BFL322" s="12"/>
      <c r="BFM322" s="12"/>
      <c r="BFN322" s="12"/>
      <c r="BFO322" s="12"/>
      <c r="BFP322" s="12"/>
      <c r="BFQ322" s="12"/>
      <c r="BFR322" s="12"/>
      <c r="BFS322" s="12"/>
      <c r="BFT322" s="12"/>
      <c r="BFU322" s="12"/>
      <c r="BFV322" s="12"/>
      <c r="BFW322" s="12"/>
      <c r="BFX322" s="12"/>
      <c r="BFY322" s="12"/>
      <c r="BFZ322" s="12"/>
      <c r="BGA322" s="12"/>
      <c r="BGB322" s="12"/>
      <c r="BGC322" s="12"/>
      <c r="BGD322" s="12"/>
      <c r="BGE322" s="12"/>
      <c r="BGF322" s="12"/>
      <c r="BGG322" s="12"/>
      <c r="BGH322" s="12"/>
      <c r="BGI322" s="12"/>
      <c r="BGJ322" s="12"/>
      <c r="BGK322" s="12"/>
      <c r="BGL322" s="12"/>
      <c r="BGM322" s="12"/>
      <c r="BGN322" s="12"/>
      <c r="BGO322" s="12"/>
      <c r="BGP322" s="12"/>
      <c r="BGQ322" s="12"/>
      <c r="BGR322" s="12"/>
    </row>
    <row r="323" spans="1:1552" s="3" customFormat="1" ht="15.75" customHeight="1" x14ac:dyDescent="0.2">
      <c r="A323" s="12"/>
      <c r="B323" s="75" t="s">
        <v>110</v>
      </c>
      <c r="C323" s="115">
        <v>2021</v>
      </c>
      <c r="D323" s="117">
        <f>SUM(D230,D235,D240,D245,D250,D255,D260,D264,D269,D278,D282,D286,D291,D296,D305,D310,D314,D318)</f>
        <v>5730</v>
      </c>
      <c r="E323" s="117"/>
      <c r="F323" s="117">
        <f>SUM(F230,F235,F240,F245,F250,F255,F260,F264,F269,F278,F282,F286,F291,F296,F305,F310,F314,F318)</f>
        <v>0</v>
      </c>
      <c r="G323" s="117"/>
      <c r="H323" s="117">
        <f>SUM(H230,H235,H240,H245,H250,H255,H260,H264,H269,H278,H282,H286,H291,H296,H305,H310,H314,H318)</f>
        <v>0</v>
      </c>
      <c r="I323" s="117"/>
      <c r="J323" s="117">
        <f>SUM(J230,J235,J240,J245,J250,J255,J260,J264,J269,J278,J282,J286,J291,J296,J305,J310,J314,J318)</f>
        <v>0</v>
      </c>
      <c r="K323" s="117"/>
      <c r="L323" s="117">
        <f t="shared" ref="L323:AF323" si="5">SUM(L230,L235,L240,L245,L250,L255,L260,L264,L269,L278,L282,L286,L291,L296,L305,L310,L314,L318)</f>
        <v>9</v>
      </c>
      <c r="M323" s="117"/>
      <c r="N323" s="117">
        <f t="shared" si="5"/>
        <v>63</v>
      </c>
      <c r="O323" s="117"/>
      <c r="P323" s="117">
        <f t="shared" si="5"/>
        <v>0</v>
      </c>
      <c r="Q323" s="117"/>
      <c r="R323" s="117">
        <f t="shared" si="5"/>
        <v>0</v>
      </c>
      <c r="S323" s="117"/>
      <c r="T323" s="117">
        <f t="shared" si="5"/>
        <v>0</v>
      </c>
      <c r="U323" s="117"/>
      <c r="V323" s="117">
        <f t="shared" si="5"/>
        <v>0</v>
      </c>
      <c r="W323" s="117"/>
      <c r="X323" s="117">
        <f t="shared" si="5"/>
        <v>9649</v>
      </c>
      <c r="Y323" s="117"/>
      <c r="Z323" s="117">
        <f t="shared" si="5"/>
        <v>896</v>
      </c>
      <c r="AA323" s="117"/>
      <c r="AB323" s="117">
        <f t="shared" si="5"/>
        <v>174</v>
      </c>
      <c r="AC323" s="117"/>
      <c r="AD323" s="117">
        <f t="shared" si="5"/>
        <v>1000</v>
      </c>
      <c r="AE323" s="117"/>
      <c r="AF323" s="117">
        <f t="shared" si="5"/>
        <v>0</v>
      </c>
      <c r="AG323" s="117"/>
      <c r="AH323" s="117">
        <f t="shared" ref="AH323:AP323" si="6">SUM(AH230,AH235,AH240,AH245,AH250,AH255,AH260,AH264,AH269,AH278,AH282,AH286,AH291,AH296,AH305,AH310,AH314,AH318)</f>
        <v>0</v>
      </c>
      <c r="AI323" s="117"/>
      <c r="AJ323" s="117">
        <f t="shared" si="6"/>
        <v>0</v>
      </c>
      <c r="AK323" s="117"/>
      <c r="AL323" s="117">
        <f t="shared" si="6"/>
        <v>0</v>
      </c>
      <c r="AM323" s="117"/>
      <c r="AN323" s="117">
        <f t="shared" si="6"/>
        <v>50</v>
      </c>
      <c r="AO323" s="117"/>
      <c r="AP323" s="117">
        <f t="shared" si="6"/>
        <v>0</v>
      </c>
      <c r="AQ323" s="117"/>
      <c r="AR323" s="117">
        <f t="shared" ref="AR323:BD323" si="7">SUM(AR230,AR235,AR240,AR245,AR250,AR255,AR260,AR264,AR269,AR278,AR282,AR286,AR291,AR296,AR305,AR310,AR314,AR318)</f>
        <v>0</v>
      </c>
      <c r="AS323" s="117"/>
      <c r="AT323" s="117">
        <f t="shared" si="7"/>
        <v>4898</v>
      </c>
      <c r="AU323" s="117"/>
      <c r="AV323" s="117">
        <f t="shared" si="7"/>
        <v>0</v>
      </c>
      <c r="AW323" s="117"/>
      <c r="AX323" s="117">
        <f t="shared" si="7"/>
        <v>1097</v>
      </c>
      <c r="AY323" s="117"/>
      <c r="AZ323" s="117">
        <f t="shared" si="7"/>
        <v>23</v>
      </c>
      <c r="BA323" s="117"/>
      <c r="BB323" s="117">
        <f t="shared" si="7"/>
        <v>629</v>
      </c>
      <c r="BC323" s="117"/>
      <c r="BD323" s="117">
        <f t="shared" si="7"/>
        <v>2</v>
      </c>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c r="HZ323" s="12"/>
      <c r="IA323" s="12"/>
      <c r="IB323" s="12"/>
      <c r="IC323" s="12"/>
      <c r="ID323" s="12"/>
      <c r="IE323" s="12"/>
      <c r="IF323" s="12"/>
      <c r="IG323" s="12"/>
      <c r="IH323" s="12"/>
      <c r="II323" s="12"/>
      <c r="IJ323" s="12"/>
      <c r="IK323" s="12"/>
      <c r="IL323" s="12"/>
      <c r="IM323" s="12"/>
      <c r="IN323" s="12"/>
      <c r="IO323" s="12"/>
      <c r="IP323" s="12"/>
      <c r="IQ323" s="12"/>
      <c r="IR323" s="12"/>
      <c r="IS323" s="12"/>
      <c r="IT323" s="12"/>
      <c r="IU323" s="12"/>
      <c r="IV323" s="12"/>
      <c r="IW323" s="12"/>
      <c r="IX323" s="12"/>
      <c r="IY323" s="12"/>
      <c r="IZ323" s="12"/>
      <c r="JA323" s="12"/>
      <c r="JB323" s="12"/>
      <c r="JC323" s="12"/>
      <c r="JD323" s="12"/>
      <c r="JE323" s="12"/>
      <c r="JF323" s="12"/>
      <c r="JG323" s="12"/>
      <c r="JH323" s="12"/>
      <c r="JI323" s="12"/>
      <c r="JJ323" s="12"/>
      <c r="JK323" s="12"/>
      <c r="JL323" s="12"/>
      <c r="JM323" s="12"/>
      <c r="JN323" s="12"/>
      <c r="JO323" s="12"/>
      <c r="JP323" s="12"/>
      <c r="JQ323" s="12"/>
      <c r="JR323" s="12"/>
      <c r="JS323" s="12"/>
      <c r="JT323" s="12"/>
      <c r="JU323" s="12"/>
      <c r="JV323" s="12"/>
      <c r="JW323" s="12"/>
      <c r="JX323" s="12"/>
      <c r="JY323" s="12"/>
      <c r="JZ323" s="12"/>
      <c r="KA323" s="12"/>
      <c r="KB323" s="12"/>
      <c r="KC323" s="12"/>
      <c r="KD323" s="12"/>
      <c r="KE323" s="12"/>
      <c r="KF323" s="12"/>
      <c r="KG323" s="12"/>
      <c r="KH323" s="12"/>
      <c r="KI323" s="12"/>
      <c r="KJ323" s="12"/>
      <c r="KK323" s="12"/>
      <c r="KL323" s="12"/>
      <c r="KM323" s="12"/>
      <c r="KN323" s="12"/>
      <c r="KO323" s="12"/>
      <c r="KP323" s="12"/>
      <c r="KQ323" s="12"/>
      <c r="KR323" s="12"/>
      <c r="KS323" s="12"/>
      <c r="KT323" s="12"/>
      <c r="KU323" s="12"/>
      <c r="KV323" s="12"/>
      <c r="KW323" s="12"/>
      <c r="KX323" s="12"/>
      <c r="KY323" s="12"/>
      <c r="KZ323" s="12"/>
      <c r="LA323" s="12"/>
      <c r="LB323" s="12"/>
      <c r="LC323" s="12"/>
      <c r="LD323" s="12"/>
      <c r="LE323" s="12"/>
      <c r="LF323" s="12"/>
      <c r="LG323" s="12"/>
      <c r="LH323" s="12"/>
      <c r="LI323" s="12"/>
      <c r="LJ323" s="12"/>
      <c r="LK323" s="12"/>
      <c r="LL323" s="12"/>
      <c r="LM323" s="12"/>
      <c r="LN323" s="12"/>
      <c r="LO323" s="12"/>
      <c r="LP323" s="12"/>
      <c r="LQ323" s="12"/>
      <c r="LR323" s="12"/>
      <c r="LS323" s="12"/>
      <c r="LT323" s="12"/>
      <c r="LU323" s="12"/>
      <c r="LV323" s="12"/>
      <c r="LW323" s="12"/>
      <c r="LX323" s="12"/>
      <c r="LY323" s="12"/>
      <c r="LZ323" s="12"/>
      <c r="MA323" s="12"/>
      <c r="MB323" s="12"/>
      <c r="MC323" s="12"/>
      <c r="MD323" s="12"/>
      <c r="ME323" s="12"/>
      <c r="MF323" s="12"/>
      <c r="MG323" s="12"/>
      <c r="MH323" s="12"/>
      <c r="MI323" s="12"/>
      <c r="MJ323" s="12"/>
      <c r="MK323" s="12"/>
      <c r="ML323" s="12"/>
      <c r="MM323" s="12"/>
      <c r="MN323" s="12"/>
      <c r="MO323" s="12"/>
      <c r="MP323" s="12"/>
      <c r="MQ323" s="12"/>
      <c r="MR323" s="12"/>
      <c r="MS323" s="12"/>
      <c r="MT323" s="12"/>
      <c r="MU323" s="12"/>
      <c r="MV323" s="12"/>
      <c r="MW323" s="12"/>
      <c r="MX323" s="12"/>
      <c r="MY323" s="12"/>
      <c r="MZ323" s="12"/>
      <c r="NA323" s="12"/>
      <c r="NB323" s="12"/>
      <c r="NC323" s="12"/>
      <c r="ND323" s="12"/>
      <c r="NE323" s="12"/>
      <c r="NF323" s="12"/>
      <c r="NG323" s="12"/>
      <c r="NH323" s="12"/>
      <c r="NI323" s="12"/>
      <c r="NJ323" s="12"/>
      <c r="NK323" s="12"/>
      <c r="NL323" s="12"/>
      <c r="NM323" s="12"/>
      <c r="NN323" s="12"/>
      <c r="NO323" s="12"/>
      <c r="NP323" s="12"/>
      <c r="NQ323" s="12"/>
      <c r="NR323" s="12"/>
      <c r="NS323" s="12"/>
      <c r="NT323" s="12"/>
      <c r="NU323" s="12"/>
      <c r="NV323" s="12"/>
      <c r="NW323" s="12"/>
      <c r="NX323" s="12"/>
      <c r="NY323" s="12"/>
      <c r="NZ323" s="12"/>
      <c r="OA323" s="12"/>
      <c r="OB323" s="12"/>
      <c r="OC323" s="12"/>
      <c r="OD323" s="12"/>
      <c r="OE323" s="12"/>
      <c r="OF323" s="12"/>
      <c r="OG323" s="12"/>
      <c r="OH323" s="12"/>
      <c r="OI323" s="12"/>
      <c r="OJ323" s="12"/>
      <c r="OK323" s="12"/>
      <c r="OL323" s="12"/>
      <c r="OM323" s="12"/>
      <c r="ON323" s="12"/>
      <c r="OO323" s="12"/>
      <c r="OP323" s="12"/>
      <c r="OQ323" s="12"/>
      <c r="OR323" s="12"/>
      <c r="OS323" s="12"/>
      <c r="OT323" s="12"/>
      <c r="OU323" s="12"/>
      <c r="OV323" s="12"/>
      <c r="OW323" s="12"/>
      <c r="OX323" s="12"/>
      <c r="OY323" s="12"/>
      <c r="OZ323" s="12"/>
      <c r="PA323" s="12"/>
      <c r="PB323" s="12"/>
      <c r="PC323" s="12"/>
      <c r="PD323" s="12"/>
      <c r="PE323" s="12"/>
      <c r="PF323" s="12"/>
      <c r="PG323" s="12"/>
      <c r="PH323" s="12"/>
      <c r="PI323" s="12"/>
      <c r="PJ323" s="12"/>
      <c r="PK323" s="12"/>
      <c r="PL323" s="12"/>
      <c r="PM323" s="12"/>
      <c r="PN323" s="12"/>
      <c r="PO323" s="12"/>
      <c r="PP323" s="12"/>
      <c r="PQ323" s="12"/>
      <c r="PR323" s="12"/>
      <c r="PS323" s="12"/>
      <c r="PT323" s="12"/>
      <c r="PU323" s="12"/>
      <c r="PV323" s="12"/>
      <c r="PW323" s="12"/>
      <c r="PX323" s="12"/>
      <c r="PY323" s="12"/>
      <c r="PZ323" s="12"/>
      <c r="QA323" s="12"/>
      <c r="QB323" s="12"/>
      <c r="QC323" s="12"/>
      <c r="QD323" s="12"/>
      <c r="QE323" s="12"/>
      <c r="QF323" s="12"/>
      <c r="QG323" s="12"/>
      <c r="QH323" s="12"/>
      <c r="QI323" s="12"/>
      <c r="QJ323" s="12"/>
      <c r="QK323" s="12"/>
      <c r="QL323" s="12"/>
      <c r="QM323" s="12"/>
      <c r="QN323" s="12"/>
      <c r="QO323" s="12"/>
      <c r="QP323" s="12"/>
      <c r="QQ323" s="12"/>
      <c r="QR323" s="12"/>
      <c r="QS323" s="12"/>
      <c r="QT323" s="12"/>
      <c r="QU323" s="12"/>
      <c r="QV323" s="12"/>
      <c r="QW323" s="12"/>
      <c r="QX323" s="12"/>
      <c r="QY323" s="12"/>
      <c r="QZ323" s="12"/>
      <c r="RA323" s="12"/>
      <c r="RB323" s="12"/>
      <c r="RC323" s="12"/>
      <c r="RD323" s="12"/>
      <c r="RE323" s="12"/>
      <c r="RF323" s="12"/>
      <c r="RG323" s="12"/>
      <c r="RH323" s="12"/>
      <c r="RI323" s="12"/>
      <c r="RJ323" s="12"/>
      <c r="RK323" s="12"/>
      <c r="RL323" s="12"/>
      <c r="RM323" s="12"/>
      <c r="RN323" s="12"/>
      <c r="RO323" s="12"/>
      <c r="RP323" s="12"/>
      <c r="RQ323" s="12"/>
      <c r="RR323" s="12"/>
      <c r="RS323" s="12"/>
      <c r="RT323" s="12"/>
      <c r="RU323" s="12"/>
      <c r="RV323" s="12"/>
      <c r="RW323" s="12"/>
      <c r="RX323" s="12"/>
      <c r="RY323" s="12"/>
      <c r="RZ323" s="12"/>
      <c r="SA323" s="12"/>
      <c r="SB323" s="12"/>
      <c r="SC323" s="12"/>
      <c r="SD323" s="12"/>
      <c r="SE323" s="12"/>
      <c r="SF323" s="12"/>
      <c r="SG323" s="12"/>
      <c r="SH323" s="12"/>
      <c r="SI323" s="12"/>
      <c r="SJ323" s="12"/>
      <c r="SK323" s="12"/>
      <c r="SL323" s="12"/>
      <c r="SM323" s="12"/>
      <c r="SN323" s="12"/>
      <c r="SO323" s="12"/>
      <c r="SP323" s="12"/>
      <c r="SQ323" s="12"/>
      <c r="SR323" s="12"/>
      <c r="SS323" s="12"/>
      <c r="ST323" s="12"/>
      <c r="SU323" s="12"/>
      <c r="SV323" s="12"/>
      <c r="SW323" s="12"/>
      <c r="SX323" s="12"/>
      <c r="SY323" s="12"/>
      <c r="SZ323" s="12"/>
      <c r="TA323" s="12"/>
      <c r="TB323" s="12"/>
      <c r="TC323" s="12"/>
      <c r="TD323" s="12"/>
      <c r="TE323" s="12"/>
      <c r="TF323" s="12"/>
      <c r="TG323" s="12"/>
      <c r="TH323" s="12"/>
      <c r="TI323" s="12"/>
      <c r="TJ323" s="12"/>
      <c r="TK323" s="12"/>
      <c r="TL323" s="12"/>
      <c r="TM323" s="12"/>
      <c r="TN323" s="12"/>
      <c r="TO323" s="12"/>
      <c r="TP323" s="12"/>
      <c r="TQ323" s="12"/>
      <c r="TR323" s="12"/>
      <c r="TS323" s="12"/>
      <c r="TT323" s="12"/>
      <c r="TU323" s="12"/>
      <c r="TV323" s="12"/>
      <c r="TW323" s="12"/>
      <c r="TX323" s="12"/>
      <c r="TY323" s="12"/>
      <c r="TZ323" s="12"/>
      <c r="UA323" s="12"/>
      <c r="UB323" s="12"/>
      <c r="UC323" s="12"/>
      <c r="UD323" s="12"/>
      <c r="UE323" s="12"/>
      <c r="UF323" s="12"/>
      <c r="UG323" s="12"/>
      <c r="UH323" s="12"/>
      <c r="UI323" s="12"/>
      <c r="UJ323" s="12"/>
      <c r="UK323" s="12"/>
      <c r="UL323" s="12"/>
      <c r="UM323" s="12"/>
      <c r="UN323" s="12"/>
      <c r="UO323" s="12"/>
      <c r="UP323" s="12"/>
      <c r="UQ323" s="12"/>
      <c r="UR323" s="12"/>
      <c r="US323" s="12"/>
      <c r="UT323" s="12"/>
      <c r="UU323" s="12"/>
      <c r="UV323" s="12"/>
      <c r="UW323" s="12"/>
      <c r="UX323" s="12"/>
      <c r="UY323" s="12"/>
      <c r="UZ323" s="12"/>
      <c r="VA323" s="12"/>
      <c r="VB323" s="12"/>
      <c r="VC323" s="12"/>
      <c r="VD323" s="12"/>
      <c r="VE323" s="12"/>
      <c r="VF323" s="12"/>
      <c r="VG323" s="12"/>
      <c r="VH323" s="12"/>
      <c r="VI323" s="12"/>
      <c r="VJ323" s="12"/>
      <c r="VK323" s="12"/>
      <c r="VL323" s="12"/>
      <c r="VM323" s="12"/>
      <c r="VN323" s="12"/>
      <c r="VO323" s="12"/>
      <c r="VP323" s="12"/>
      <c r="VQ323" s="12"/>
      <c r="VR323" s="12"/>
      <c r="VS323" s="12"/>
      <c r="VT323" s="12"/>
      <c r="VU323" s="12"/>
      <c r="VV323" s="12"/>
      <c r="VW323" s="12"/>
      <c r="VX323" s="12"/>
      <c r="VY323" s="12"/>
      <c r="VZ323" s="12"/>
      <c r="WA323" s="12"/>
      <c r="WB323" s="12"/>
      <c r="WC323" s="12"/>
      <c r="WD323" s="12"/>
      <c r="WE323" s="12"/>
      <c r="WF323" s="12"/>
      <c r="WG323" s="12"/>
      <c r="WH323" s="12"/>
      <c r="WI323" s="12"/>
      <c r="WJ323" s="12"/>
      <c r="WK323" s="12"/>
      <c r="WL323" s="12"/>
      <c r="WM323" s="12"/>
      <c r="WN323" s="12"/>
      <c r="WO323" s="12"/>
      <c r="WP323" s="12"/>
      <c r="WQ323" s="12"/>
      <c r="WR323" s="12"/>
      <c r="WS323" s="12"/>
      <c r="WT323" s="12"/>
      <c r="WU323" s="12"/>
      <c r="WV323" s="12"/>
      <c r="WW323" s="12"/>
      <c r="WX323" s="12"/>
      <c r="WY323" s="12"/>
      <c r="WZ323" s="12"/>
      <c r="XA323" s="12"/>
      <c r="XB323" s="12"/>
      <c r="XC323" s="12"/>
      <c r="XD323" s="12"/>
      <c r="XE323" s="12"/>
      <c r="XF323" s="12"/>
      <c r="XG323" s="12"/>
      <c r="XH323" s="12"/>
      <c r="XI323" s="12"/>
      <c r="XJ323" s="12"/>
      <c r="XK323" s="12"/>
      <c r="XL323" s="12"/>
      <c r="XM323" s="12"/>
      <c r="XN323" s="12"/>
      <c r="XO323" s="12"/>
      <c r="XP323" s="12"/>
      <c r="XQ323" s="12"/>
      <c r="XR323" s="12"/>
      <c r="XS323" s="12"/>
      <c r="XT323" s="12"/>
      <c r="XU323" s="12"/>
      <c r="XV323" s="12"/>
      <c r="XW323" s="12"/>
      <c r="XX323" s="12"/>
      <c r="XY323" s="12"/>
      <c r="XZ323" s="12"/>
      <c r="YA323" s="12"/>
      <c r="YB323" s="12"/>
      <c r="YC323" s="12"/>
      <c r="YD323" s="12"/>
      <c r="YE323" s="12"/>
      <c r="YF323" s="12"/>
      <c r="YG323" s="12"/>
      <c r="YH323" s="12"/>
      <c r="YI323" s="12"/>
      <c r="YJ323" s="12"/>
      <c r="YK323" s="12"/>
      <c r="YL323" s="12"/>
      <c r="YM323" s="12"/>
      <c r="YN323" s="12"/>
      <c r="YO323" s="12"/>
      <c r="YP323" s="12"/>
      <c r="YQ323" s="12"/>
      <c r="YR323" s="12"/>
      <c r="YS323" s="12"/>
      <c r="YT323" s="12"/>
      <c r="YU323" s="12"/>
      <c r="YV323" s="12"/>
      <c r="YW323" s="12"/>
      <c r="YX323" s="12"/>
      <c r="YY323" s="12"/>
      <c r="YZ323" s="12"/>
      <c r="ZA323" s="12"/>
      <c r="ZB323" s="12"/>
      <c r="ZC323" s="12"/>
      <c r="ZD323" s="12"/>
      <c r="ZE323" s="12"/>
      <c r="ZF323" s="12"/>
      <c r="ZG323" s="12"/>
      <c r="ZH323" s="12"/>
      <c r="ZI323" s="12"/>
      <c r="ZJ323" s="12"/>
      <c r="ZK323" s="12"/>
      <c r="ZL323" s="12"/>
      <c r="ZM323" s="12"/>
      <c r="ZN323" s="12"/>
      <c r="ZO323" s="12"/>
      <c r="ZP323" s="12"/>
      <c r="ZQ323" s="12"/>
      <c r="ZR323" s="12"/>
      <c r="ZS323" s="12"/>
      <c r="ZT323" s="12"/>
      <c r="ZU323" s="12"/>
      <c r="ZV323" s="12"/>
      <c r="ZW323" s="12"/>
      <c r="ZX323" s="12"/>
      <c r="ZY323" s="12"/>
      <c r="ZZ323" s="12"/>
      <c r="AAA323" s="12"/>
      <c r="AAB323" s="12"/>
      <c r="AAC323" s="12"/>
      <c r="AAD323" s="12"/>
      <c r="AAE323" s="12"/>
      <c r="AAF323" s="12"/>
      <c r="AAG323" s="12"/>
      <c r="AAH323" s="12"/>
      <c r="AAI323" s="12"/>
      <c r="AAJ323" s="12"/>
      <c r="AAK323" s="12"/>
      <c r="AAL323" s="12"/>
      <c r="AAM323" s="12"/>
      <c r="AAN323" s="12"/>
      <c r="AAO323" s="12"/>
      <c r="AAP323" s="12"/>
      <c r="AAQ323" s="12"/>
      <c r="AAR323" s="12"/>
      <c r="AAS323" s="12"/>
      <c r="AAT323" s="12"/>
      <c r="AAU323" s="12"/>
      <c r="AAV323" s="12"/>
      <c r="AAW323" s="12"/>
      <c r="AAX323" s="12"/>
      <c r="AAY323" s="12"/>
      <c r="AAZ323" s="12"/>
      <c r="ABA323" s="12"/>
      <c r="ABB323" s="12"/>
      <c r="ABC323" s="12"/>
      <c r="ABD323" s="12"/>
      <c r="ABE323" s="12"/>
      <c r="ABF323" s="12"/>
      <c r="ABG323" s="12"/>
      <c r="ABH323" s="12"/>
      <c r="ABI323" s="12"/>
      <c r="ABJ323" s="12"/>
      <c r="ABK323" s="12"/>
      <c r="ABL323" s="12"/>
      <c r="ABM323" s="12"/>
      <c r="ABN323" s="12"/>
      <c r="ABO323" s="12"/>
      <c r="ABP323" s="12"/>
      <c r="ABQ323" s="12"/>
      <c r="ABR323" s="12"/>
      <c r="ABS323" s="12"/>
      <c r="ABT323" s="12"/>
      <c r="ABU323" s="12"/>
      <c r="ABV323" s="12"/>
      <c r="ABW323" s="12"/>
      <c r="ABX323" s="12"/>
      <c r="ABY323" s="12"/>
      <c r="ABZ323" s="12"/>
      <c r="ACA323" s="12"/>
      <c r="ACB323" s="12"/>
      <c r="ACC323" s="12"/>
      <c r="ACD323" s="12"/>
      <c r="ACE323" s="12"/>
      <c r="ACF323" s="12"/>
      <c r="ACG323" s="12"/>
      <c r="ACH323" s="12"/>
      <c r="ACI323" s="12"/>
      <c r="ACJ323" s="12"/>
      <c r="ACK323" s="12"/>
      <c r="ACL323" s="12"/>
      <c r="ACM323" s="12"/>
      <c r="ACN323" s="12"/>
      <c r="ACO323" s="12"/>
      <c r="ACP323" s="12"/>
      <c r="ACQ323" s="12"/>
      <c r="ACR323" s="12"/>
      <c r="ACS323" s="12"/>
      <c r="ACT323" s="12"/>
      <c r="ACU323" s="12"/>
      <c r="ACV323" s="12"/>
      <c r="ACW323" s="12"/>
      <c r="ACX323" s="12"/>
      <c r="ACY323" s="12"/>
      <c r="ACZ323" s="12"/>
      <c r="ADA323" s="12"/>
      <c r="ADB323" s="12"/>
      <c r="ADC323" s="12"/>
      <c r="ADD323" s="12"/>
      <c r="ADE323" s="12"/>
      <c r="ADF323" s="12"/>
      <c r="ADG323" s="12"/>
      <c r="ADH323" s="12"/>
      <c r="ADI323" s="12"/>
      <c r="ADJ323" s="12"/>
      <c r="ADK323" s="12"/>
      <c r="ADL323" s="12"/>
      <c r="ADM323" s="12"/>
      <c r="ADN323" s="12"/>
      <c r="ADO323" s="12"/>
      <c r="ADP323" s="12"/>
      <c r="ADQ323" s="12"/>
      <c r="ADR323" s="12"/>
      <c r="ADS323" s="12"/>
      <c r="ADT323" s="12"/>
      <c r="ADU323" s="12"/>
      <c r="ADV323" s="12"/>
      <c r="ADW323" s="12"/>
      <c r="ADX323" s="12"/>
      <c r="ADY323" s="12"/>
      <c r="ADZ323" s="12"/>
      <c r="AEA323" s="12"/>
      <c r="AEB323" s="12"/>
      <c r="AEC323" s="12"/>
      <c r="AED323" s="12"/>
      <c r="AEE323" s="12"/>
      <c r="AEF323" s="12"/>
      <c r="AEG323" s="12"/>
      <c r="AEH323" s="12"/>
      <c r="AEI323" s="12"/>
      <c r="AEJ323" s="12"/>
      <c r="AEK323" s="12"/>
      <c r="AEL323" s="12"/>
      <c r="AEM323" s="12"/>
      <c r="AEN323" s="12"/>
      <c r="AEO323" s="12"/>
      <c r="AEP323" s="12"/>
      <c r="AEQ323" s="12"/>
      <c r="AER323" s="12"/>
      <c r="AES323" s="12"/>
      <c r="AET323" s="12"/>
      <c r="AEU323" s="12"/>
      <c r="AEV323" s="12"/>
      <c r="AEW323" s="12"/>
      <c r="AEX323" s="12"/>
      <c r="AEY323" s="12"/>
      <c r="AEZ323" s="12"/>
      <c r="AFA323" s="12"/>
      <c r="AFB323" s="12"/>
      <c r="AFC323" s="12"/>
      <c r="AFD323" s="12"/>
      <c r="AFE323" s="12"/>
      <c r="AFF323" s="12"/>
      <c r="AFG323" s="12"/>
      <c r="AFH323" s="12"/>
      <c r="AFI323" s="12"/>
      <c r="AFJ323" s="12"/>
      <c r="AFK323" s="12"/>
      <c r="AFL323" s="12"/>
      <c r="AFM323" s="12"/>
      <c r="AFN323" s="12"/>
      <c r="AFO323" s="12"/>
      <c r="AFP323" s="12"/>
      <c r="AFQ323" s="12"/>
      <c r="AFR323" s="12"/>
      <c r="AFS323" s="12"/>
      <c r="AFT323" s="12"/>
      <c r="AFU323" s="12"/>
      <c r="AFV323" s="12"/>
      <c r="AFW323" s="12"/>
      <c r="AFX323" s="12"/>
      <c r="AFY323" s="12"/>
      <c r="AFZ323" s="12"/>
      <c r="AGA323" s="12"/>
      <c r="AGB323" s="12"/>
      <c r="AGC323" s="12"/>
      <c r="AGD323" s="12"/>
      <c r="AGE323" s="12"/>
      <c r="AGF323" s="12"/>
      <c r="AGG323" s="12"/>
      <c r="AGH323" s="12"/>
      <c r="AGI323" s="12"/>
      <c r="AGJ323" s="12"/>
      <c r="AGK323" s="12"/>
      <c r="AGL323" s="12"/>
      <c r="AGM323" s="12"/>
      <c r="AGN323" s="12"/>
      <c r="AGO323" s="12"/>
      <c r="AGP323" s="12"/>
      <c r="AGQ323" s="12"/>
      <c r="AGR323" s="12"/>
      <c r="AGS323" s="12"/>
      <c r="AGT323" s="12"/>
      <c r="AGU323" s="12"/>
      <c r="AGV323" s="12"/>
      <c r="AGW323" s="12"/>
      <c r="AGX323" s="12"/>
      <c r="AGY323" s="12"/>
      <c r="AGZ323" s="12"/>
      <c r="AHA323" s="12"/>
      <c r="AHB323" s="12"/>
      <c r="AHC323" s="12"/>
      <c r="AHD323" s="12"/>
      <c r="AHE323" s="12"/>
      <c r="AHF323" s="12"/>
      <c r="AHG323" s="12"/>
      <c r="AHH323" s="12"/>
      <c r="AHI323" s="12"/>
      <c r="AHJ323" s="12"/>
      <c r="AHK323" s="12"/>
      <c r="AHL323" s="12"/>
      <c r="AHM323" s="12"/>
      <c r="AHN323" s="12"/>
      <c r="AHO323" s="12"/>
      <c r="AHP323" s="12"/>
      <c r="AHQ323" s="12"/>
      <c r="AHR323" s="12"/>
      <c r="AHS323" s="12"/>
      <c r="AHT323" s="12"/>
      <c r="AHU323" s="12"/>
      <c r="AHV323" s="12"/>
      <c r="AHW323" s="12"/>
      <c r="AHX323" s="12"/>
      <c r="AHY323" s="12"/>
      <c r="AHZ323" s="12"/>
      <c r="AIA323" s="12"/>
      <c r="AIB323" s="12"/>
      <c r="AIC323" s="12"/>
      <c r="AID323" s="12"/>
      <c r="AIE323" s="12"/>
      <c r="AIF323" s="12"/>
      <c r="AIG323" s="12"/>
      <c r="AIH323" s="12"/>
      <c r="AII323" s="12"/>
      <c r="AIJ323" s="12"/>
      <c r="AIK323" s="12"/>
      <c r="AIL323" s="12"/>
      <c r="AIM323" s="12"/>
      <c r="AIN323" s="12"/>
      <c r="AIO323" s="12"/>
      <c r="AIP323" s="12"/>
      <c r="AIQ323" s="12"/>
      <c r="AIR323" s="12"/>
      <c r="AIS323" s="12"/>
      <c r="AIT323" s="12"/>
      <c r="AIU323" s="12"/>
      <c r="AIV323" s="12"/>
      <c r="AIW323" s="12"/>
      <c r="AIX323" s="12"/>
      <c r="AIY323" s="12"/>
      <c r="AIZ323" s="12"/>
      <c r="AJA323" s="12"/>
      <c r="AJB323" s="12"/>
      <c r="AJC323" s="12"/>
      <c r="AJD323" s="12"/>
      <c r="AJE323" s="12"/>
      <c r="AJF323" s="12"/>
      <c r="AJG323" s="12"/>
      <c r="AJH323" s="12"/>
      <c r="AJI323" s="12"/>
      <c r="AJJ323" s="12"/>
      <c r="AJK323" s="12"/>
      <c r="AJL323" s="12"/>
      <c r="AJM323" s="12"/>
      <c r="AJN323" s="12"/>
      <c r="AJO323" s="12"/>
      <c r="AJP323" s="12"/>
      <c r="AJQ323" s="12"/>
      <c r="AJR323" s="12"/>
      <c r="AJS323" s="12"/>
      <c r="AJT323" s="12"/>
      <c r="AJU323" s="12"/>
      <c r="AJV323" s="12"/>
      <c r="AJW323" s="12"/>
      <c r="AJX323" s="12"/>
      <c r="AJY323" s="12"/>
      <c r="AJZ323" s="12"/>
      <c r="AKA323" s="12"/>
      <c r="AKB323" s="12"/>
      <c r="AKC323" s="12"/>
      <c r="AKD323" s="12"/>
      <c r="AKE323" s="12"/>
      <c r="AKF323" s="12"/>
      <c r="AKG323" s="12"/>
      <c r="AKH323" s="12"/>
      <c r="AKI323" s="12"/>
      <c r="AKJ323" s="12"/>
      <c r="AKK323" s="12"/>
      <c r="AKL323" s="12"/>
      <c r="AKM323" s="12"/>
      <c r="AKN323" s="12"/>
      <c r="AKO323" s="12"/>
      <c r="AKP323" s="12"/>
      <c r="AKQ323" s="12"/>
      <c r="AKR323" s="12"/>
      <c r="AKS323" s="12"/>
      <c r="AKT323" s="12"/>
      <c r="AKU323" s="12"/>
      <c r="AKV323" s="12"/>
      <c r="AKW323" s="12"/>
      <c r="AKX323" s="12"/>
      <c r="AKY323" s="12"/>
      <c r="AKZ323" s="12"/>
      <c r="ALA323" s="12"/>
      <c r="ALB323" s="12"/>
      <c r="ALC323" s="12"/>
      <c r="ALD323" s="12"/>
      <c r="ALE323" s="12"/>
      <c r="ALF323" s="12"/>
      <c r="ALG323" s="12"/>
      <c r="ALH323" s="12"/>
      <c r="ALI323" s="12"/>
      <c r="ALJ323" s="12"/>
      <c r="ALK323" s="12"/>
      <c r="ALL323" s="12"/>
      <c r="ALM323" s="12"/>
      <c r="ALN323" s="12"/>
      <c r="ALO323" s="12"/>
      <c r="ALP323" s="12"/>
      <c r="ALQ323" s="12"/>
      <c r="ALR323" s="12"/>
      <c r="ALS323" s="12"/>
      <c r="ALT323" s="12"/>
      <c r="ALU323" s="12"/>
      <c r="ALV323" s="12"/>
      <c r="ALW323" s="12"/>
      <c r="ALX323" s="12"/>
      <c r="ALY323" s="12"/>
      <c r="ALZ323" s="12"/>
      <c r="AMA323" s="12"/>
      <c r="AMB323" s="12"/>
      <c r="AMC323" s="12"/>
      <c r="AMD323" s="12"/>
      <c r="AME323" s="12"/>
      <c r="AMF323" s="12"/>
      <c r="AMG323" s="12"/>
      <c r="AMH323" s="12"/>
      <c r="AMI323" s="12"/>
      <c r="AMJ323" s="12"/>
      <c r="AMK323" s="12"/>
      <c r="AML323" s="12"/>
      <c r="AMM323" s="12"/>
      <c r="AMN323" s="12"/>
      <c r="AMO323" s="12"/>
      <c r="AMP323" s="12"/>
      <c r="AMQ323" s="12"/>
      <c r="AMR323" s="12"/>
      <c r="AMS323" s="12"/>
      <c r="AMT323" s="12"/>
      <c r="AMU323" s="12"/>
      <c r="AMV323" s="12"/>
      <c r="AMW323" s="12"/>
      <c r="AMX323" s="12"/>
      <c r="AMY323" s="12"/>
      <c r="AMZ323" s="12"/>
      <c r="ANA323" s="12"/>
      <c r="ANB323" s="12"/>
      <c r="ANC323" s="12"/>
      <c r="AND323" s="12"/>
      <c r="ANE323" s="12"/>
      <c r="ANF323" s="12"/>
      <c r="ANG323" s="12"/>
      <c r="ANH323" s="12"/>
      <c r="ANI323" s="12"/>
      <c r="ANJ323" s="12"/>
      <c r="ANK323" s="12"/>
      <c r="ANL323" s="12"/>
      <c r="ANM323" s="12"/>
      <c r="ANN323" s="12"/>
      <c r="ANO323" s="12"/>
      <c r="ANP323" s="12"/>
      <c r="ANQ323" s="12"/>
      <c r="ANR323" s="12"/>
      <c r="ANS323" s="12"/>
      <c r="ANT323" s="12"/>
      <c r="ANU323" s="12"/>
      <c r="ANV323" s="12"/>
      <c r="ANW323" s="12"/>
      <c r="ANX323" s="12"/>
      <c r="ANY323" s="12"/>
      <c r="ANZ323" s="12"/>
      <c r="AOA323" s="12"/>
      <c r="AOB323" s="12"/>
      <c r="AOC323" s="12"/>
      <c r="AOD323" s="12"/>
      <c r="AOE323" s="12"/>
      <c r="AOF323" s="12"/>
      <c r="AOG323" s="12"/>
      <c r="AOH323" s="12"/>
      <c r="AOI323" s="12"/>
      <c r="AOJ323" s="12"/>
      <c r="AOK323" s="12"/>
      <c r="AOL323" s="12"/>
      <c r="AOM323" s="12"/>
      <c r="AON323" s="12"/>
      <c r="AOO323" s="12"/>
      <c r="AOP323" s="12"/>
      <c r="AOQ323" s="12"/>
      <c r="AOR323" s="12"/>
      <c r="AOS323" s="12"/>
      <c r="AOT323" s="12"/>
      <c r="AOU323" s="12"/>
      <c r="AOV323" s="12"/>
      <c r="AOW323" s="12"/>
      <c r="AOX323" s="12"/>
      <c r="AOY323" s="12"/>
      <c r="AOZ323" s="12"/>
      <c r="APA323" s="12"/>
      <c r="APB323" s="12"/>
      <c r="APC323" s="12"/>
      <c r="APD323" s="12"/>
      <c r="APE323" s="12"/>
      <c r="APF323" s="12"/>
      <c r="APG323" s="12"/>
      <c r="APH323" s="12"/>
      <c r="API323" s="12"/>
      <c r="APJ323" s="12"/>
      <c r="APK323" s="12"/>
      <c r="APL323" s="12"/>
      <c r="APM323" s="12"/>
      <c r="APN323" s="12"/>
      <c r="APO323" s="12"/>
      <c r="APP323" s="12"/>
      <c r="APQ323" s="12"/>
      <c r="APR323" s="12"/>
      <c r="APS323" s="12"/>
      <c r="APT323" s="12"/>
      <c r="APU323" s="12"/>
      <c r="APV323" s="12"/>
      <c r="APW323" s="12"/>
      <c r="APX323" s="12"/>
      <c r="APY323" s="12"/>
      <c r="APZ323" s="12"/>
      <c r="AQA323" s="12"/>
      <c r="AQB323" s="12"/>
      <c r="AQC323" s="12"/>
      <c r="AQD323" s="12"/>
      <c r="AQE323" s="12"/>
      <c r="AQF323" s="12"/>
      <c r="AQG323" s="12"/>
      <c r="AQH323" s="12"/>
      <c r="AQI323" s="12"/>
      <c r="AQJ323" s="12"/>
      <c r="AQK323" s="12"/>
      <c r="AQL323" s="12"/>
      <c r="AQM323" s="12"/>
      <c r="AQN323" s="12"/>
      <c r="AQO323" s="12"/>
      <c r="AQP323" s="12"/>
      <c r="AQQ323" s="12"/>
      <c r="AQR323" s="12"/>
      <c r="AQS323" s="12"/>
      <c r="AQT323" s="12"/>
      <c r="AQU323" s="12"/>
      <c r="AQV323" s="12"/>
      <c r="AQW323" s="12"/>
      <c r="AQX323" s="12"/>
      <c r="AQY323" s="12"/>
      <c r="AQZ323" s="12"/>
      <c r="ARA323" s="12"/>
      <c r="ARB323" s="12"/>
      <c r="ARC323" s="12"/>
      <c r="ARD323" s="12"/>
      <c r="ARE323" s="12"/>
      <c r="ARF323" s="12"/>
      <c r="ARG323" s="12"/>
      <c r="ARH323" s="12"/>
      <c r="ARI323" s="12"/>
      <c r="ARJ323" s="12"/>
      <c r="ARK323" s="12"/>
      <c r="ARL323" s="12"/>
      <c r="ARM323" s="12"/>
      <c r="ARN323" s="12"/>
      <c r="ARO323" s="12"/>
      <c r="ARP323" s="12"/>
      <c r="ARQ323" s="12"/>
      <c r="ARR323" s="12"/>
      <c r="ARS323" s="12"/>
      <c r="ART323" s="12"/>
      <c r="ARU323" s="12"/>
      <c r="ARV323" s="12"/>
      <c r="ARW323" s="12"/>
      <c r="ARX323" s="12"/>
      <c r="ARY323" s="12"/>
      <c r="ARZ323" s="12"/>
      <c r="ASA323" s="12"/>
      <c r="ASB323" s="12"/>
      <c r="ASC323" s="12"/>
      <c r="ASD323" s="12"/>
      <c r="ASE323" s="12"/>
      <c r="ASF323" s="12"/>
      <c r="ASG323" s="12"/>
      <c r="ASH323" s="12"/>
      <c r="ASI323" s="12"/>
      <c r="ASJ323" s="12"/>
      <c r="ASK323" s="12"/>
      <c r="ASL323" s="12"/>
      <c r="ASM323" s="12"/>
      <c r="ASN323" s="12"/>
      <c r="ASO323" s="12"/>
      <c r="ASP323" s="12"/>
      <c r="ASQ323" s="12"/>
      <c r="ASR323" s="12"/>
      <c r="ASS323" s="12"/>
      <c r="AST323" s="12"/>
      <c r="ASU323" s="12"/>
      <c r="ASV323" s="12"/>
      <c r="ASW323" s="12"/>
      <c r="ASX323" s="12"/>
      <c r="ASY323" s="12"/>
      <c r="ASZ323" s="12"/>
      <c r="ATA323" s="12"/>
      <c r="ATB323" s="12"/>
      <c r="ATC323" s="12"/>
      <c r="ATD323" s="12"/>
      <c r="ATE323" s="12"/>
      <c r="ATF323" s="12"/>
      <c r="ATG323" s="12"/>
      <c r="ATH323" s="12"/>
      <c r="ATI323" s="12"/>
      <c r="ATJ323" s="12"/>
      <c r="ATK323" s="12"/>
      <c r="ATL323" s="12"/>
      <c r="ATM323" s="12"/>
      <c r="ATN323" s="12"/>
      <c r="ATO323" s="12"/>
      <c r="ATP323" s="12"/>
      <c r="ATQ323" s="12"/>
      <c r="ATR323" s="12"/>
      <c r="ATS323" s="12"/>
      <c r="ATT323" s="12"/>
      <c r="ATU323" s="12"/>
      <c r="ATV323" s="12"/>
      <c r="ATW323" s="12"/>
      <c r="ATX323" s="12"/>
      <c r="ATY323" s="12"/>
      <c r="ATZ323" s="12"/>
      <c r="AUA323" s="12"/>
      <c r="AUB323" s="12"/>
      <c r="AUC323" s="12"/>
      <c r="AUD323" s="12"/>
      <c r="AUE323" s="12"/>
      <c r="AUF323" s="12"/>
      <c r="AUG323" s="12"/>
      <c r="AUH323" s="12"/>
      <c r="AUI323" s="12"/>
      <c r="AUJ323" s="12"/>
      <c r="AUK323" s="12"/>
      <c r="AUL323" s="12"/>
      <c r="AUM323" s="12"/>
      <c r="AUN323" s="12"/>
      <c r="AUO323" s="12"/>
      <c r="AUP323" s="12"/>
      <c r="AUQ323" s="12"/>
      <c r="AUR323" s="12"/>
      <c r="AUS323" s="12"/>
      <c r="AUT323" s="12"/>
      <c r="AUU323" s="12"/>
      <c r="AUV323" s="12"/>
      <c r="AUW323" s="12"/>
      <c r="AUX323" s="12"/>
      <c r="AUY323" s="12"/>
      <c r="AUZ323" s="12"/>
      <c r="AVA323" s="12"/>
      <c r="AVB323" s="12"/>
      <c r="AVC323" s="12"/>
      <c r="AVD323" s="12"/>
      <c r="AVE323" s="12"/>
      <c r="AVF323" s="12"/>
      <c r="AVG323" s="12"/>
      <c r="AVH323" s="12"/>
      <c r="AVI323" s="12"/>
      <c r="AVJ323" s="12"/>
      <c r="AVK323" s="12"/>
      <c r="AVL323" s="12"/>
      <c r="AVM323" s="12"/>
      <c r="AVN323" s="12"/>
      <c r="AVO323" s="12"/>
      <c r="AVP323" s="12"/>
      <c r="AVQ323" s="12"/>
      <c r="AVR323" s="12"/>
      <c r="AVS323" s="12"/>
      <c r="AVT323" s="12"/>
      <c r="AVU323" s="12"/>
      <c r="AVV323" s="12"/>
      <c r="AVW323" s="12"/>
      <c r="AVX323" s="12"/>
      <c r="AVY323" s="12"/>
      <c r="AVZ323" s="12"/>
      <c r="AWA323" s="12"/>
      <c r="AWB323" s="12"/>
      <c r="AWC323" s="12"/>
      <c r="AWD323" s="12"/>
      <c r="AWE323" s="12"/>
      <c r="AWF323" s="12"/>
      <c r="AWG323" s="12"/>
      <c r="AWH323" s="12"/>
      <c r="AWI323" s="12"/>
      <c r="AWJ323" s="12"/>
      <c r="AWK323" s="12"/>
      <c r="AWL323" s="12"/>
      <c r="AWM323" s="12"/>
      <c r="AWN323" s="12"/>
      <c r="AWO323" s="12"/>
      <c r="AWP323" s="12"/>
      <c r="AWQ323" s="12"/>
      <c r="AWR323" s="12"/>
      <c r="AWS323" s="12"/>
      <c r="AWT323" s="12"/>
      <c r="AWU323" s="12"/>
      <c r="AWV323" s="12"/>
      <c r="AWW323" s="12"/>
      <c r="AWX323" s="12"/>
      <c r="AWY323" s="12"/>
      <c r="AWZ323" s="12"/>
      <c r="AXA323" s="12"/>
      <c r="AXB323" s="12"/>
      <c r="AXC323" s="12"/>
      <c r="AXD323" s="12"/>
      <c r="AXE323" s="12"/>
      <c r="AXF323" s="12"/>
      <c r="AXG323" s="12"/>
      <c r="AXH323" s="12"/>
      <c r="AXI323" s="12"/>
      <c r="AXJ323" s="12"/>
      <c r="AXK323" s="12"/>
      <c r="AXL323" s="12"/>
      <c r="AXM323" s="12"/>
      <c r="AXN323" s="12"/>
      <c r="AXO323" s="12"/>
      <c r="AXP323" s="12"/>
      <c r="AXQ323" s="12"/>
      <c r="AXR323" s="12"/>
      <c r="AXS323" s="12"/>
      <c r="AXT323" s="12"/>
      <c r="AXU323" s="12"/>
      <c r="AXV323" s="12"/>
      <c r="AXW323" s="12"/>
      <c r="AXX323" s="12"/>
      <c r="AXY323" s="12"/>
      <c r="AXZ323" s="12"/>
      <c r="AYA323" s="12"/>
      <c r="AYB323" s="12"/>
      <c r="AYC323" s="12"/>
      <c r="AYD323" s="12"/>
      <c r="AYE323" s="12"/>
      <c r="AYF323" s="12"/>
      <c r="AYG323" s="12"/>
      <c r="AYH323" s="12"/>
      <c r="AYI323" s="12"/>
      <c r="AYJ323" s="12"/>
      <c r="AYK323" s="12"/>
      <c r="AYL323" s="12"/>
      <c r="AYM323" s="12"/>
      <c r="AYN323" s="12"/>
      <c r="AYO323" s="12"/>
      <c r="AYP323" s="12"/>
      <c r="AYQ323" s="12"/>
      <c r="AYR323" s="12"/>
      <c r="AYS323" s="12"/>
      <c r="AYT323" s="12"/>
      <c r="AYU323" s="12"/>
      <c r="AYV323" s="12"/>
      <c r="AYW323" s="12"/>
      <c r="AYX323" s="12"/>
      <c r="AYY323" s="12"/>
      <c r="AYZ323" s="12"/>
      <c r="AZA323" s="12"/>
      <c r="AZB323" s="12"/>
      <c r="AZC323" s="12"/>
      <c r="AZD323" s="12"/>
      <c r="AZE323" s="12"/>
      <c r="AZF323" s="12"/>
      <c r="AZG323" s="12"/>
      <c r="AZH323" s="12"/>
      <c r="AZI323" s="12"/>
      <c r="AZJ323" s="12"/>
      <c r="AZK323" s="12"/>
      <c r="AZL323" s="12"/>
      <c r="AZM323" s="12"/>
      <c r="AZN323" s="12"/>
      <c r="AZO323" s="12"/>
      <c r="AZP323" s="12"/>
      <c r="AZQ323" s="12"/>
      <c r="AZR323" s="12"/>
      <c r="AZS323" s="12"/>
      <c r="AZT323" s="12"/>
      <c r="AZU323" s="12"/>
      <c r="AZV323" s="12"/>
      <c r="AZW323" s="12"/>
      <c r="AZX323" s="12"/>
      <c r="AZY323" s="12"/>
      <c r="AZZ323" s="12"/>
      <c r="BAA323" s="12"/>
      <c r="BAB323" s="12"/>
      <c r="BAC323" s="12"/>
      <c r="BAD323" s="12"/>
      <c r="BAE323" s="12"/>
      <c r="BAF323" s="12"/>
      <c r="BAG323" s="12"/>
      <c r="BAH323" s="12"/>
      <c r="BAI323" s="12"/>
      <c r="BAJ323" s="12"/>
      <c r="BAK323" s="12"/>
      <c r="BAL323" s="12"/>
      <c r="BAM323" s="12"/>
      <c r="BAN323" s="12"/>
      <c r="BAO323" s="12"/>
      <c r="BAP323" s="12"/>
      <c r="BAQ323" s="12"/>
      <c r="BAR323" s="12"/>
      <c r="BAS323" s="12"/>
      <c r="BAT323" s="12"/>
      <c r="BAU323" s="12"/>
      <c r="BAV323" s="12"/>
      <c r="BAW323" s="12"/>
      <c r="BAX323" s="12"/>
      <c r="BAY323" s="12"/>
      <c r="BAZ323" s="12"/>
      <c r="BBA323" s="12"/>
      <c r="BBB323" s="12"/>
      <c r="BBC323" s="12"/>
      <c r="BBD323" s="12"/>
      <c r="BBE323" s="12"/>
      <c r="BBF323" s="12"/>
      <c r="BBG323" s="12"/>
      <c r="BBH323" s="12"/>
      <c r="BBI323" s="12"/>
      <c r="BBJ323" s="12"/>
      <c r="BBK323" s="12"/>
      <c r="BBL323" s="12"/>
      <c r="BBM323" s="12"/>
      <c r="BBN323" s="12"/>
      <c r="BBO323" s="12"/>
      <c r="BBP323" s="12"/>
      <c r="BBQ323" s="12"/>
      <c r="BBR323" s="12"/>
      <c r="BBS323" s="12"/>
      <c r="BBT323" s="12"/>
      <c r="BBU323" s="12"/>
      <c r="BBV323" s="12"/>
      <c r="BBW323" s="12"/>
      <c r="BBX323" s="12"/>
      <c r="BBY323" s="12"/>
      <c r="BBZ323" s="12"/>
      <c r="BCA323" s="12"/>
      <c r="BCB323" s="12"/>
      <c r="BCC323" s="12"/>
      <c r="BCD323" s="12"/>
      <c r="BCE323" s="12"/>
      <c r="BCF323" s="12"/>
      <c r="BCG323" s="12"/>
      <c r="BCH323" s="12"/>
      <c r="BCI323" s="12"/>
      <c r="BCJ323" s="12"/>
      <c r="BCK323" s="12"/>
      <c r="BCL323" s="12"/>
      <c r="BCM323" s="12"/>
      <c r="BCN323" s="12"/>
      <c r="BCO323" s="12"/>
      <c r="BCP323" s="12"/>
      <c r="BCQ323" s="12"/>
      <c r="BCR323" s="12"/>
      <c r="BCS323" s="12"/>
      <c r="BCT323" s="12"/>
      <c r="BCU323" s="12"/>
      <c r="BCV323" s="12"/>
      <c r="BCW323" s="12"/>
      <c r="BCX323" s="12"/>
      <c r="BCY323" s="12"/>
      <c r="BCZ323" s="12"/>
      <c r="BDA323" s="12"/>
      <c r="BDB323" s="12"/>
      <c r="BDC323" s="12"/>
      <c r="BDD323" s="12"/>
      <c r="BDE323" s="12"/>
      <c r="BDF323" s="12"/>
      <c r="BDG323" s="12"/>
      <c r="BDH323" s="12"/>
      <c r="BDI323" s="12"/>
      <c r="BDJ323" s="12"/>
      <c r="BDK323" s="12"/>
      <c r="BDL323" s="12"/>
      <c r="BDM323" s="12"/>
      <c r="BDN323" s="12"/>
      <c r="BDO323" s="12"/>
      <c r="BDP323" s="12"/>
      <c r="BDQ323" s="12"/>
      <c r="BDR323" s="12"/>
      <c r="BDS323" s="12"/>
      <c r="BDT323" s="12"/>
      <c r="BDU323" s="12"/>
      <c r="BDV323" s="12"/>
      <c r="BDW323" s="12"/>
      <c r="BDX323" s="12"/>
      <c r="BDY323" s="12"/>
      <c r="BDZ323" s="12"/>
      <c r="BEA323" s="12"/>
      <c r="BEB323" s="12"/>
      <c r="BEC323" s="12"/>
      <c r="BED323" s="12"/>
      <c r="BEE323" s="12"/>
      <c r="BEF323" s="12"/>
      <c r="BEG323" s="12"/>
      <c r="BEH323" s="12"/>
      <c r="BEI323" s="12"/>
      <c r="BEJ323" s="12"/>
      <c r="BEK323" s="12"/>
      <c r="BEL323" s="12"/>
      <c r="BEM323" s="12"/>
      <c r="BEN323" s="12"/>
      <c r="BEO323" s="12"/>
      <c r="BEP323" s="12"/>
      <c r="BEQ323" s="12"/>
      <c r="BER323" s="12"/>
      <c r="BES323" s="12"/>
      <c r="BET323" s="12"/>
      <c r="BEU323" s="12"/>
      <c r="BEV323" s="12"/>
      <c r="BEW323" s="12"/>
      <c r="BEX323" s="12"/>
      <c r="BEY323" s="12"/>
      <c r="BEZ323" s="12"/>
      <c r="BFA323" s="12"/>
      <c r="BFB323" s="12"/>
      <c r="BFC323" s="12"/>
      <c r="BFD323" s="12"/>
      <c r="BFE323" s="12"/>
      <c r="BFF323" s="12"/>
      <c r="BFG323" s="12"/>
      <c r="BFH323" s="12"/>
      <c r="BFI323" s="12"/>
      <c r="BFJ323" s="12"/>
      <c r="BFK323" s="12"/>
      <c r="BFL323" s="12"/>
      <c r="BFM323" s="12"/>
      <c r="BFN323" s="12"/>
      <c r="BFO323" s="12"/>
      <c r="BFP323" s="12"/>
      <c r="BFQ323" s="12"/>
      <c r="BFR323" s="12"/>
      <c r="BFS323" s="12"/>
      <c r="BFT323" s="12"/>
      <c r="BFU323" s="12"/>
      <c r="BFV323" s="12"/>
      <c r="BFW323" s="12"/>
      <c r="BFX323" s="12"/>
      <c r="BFY323" s="12"/>
      <c r="BFZ323" s="12"/>
      <c r="BGA323" s="12"/>
      <c r="BGB323" s="12"/>
      <c r="BGC323" s="12"/>
      <c r="BGD323" s="12"/>
      <c r="BGE323" s="12"/>
      <c r="BGF323" s="12"/>
      <c r="BGG323" s="12"/>
      <c r="BGH323" s="12"/>
      <c r="BGI323" s="12"/>
      <c r="BGJ323" s="12"/>
      <c r="BGK323" s="12"/>
      <c r="BGL323" s="12"/>
      <c r="BGM323" s="12"/>
      <c r="BGN323" s="12"/>
      <c r="BGO323" s="12"/>
      <c r="BGP323" s="12"/>
      <c r="BGQ323" s="12"/>
      <c r="BGR323" s="12"/>
    </row>
    <row r="324" spans="1:1552" s="16" customFormat="1" ht="15.75" customHeight="1" x14ac:dyDescent="0.2">
      <c r="A324" s="12"/>
      <c r="B324" s="75" t="s">
        <v>110</v>
      </c>
      <c r="C324" s="115">
        <v>2022</v>
      </c>
      <c r="D324" s="117">
        <f>SUM(D231,D236,D241,D246,D251,D256,D265,D270,D274,D279,D283,D287,D292,D297,D301,D306,D311,D315,D319)</f>
        <v>141</v>
      </c>
      <c r="E324" s="117"/>
      <c r="F324" s="117">
        <f>SUM(F231,F236,F241,F246,F251,F256,F265,F270,F274,F279,F283,F287,F292,F297,F301,F306,F311,F315,F319)</f>
        <v>0</v>
      </c>
      <c r="G324" s="117"/>
      <c r="H324" s="117">
        <f>SUM(H231,H236,H241,H246,H251,H256,H265,H270,H274,H279,H283,H287,H292,H297,H301,H306,H311,H315,H319)</f>
        <v>0</v>
      </c>
      <c r="I324" s="117"/>
      <c r="J324" s="117">
        <f>SUM(J231,J236,J241,J246,J251,J256,J265,J270,J274,J279,J283,J287,J292,J297,J301,J306,J311,J315,J319)</f>
        <v>0</v>
      </c>
      <c r="K324" s="117"/>
      <c r="L324" s="117">
        <f>SUM(L231,L236,L241,L246,L251,L256,L265,L270,L274,L279,L283,L287,L292,L297,L301,L306,L311,L315,L319)</f>
        <v>16</v>
      </c>
      <c r="M324" s="117"/>
      <c r="N324" s="117">
        <f>SUM(N231,N236,N241,N246,N251,N256,N265,N270,N274,N279,N283,N287,N292,N297,N301,N306,N311,N315,N319)</f>
        <v>294</v>
      </c>
      <c r="O324" s="117"/>
      <c r="P324" s="117">
        <f>SUM(P231,P236,P241,P246,P251,P256,P265,P270,P274,P279,P283,P287,P292,P297,P301,P306,P311,P315,P319)</f>
        <v>0</v>
      </c>
      <c r="Q324" s="117"/>
      <c r="R324" s="117">
        <f>SUM(R231,R236,R241,R246,R251,R256,R265,R270,R274,R279,R283,R287,R292,R297,R301,R306,R311,R315,R319)</f>
        <v>0</v>
      </c>
      <c r="S324" s="117"/>
      <c r="T324" s="117">
        <f>SUM(T231,T236,T241,T246,T251,T256,T265,T270,T274,T279,T283,T287,T292,T297,T301,T306,T311,T315,T319)</f>
        <v>0</v>
      </c>
      <c r="U324" s="117"/>
      <c r="V324" s="117">
        <f>SUM(V231,V236,V241,V246,V251,V256,V265,V270,V274,V279,V283,V287,V292,V297,V301,V306,V311,V315,V319)</f>
        <v>0</v>
      </c>
      <c r="W324" s="117"/>
      <c r="X324" s="117">
        <f>SUM(X231,X236,X241,X246,X251,X256,X265,X270,X274,X279,X283,X287,X292,X297,X301,X306,X311,X315,X319)</f>
        <v>379</v>
      </c>
      <c r="Y324" s="117"/>
      <c r="Z324" s="117">
        <f>SUM(Z231,Z236,Z241,Z246,Z251,Z256,Z265,Z270,Z274,Z279,Z283,Z287,Z292,Z297,Z301,Z306,Z311,Z315,Z319)</f>
        <v>3882</v>
      </c>
      <c r="AA324" s="117"/>
      <c r="AB324" s="117">
        <f>SUM(AB231,AB236,AB241,AB246,AB251,AB256,AB265,AB270,AB274,AB279,AB283,AB287,AB292,AB297,AB301,AB306,AB311,AB315,AB319)</f>
        <v>25</v>
      </c>
      <c r="AC324" s="117"/>
      <c r="AD324" s="117">
        <f>SUM(AD231,AD236,AD241,AD246,AD251,AD256,AD265,AD270,AD274,AD279,AD283,AD287,AD292,AD297,AD301,AD306,AD311,AD315,AD319)</f>
        <v>516</v>
      </c>
      <c r="AE324" s="117"/>
      <c r="AF324" s="117">
        <f>SUM(AF231,AF236,AF241,AF246,AF251,AF256,AF265,AF270,AF274,AF279,AF283,AF287,AF292,AF297,AF301,AF306,AF311,AF315,AF319)</f>
        <v>0</v>
      </c>
      <c r="AG324" s="117"/>
      <c r="AH324" s="117">
        <f>SUM(AH231,AH236,AH241,AH246,AH251,AH256,AH265,AH270,AH274,AH279,AH283,AH287,AH292,AH297,AH301,AH306,AH311,AH315,AH319)</f>
        <v>0</v>
      </c>
      <c r="AI324" s="117"/>
      <c r="AJ324" s="117">
        <f>SUM(AJ231,AJ236,AJ241,AJ246,AJ251,AJ256,AJ265,AJ270,AJ274,AJ279,AJ283,AJ287,AJ292,AJ297,AJ301,AJ306,AJ311,AJ315,AJ319)</f>
        <v>0</v>
      </c>
      <c r="AK324" s="117"/>
      <c r="AL324" s="117">
        <f>SUM(AL231,AL236,AL241,AL246,AL251,AL256,AL265,AL270,AL274,AL279,AL283,AL287,AL292,AL297,AL301,AL306,AL311,AL315,AL319)</f>
        <v>25</v>
      </c>
      <c r="AM324" s="117"/>
      <c r="AN324" s="117">
        <f>SUM(AN231,AN236,AN241,AN246,AN251,AN256,AN265,AN270,AN274,AN279,AN283,AN287,AN292,AN297,AN301,AN306,AN311,AN315,AN319)</f>
        <v>11</v>
      </c>
      <c r="AO324" s="117"/>
      <c r="AP324" s="117">
        <f>SUM(AP231,AP236,AP241,AP246,AP251,AP256,AP265,AP270,AP274,AP279,AP283,AP287,AP292,AP297,AP301,AP306,AP311,AP315,AP319)</f>
        <v>500</v>
      </c>
      <c r="AQ324" s="117"/>
      <c r="AR324" s="117">
        <f>SUM(AR231,AR236,AR241,AR246,AR251,AR256,AR265,AR270,AR274,AR279,AR283,AR287,AR292,AR297,AR301,AR306,AR311,AR315,AR319)</f>
        <v>0</v>
      </c>
      <c r="AS324" s="117"/>
      <c r="AT324" s="117">
        <f>SUM(AT231,AT236,AT241,AT246,AT251,AT256,AT265,AT270,AT274,AT279,AT283,AT287,AT292,AT297,AT301,AT306,AT311,AT315,AT319)</f>
        <v>1329</v>
      </c>
      <c r="AU324" s="117"/>
      <c r="AV324" s="117">
        <f>SUM(AV231,AV236,AV241,AV246,AV251,AV256,AV265,AV270,AV274,AV279,AV283,AV287,AV292,AV297,AV301,AV306,AV311,AV315,AV319)</f>
        <v>0</v>
      </c>
      <c r="AW324" s="117"/>
      <c r="AX324" s="117">
        <f>SUM(AX231,AX236,AX241,AX246,AX251,AX256,AX265,AX270,AX274,AX279,AX283,AX287,AX292,AX297,AX301,AX306,AX311,AX315,AX319)</f>
        <v>173</v>
      </c>
      <c r="AY324" s="117"/>
      <c r="AZ324" s="117">
        <f>SUM(AZ231,AZ236,AZ241,AZ246,AZ251,AZ256,AZ265,AZ270,AZ274,AZ279,AZ283,AZ287,AZ292,AZ297,AZ301,AZ306,AZ311,AZ315,AZ319)</f>
        <v>20</v>
      </c>
      <c r="BA324" s="117"/>
      <c r="BB324" s="117">
        <f>SUM(BB231,BB236,BB241,BB246,BB251,BB256,BB265,BB270,BB274,BB278,BB283,BB287,BB292,BB297,BB301,BB306,BB311,BB315,BB319)</f>
        <v>19</v>
      </c>
      <c r="BC324" s="117"/>
      <c r="BD324" s="117">
        <f>SUM(BD231,BD236,BD241,BD246,BD251,BD256,BD265,BD270,BD274,BD279,BD283,BD287,BD292,BD297,BD301,BD306,BD311,BD315,BD319)</f>
        <v>436</v>
      </c>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c r="HZ324" s="12"/>
      <c r="IA324" s="12"/>
      <c r="IB324" s="12"/>
      <c r="IC324" s="12"/>
      <c r="ID324" s="12"/>
      <c r="IE324" s="12"/>
      <c r="IF324" s="12"/>
      <c r="IG324" s="12"/>
      <c r="IH324" s="12"/>
      <c r="II324" s="12"/>
      <c r="IJ324" s="12"/>
      <c r="IK324" s="12"/>
      <c r="IL324" s="12"/>
      <c r="IM324" s="12"/>
      <c r="IN324" s="12"/>
      <c r="IO324" s="12"/>
      <c r="IP324" s="12"/>
      <c r="IQ324" s="12"/>
      <c r="IR324" s="12"/>
      <c r="IS324" s="12"/>
      <c r="IT324" s="12"/>
      <c r="IU324" s="12"/>
      <c r="IV324" s="12"/>
      <c r="IW324" s="12"/>
      <c r="IX324" s="12"/>
      <c r="IY324" s="12"/>
      <c r="IZ324" s="12"/>
      <c r="JA324" s="12"/>
      <c r="JB324" s="12"/>
      <c r="JC324" s="12"/>
      <c r="JD324" s="12"/>
      <c r="JE324" s="12"/>
      <c r="JF324" s="12"/>
      <c r="JG324" s="12"/>
      <c r="JH324" s="12"/>
      <c r="JI324" s="12"/>
      <c r="JJ324" s="12"/>
      <c r="JK324" s="12"/>
      <c r="JL324" s="12"/>
      <c r="JM324" s="12"/>
      <c r="JN324" s="12"/>
      <c r="JO324" s="12"/>
      <c r="JP324" s="12"/>
      <c r="JQ324" s="12"/>
      <c r="JR324" s="12"/>
      <c r="JS324" s="12"/>
      <c r="JT324" s="12"/>
      <c r="JU324" s="12"/>
      <c r="JV324" s="12"/>
      <c r="JW324" s="12"/>
      <c r="JX324" s="12"/>
      <c r="JY324" s="12"/>
      <c r="JZ324" s="12"/>
      <c r="KA324" s="12"/>
      <c r="KB324" s="12"/>
      <c r="KC324" s="12"/>
      <c r="KD324" s="12"/>
      <c r="KE324" s="12"/>
      <c r="KF324" s="12"/>
      <c r="KG324" s="12"/>
      <c r="KH324" s="12"/>
      <c r="KI324" s="12"/>
      <c r="KJ324" s="12"/>
      <c r="KK324" s="12"/>
      <c r="KL324" s="12"/>
      <c r="KM324" s="12"/>
      <c r="KN324" s="12"/>
      <c r="KO324" s="12"/>
      <c r="KP324" s="12"/>
      <c r="KQ324" s="12"/>
      <c r="KR324" s="12"/>
      <c r="KS324" s="12"/>
      <c r="KT324" s="12"/>
      <c r="KU324" s="12"/>
      <c r="KV324" s="12"/>
      <c r="KW324" s="12"/>
      <c r="KX324" s="12"/>
      <c r="KY324" s="12"/>
      <c r="KZ324" s="12"/>
      <c r="LA324" s="12"/>
      <c r="LB324" s="12"/>
      <c r="LC324" s="12"/>
      <c r="LD324" s="12"/>
      <c r="LE324" s="12"/>
      <c r="LF324" s="12"/>
      <c r="LG324" s="12"/>
      <c r="LH324" s="12"/>
      <c r="LI324" s="12"/>
      <c r="LJ324" s="12"/>
      <c r="LK324" s="12"/>
      <c r="LL324" s="12"/>
      <c r="LM324" s="12"/>
      <c r="LN324" s="12"/>
      <c r="LO324" s="12"/>
      <c r="LP324" s="12"/>
      <c r="LQ324" s="12"/>
      <c r="LR324" s="12"/>
      <c r="LS324" s="12"/>
      <c r="LT324" s="12"/>
      <c r="LU324" s="12"/>
      <c r="LV324" s="12"/>
      <c r="LW324" s="12"/>
      <c r="LX324" s="12"/>
      <c r="LY324" s="12"/>
      <c r="LZ324" s="12"/>
      <c r="MA324" s="12"/>
      <c r="MB324" s="12"/>
      <c r="MC324" s="12"/>
      <c r="MD324" s="12"/>
      <c r="ME324" s="12"/>
      <c r="MF324" s="12"/>
      <c r="MG324" s="12"/>
      <c r="MH324" s="12"/>
      <c r="MI324" s="12"/>
      <c r="MJ324" s="12"/>
      <c r="MK324" s="12"/>
      <c r="ML324" s="12"/>
      <c r="MM324" s="12"/>
      <c r="MN324" s="12"/>
      <c r="MO324" s="12"/>
      <c r="MP324" s="12"/>
      <c r="MQ324" s="12"/>
      <c r="MR324" s="12"/>
      <c r="MS324" s="12"/>
      <c r="MT324" s="12"/>
      <c r="MU324" s="12"/>
      <c r="MV324" s="12"/>
      <c r="MW324" s="12"/>
      <c r="MX324" s="12"/>
      <c r="MY324" s="12"/>
      <c r="MZ324" s="12"/>
      <c r="NA324" s="12"/>
      <c r="NB324" s="12"/>
      <c r="NC324" s="12"/>
      <c r="ND324" s="12"/>
      <c r="NE324" s="12"/>
      <c r="NF324" s="12"/>
      <c r="NG324" s="12"/>
      <c r="NH324" s="12"/>
      <c r="NI324" s="12"/>
      <c r="NJ324" s="12"/>
      <c r="NK324" s="12"/>
      <c r="NL324" s="12"/>
      <c r="NM324" s="12"/>
      <c r="NN324" s="12"/>
      <c r="NO324" s="12"/>
      <c r="NP324" s="12"/>
      <c r="NQ324" s="12"/>
      <c r="NR324" s="12"/>
      <c r="NS324" s="12"/>
      <c r="NT324" s="12"/>
      <c r="NU324" s="12"/>
      <c r="NV324" s="12"/>
      <c r="NW324" s="12"/>
      <c r="NX324" s="12"/>
      <c r="NY324" s="12"/>
      <c r="NZ324" s="12"/>
      <c r="OA324" s="12"/>
      <c r="OB324" s="12"/>
      <c r="OC324" s="12"/>
      <c r="OD324" s="12"/>
      <c r="OE324" s="12"/>
      <c r="OF324" s="12"/>
      <c r="OG324" s="12"/>
      <c r="OH324" s="12"/>
      <c r="OI324" s="12"/>
      <c r="OJ324" s="12"/>
      <c r="OK324" s="12"/>
      <c r="OL324" s="12"/>
      <c r="OM324" s="12"/>
      <c r="ON324" s="12"/>
      <c r="OO324" s="12"/>
      <c r="OP324" s="12"/>
      <c r="OQ324" s="12"/>
      <c r="OR324" s="12"/>
      <c r="OS324" s="12"/>
      <c r="OT324" s="12"/>
      <c r="OU324" s="12"/>
      <c r="OV324" s="12"/>
      <c r="OW324" s="12"/>
      <c r="OX324" s="12"/>
      <c r="OY324" s="12"/>
      <c r="OZ324" s="12"/>
      <c r="PA324" s="12"/>
      <c r="PB324" s="12"/>
      <c r="PC324" s="12"/>
      <c r="PD324" s="12"/>
      <c r="PE324" s="12"/>
      <c r="PF324" s="12"/>
      <c r="PG324" s="12"/>
      <c r="PH324" s="12"/>
      <c r="PI324" s="12"/>
      <c r="PJ324" s="12"/>
      <c r="PK324" s="12"/>
      <c r="PL324" s="12"/>
      <c r="PM324" s="12"/>
      <c r="PN324" s="12"/>
      <c r="PO324" s="12"/>
      <c r="PP324" s="12"/>
      <c r="PQ324" s="12"/>
      <c r="PR324" s="12"/>
      <c r="PS324" s="12"/>
      <c r="PT324" s="12"/>
      <c r="PU324" s="12"/>
      <c r="PV324" s="12"/>
      <c r="PW324" s="12"/>
      <c r="PX324" s="12"/>
      <c r="PY324" s="12"/>
      <c r="PZ324" s="12"/>
      <c r="QA324" s="12"/>
      <c r="QB324" s="12"/>
      <c r="QC324" s="12"/>
      <c r="QD324" s="12"/>
      <c r="QE324" s="12"/>
      <c r="QF324" s="12"/>
      <c r="QG324" s="12"/>
      <c r="QH324" s="12"/>
      <c r="QI324" s="12"/>
      <c r="QJ324" s="12"/>
      <c r="QK324" s="12"/>
      <c r="QL324" s="12"/>
      <c r="QM324" s="12"/>
      <c r="QN324" s="12"/>
      <c r="QO324" s="12"/>
      <c r="QP324" s="12"/>
      <c r="QQ324" s="12"/>
      <c r="QR324" s="12"/>
      <c r="QS324" s="12"/>
      <c r="QT324" s="12"/>
      <c r="QU324" s="12"/>
      <c r="QV324" s="12"/>
      <c r="QW324" s="12"/>
      <c r="QX324" s="12"/>
      <c r="QY324" s="12"/>
      <c r="QZ324" s="12"/>
      <c r="RA324" s="12"/>
      <c r="RB324" s="12"/>
      <c r="RC324" s="12"/>
      <c r="RD324" s="12"/>
      <c r="RE324" s="12"/>
      <c r="RF324" s="12"/>
      <c r="RG324" s="12"/>
      <c r="RH324" s="12"/>
      <c r="RI324" s="12"/>
      <c r="RJ324" s="12"/>
      <c r="RK324" s="12"/>
      <c r="RL324" s="12"/>
      <c r="RM324" s="12"/>
      <c r="RN324" s="12"/>
      <c r="RO324" s="12"/>
      <c r="RP324" s="12"/>
      <c r="RQ324" s="12"/>
      <c r="RR324" s="12"/>
      <c r="RS324" s="12"/>
      <c r="RT324" s="12"/>
      <c r="RU324" s="12"/>
      <c r="RV324" s="12"/>
      <c r="RW324" s="12"/>
      <c r="RX324" s="12"/>
      <c r="RY324" s="12"/>
      <c r="RZ324" s="12"/>
      <c r="SA324" s="12"/>
      <c r="SB324" s="12"/>
      <c r="SC324" s="12"/>
      <c r="SD324" s="12"/>
      <c r="SE324" s="12"/>
      <c r="SF324" s="12"/>
      <c r="SG324" s="12"/>
      <c r="SH324" s="12"/>
      <c r="SI324" s="12"/>
      <c r="SJ324" s="12"/>
      <c r="SK324" s="12"/>
      <c r="SL324" s="12"/>
      <c r="SM324" s="12"/>
      <c r="SN324" s="12"/>
      <c r="SO324" s="12"/>
      <c r="SP324" s="12"/>
      <c r="SQ324" s="12"/>
      <c r="SR324" s="12"/>
      <c r="SS324" s="12"/>
      <c r="ST324" s="12"/>
      <c r="SU324" s="12"/>
      <c r="SV324" s="12"/>
      <c r="SW324" s="12"/>
      <c r="SX324" s="12"/>
      <c r="SY324" s="12"/>
      <c r="SZ324" s="12"/>
      <c r="TA324" s="12"/>
      <c r="TB324" s="12"/>
      <c r="TC324" s="12"/>
      <c r="TD324" s="12"/>
      <c r="TE324" s="12"/>
      <c r="TF324" s="12"/>
      <c r="TG324" s="12"/>
      <c r="TH324" s="12"/>
      <c r="TI324" s="12"/>
      <c r="TJ324" s="12"/>
      <c r="TK324" s="12"/>
      <c r="TL324" s="12"/>
      <c r="TM324" s="12"/>
      <c r="TN324" s="12"/>
      <c r="TO324" s="12"/>
      <c r="TP324" s="12"/>
      <c r="TQ324" s="12"/>
      <c r="TR324" s="12"/>
      <c r="TS324" s="12"/>
      <c r="TT324" s="12"/>
      <c r="TU324" s="12"/>
      <c r="TV324" s="12"/>
      <c r="TW324" s="12"/>
      <c r="TX324" s="12"/>
      <c r="TY324" s="12"/>
      <c r="TZ324" s="12"/>
      <c r="UA324" s="12"/>
      <c r="UB324" s="12"/>
      <c r="UC324" s="12"/>
      <c r="UD324" s="12"/>
      <c r="UE324" s="12"/>
      <c r="UF324" s="12"/>
      <c r="UG324" s="12"/>
      <c r="UH324" s="12"/>
      <c r="UI324" s="12"/>
      <c r="UJ324" s="12"/>
      <c r="UK324" s="12"/>
      <c r="UL324" s="12"/>
      <c r="UM324" s="12"/>
      <c r="UN324" s="12"/>
      <c r="UO324" s="12"/>
      <c r="UP324" s="12"/>
      <c r="UQ324" s="12"/>
      <c r="UR324" s="12"/>
      <c r="US324" s="12"/>
      <c r="UT324" s="12"/>
      <c r="UU324" s="12"/>
      <c r="UV324" s="12"/>
      <c r="UW324" s="12"/>
      <c r="UX324" s="12"/>
      <c r="UY324" s="12"/>
      <c r="UZ324" s="12"/>
      <c r="VA324" s="12"/>
      <c r="VB324" s="12"/>
      <c r="VC324" s="12"/>
      <c r="VD324" s="12"/>
      <c r="VE324" s="12"/>
      <c r="VF324" s="12"/>
      <c r="VG324" s="12"/>
      <c r="VH324" s="12"/>
      <c r="VI324" s="12"/>
      <c r="VJ324" s="12"/>
      <c r="VK324" s="12"/>
      <c r="VL324" s="12"/>
      <c r="VM324" s="12"/>
      <c r="VN324" s="12"/>
      <c r="VO324" s="12"/>
      <c r="VP324" s="12"/>
      <c r="VQ324" s="12"/>
      <c r="VR324" s="12"/>
      <c r="VS324" s="12"/>
      <c r="VT324" s="12"/>
      <c r="VU324" s="12"/>
      <c r="VV324" s="12"/>
      <c r="VW324" s="12"/>
      <c r="VX324" s="12"/>
      <c r="VY324" s="12"/>
      <c r="VZ324" s="12"/>
      <c r="WA324" s="12"/>
      <c r="WB324" s="12"/>
      <c r="WC324" s="12"/>
      <c r="WD324" s="12"/>
      <c r="WE324" s="12"/>
      <c r="WF324" s="12"/>
      <c r="WG324" s="12"/>
      <c r="WH324" s="12"/>
      <c r="WI324" s="12"/>
      <c r="WJ324" s="12"/>
      <c r="WK324" s="12"/>
      <c r="WL324" s="12"/>
      <c r="WM324" s="12"/>
      <c r="WN324" s="12"/>
      <c r="WO324" s="12"/>
      <c r="WP324" s="12"/>
      <c r="WQ324" s="12"/>
      <c r="WR324" s="12"/>
      <c r="WS324" s="12"/>
      <c r="WT324" s="12"/>
      <c r="WU324" s="12"/>
      <c r="WV324" s="12"/>
      <c r="WW324" s="12"/>
      <c r="WX324" s="12"/>
      <c r="WY324" s="12"/>
      <c r="WZ324" s="12"/>
      <c r="XA324" s="12"/>
      <c r="XB324" s="12"/>
      <c r="XC324" s="12"/>
      <c r="XD324" s="12"/>
      <c r="XE324" s="12"/>
      <c r="XF324" s="12"/>
      <c r="XG324" s="12"/>
      <c r="XH324" s="12"/>
      <c r="XI324" s="12"/>
      <c r="XJ324" s="12"/>
      <c r="XK324" s="12"/>
      <c r="XL324" s="12"/>
      <c r="XM324" s="12"/>
      <c r="XN324" s="12"/>
      <c r="XO324" s="12"/>
      <c r="XP324" s="12"/>
      <c r="XQ324" s="12"/>
      <c r="XR324" s="12"/>
      <c r="XS324" s="12"/>
      <c r="XT324" s="12"/>
      <c r="XU324" s="12"/>
      <c r="XV324" s="12"/>
      <c r="XW324" s="12"/>
      <c r="XX324" s="12"/>
      <c r="XY324" s="12"/>
      <c r="XZ324" s="12"/>
      <c r="YA324" s="12"/>
      <c r="YB324" s="12"/>
      <c r="YC324" s="12"/>
      <c r="YD324" s="12"/>
      <c r="YE324" s="12"/>
      <c r="YF324" s="12"/>
      <c r="YG324" s="12"/>
      <c r="YH324" s="12"/>
      <c r="YI324" s="12"/>
      <c r="YJ324" s="12"/>
      <c r="YK324" s="12"/>
      <c r="YL324" s="12"/>
      <c r="YM324" s="12"/>
      <c r="YN324" s="12"/>
      <c r="YO324" s="12"/>
      <c r="YP324" s="12"/>
      <c r="YQ324" s="12"/>
      <c r="YR324" s="12"/>
      <c r="YS324" s="12"/>
      <c r="YT324" s="12"/>
      <c r="YU324" s="12"/>
      <c r="YV324" s="12"/>
      <c r="YW324" s="12"/>
      <c r="YX324" s="12"/>
      <c r="YY324" s="12"/>
      <c r="YZ324" s="12"/>
      <c r="ZA324" s="12"/>
      <c r="ZB324" s="12"/>
      <c r="ZC324" s="12"/>
      <c r="ZD324" s="12"/>
      <c r="ZE324" s="12"/>
      <c r="ZF324" s="12"/>
      <c r="ZG324" s="12"/>
      <c r="ZH324" s="12"/>
      <c r="ZI324" s="12"/>
      <c r="ZJ324" s="12"/>
      <c r="ZK324" s="12"/>
      <c r="ZL324" s="12"/>
      <c r="ZM324" s="12"/>
      <c r="ZN324" s="12"/>
      <c r="ZO324" s="12"/>
      <c r="ZP324" s="12"/>
      <c r="ZQ324" s="12"/>
      <c r="ZR324" s="12"/>
      <c r="ZS324" s="12"/>
      <c r="ZT324" s="12"/>
      <c r="ZU324" s="12"/>
      <c r="ZV324" s="12"/>
      <c r="ZW324" s="12"/>
      <c r="ZX324" s="12"/>
      <c r="ZY324" s="12"/>
      <c r="ZZ324" s="12"/>
      <c r="AAA324" s="12"/>
      <c r="AAB324" s="12"/>
      <c r="AAC324" s="12"/>
      <c r="AAD324" s="12"/>
      <c r="AAE324" s="12"/>
      <c r="AAF324" s="12"/>
      <c r="AAG324" s="12"/>
      <c r="AAH324" s="12"/>
      <c r="AAI324" s="12"/>
      <c r="AAJ324" s="12"/>
      <c r="AAK324" s="12"/>
      <c r="AAL324" s="12"/>
      <c r="AAM324" s="12"/>
      <c r="AAN324" s="12"/>
      <c r="AAO324" s="12"/>
      <c r="AAP324" s="12"/>
      <c r="AAQ324" s="12"/>
      <c r="AAR324" s="12"/>
      <c r="AAS324" s="12"/>
      <c r="AAT324" s="12"/>
      <c r="AAU324" s="12"/>
      <c r="AAV324" s="12"/>
      <c r="AAW324" s="12"/>
      <c r="AAX324" s="12"/>
      <c r="AAY324" s="12"/>
      <c r="AAZ324" s="12"/>
      <c r="ABA324" s="12"/>
      <c r="ABB324" s="12"/>
      <c r="ABC324" s="12"/>
      <c r="ABD324" s="12"/>
      <c r="ABE324" s="12"/>
      <c r="ABF324" s="12"/>
      <c r="ABG324" s="12"/>
      <c r="ABH324" s="12"/>
      <c r="ABI324" s="12"/>
      <c r="ABJ324" s="12"/>
      <c r="ABK324" s="12"/>
      <c r="ABL324" s="12"/>
      <c r="ABM324" s="12"/>
      <c r="ABN324" s="12"/>
      <c r="ABO324" s="12"/>
      <c r="ABP324" s="12"/>
      <c r="ABQ324" s="12"/>
      <c r="ABR324" s="12"/>
      <c r="ABS324" s="12"/>
      <c r="ABT324" s="12"/>
      <c r="ABU324" s="12"/>
      <c r="ABV324" s="12"/>
      <c r="ABW324" s="12"/>
      <c r="ABX324" s="12"/>
      <c r="ABY324" s="12"/>
      <c r="ABZ324" s="12"/>
      <c r="ACA324" s="12"/>
      <c r="ACB324" s="12"/>
      <c r="ACC324" s="12"/>
      <c r="ACD324" s="12"/>
      <c r="ACE324" s="12"/>
      <c r="ACF324" s="12"/>
      <c r="ACG324" s="12"/>
      <c r="ACH324" s="12"/>
      <c r="ACI324" s="12"/>
      <c r="ACJ324" s="12"/>
      <c r="ACK324" s="12"/>
      <c r="ACL324" s="12"/>
      <c r="ACM324" s="12"/>
      <c r="ACN324" s="12"/>
      <c r="ACO324" s="12"/>
      <c r="ACP324" s="12"/>
      <c r="ACQ324" s="12"/>
      <c r="ACR324" s="12"/>
      <c r="ACS324" s="12"/>
      <c r="ACT324" s="12"/>
      <c r="ACU324" s="12"/>
      <c r="ACV324" s="12"/>
      <c r="ACW324" s="12"/>
      <c r="ACX324" s="12"/>
      <c r="ACY324" s="12"/>
      <c r="ACZ324" s="12"/>
      <c r="ADA324" s="12"/>
      <c r="ADB324" s="12"/>
      <c r="ADC324" s="12"/>
      <c r="ADD324" s="12"/>
      <c r="ADE324" s="12"/>
      <c r="ADF324" s="12"/>
      <c r="ADG324" s="12"/>
      <c r="ADH324" s="12"/>
      <c r="ADI324" s="12"/>
      <c r="ADJ324" s="12"/>
      <c r="ADK324" s="12"/>
      <c r="ADL324" s="12"/>
      <c r="ADM324" s="12"/>
      <c r="ADN324" s="12"/>
      <c r="ADO324" s="12"/>
      <c r="ADP324" s="12"/>
      <c r="ADQ324" s="12"/>
      <c r="ADR324" s="12"/>
      <c r="ADS324" s="12"/>
      <c r="ADT324" s="12"/>
      <c r="ADU324" s="12"/>
      <c r="ADV324" s="12"/>
      <c r="ADW324" s="12"/>
      <c r="ADX324" s="12"/>
      <c r="ADY324" s="12"/>
      <c r="ADZ324" s="12"/>
      <c r="AEA324" s="12"/>
      <c r="AEB324" s="12"/>
      <c r="AEC324" s="12"/>
      <c r="AED324" s="12"/>
      <c r="AEE324" s="12"/>
      <c r="AEF324" s="12"/>
      <c r="AEG324" s="12"/>
      <c r="AEH324" s="12"/>
      <c r="AEI324" s="12"/>
      <c r="AEJ324" s="12"/>
      <c r="AEK324" s="12"/>
      <c r="AEL324" s="12"/>
      <c r="AEM324" s="12"/>
      <c r="AEN324" s="12"/>
      <c r="AEO324" s="12"/>
      <c r="AEP324" s="12"/>
      <c r="AEQ324" s="12"/>
      <c r="AER324" s="12"/>
      <c r="AES324" s="12"/>
      <c r="AET324" s="12"/>
      <c r="AEU324" s="12"/>
      <c r="AEV324" s="12"/>
      <c r="AEW324" s="12"/>
      <c r="AEX324" s="12"/>
      <c r="AEY324" s="12"/>
      <c r="AEZ324" s="12"/>
      <c r="AFA324" s="12"/>
      <c r="AFB324" s="12"/>
      <c r="AFC324" s="12"/>
      <c r="AFD324" s="12"/>
      <c r="AFE324" s="12"/>
      <c r="AFF324" s="12"/>
      <c r="AFG324" s="12"/>
      <c r="AFH324" s="12"/>
      <c r="AFI324" s="12"/>
      <c r="AFJ324" s="12"/>
      <c r="AFK324" s="12"/>
      <c r="AFL324" s="12"/>
      <c r="AFM324" s="12"/>
      <c r="AFN324" s="12"/>
      <c r="AFO324" s="12"/>
      <c r="AFP324" s="12"/>
      <c r="AFQ324" s="12"/>
      <c r="AFR324" s="12"/>
      <c r="AFS324" s="12"/>
      <c r="AFT324" s="12"/>
      <c r="AFU324" s="12"/>
      <c r="AFV324" s="12"/>
      <c r="AFW324" s="12"/>
      <c r="AFX324" s="12"/>
      <c r="AFY324" s="12"/>
      <c r="AFZ324" s="12"/>
      <c r="AGA324" s="12"/>
      <c r="AGB324" s="12"/>
      <c r="AGC324" s="12"/>
      <c r="AGD324" s="12"/>
      <c r="AGE324" s="12"/>
      <c r="AGF324" s="12"/>
      <c r="AGG324" s="12"/>
      <c r="AGH324" s="12"/>
      <c r="AGI324" s="12"/>
      <c r="AGJ324" s="12"/>
      <c r="AGK324" s="12"/>
      <c r="AGL324" s="12"/>
      <c r="AGM324" s="12"/>
      <c r="AGN324" s="12"/>
      <c r="AGO324" s="12"/>
      <c r="AGP324" s="12"/>
      <c r="AGQ324" s="12"/>
      <c r="AGR324" s="12"/>
      <c r="AGS324" s="12"/>
      <c r="AGT324" s="12"/>
      <c r="AGU324" s="12"/>
      <c r="AGV324" s="12"/>
      <c r="AGW324" s="12"/>
      <c r="AGX324" s="12"/>
      <c r="AGY324" s="12"/>
      <c r="AGZ324" s="12"/>
      <c r="AHA324" s="12"/>
      <c r="AHB324" s="12"/>
      <c r="AHC324" s="12"/>
      <c r="AHD324" s="12"/>
      <c r="AHE324" s="12"/>
      <c r="AHF324" s="12"/>
      <c r="AHG324" s="12"/>
      <c r="AHH324" s="12"/>
      <c r="AHI324" s="12"/>
      <c r="AHJ324" s="12"/>
      <c r="AHK324" s="12"/>
      <c r="AHL324" s="12"/>
      <c r="AHM324" s="12"/>
      <c r="AHN324" s="12"/>
      <c r="AHO324" s="12"/>
      <c r="AHP324" s="12"/>
      <c r="AHQ324" s="12"/>
      <c r="AHR324" s="12"/>
      <c r="AHS324" s="12"/>
      <c r="AHT324" s="12"/>
      <c r="AHU324" s="12"/>
      <c r="AHV324" s="12"/>
      <c r="AHW324" s="12"/>
      <c r="AHX324" s="12"/>
      <c r="AHY324" s="12"/>
      <c r="AHZ324" s="12"/>
      <c r="AIA324" s="12"/>
      <c r="AIB324" s="12"/>
      <c r="AIC324" s="12"/>
      <c r="AID324" s="12"/>
      <c r="AIE324" s="12"/>
      <c r="AIF324" s="12"/>
      <c r="AIG324" s="12"/>
      <c r="AIH324" s="12"/>
      <c r="AII324" s="12"/>
      <c r="AIJ324" s="12"/>
      <c r="AIK324" s="12"/>
      <c r="AIL324" s="12"/>
      <c r="AIM324" s="12"/>
      <c r="AIN324" s="12"/>
      <c r="AIO324" s="12"/>
      <c r="AIP324" s="12"/>
      <c r="AIQ324" s="12"/>
      <c r="AIR324" s="12"/>
      <c r="AIS324" s="12"/>
      <c r="AIT324" s="12"/>
      <c r="AIU324" s="12"/>
      <c r="AIV324" s="12"/>
      <c r="AIW324" s="12"/>
      <c r="AIX324" s="12"/>
      <c r="AIY324" s="12"/>
      <c r="AIZ324" s="12"/>
      <c r="AJA324" s="12"/>
      <c r="AJB324" s="12"/>
      <c r="AJC324" s="12"/>
      <c r="AJD324" s="12"/>
      <c r="AJE324" s="12"/>
      <c r="AJF324" s="12"/>
      <c r="AJG324" s="12"/>
      <c r="AJH324" s="12"/>
      <c r="AJI324" s="12"/>
      <c r="AJJ324" s="12"/>
      <c r="AJK324" s="12"/>
      <c r="AJL324" s="12"/>
      <c r="AJM324" s="12"/>
      <c r="AJN324" s="12"/>
      <c r="AJO324" s="12"/>
      <c r="AJP324" s="12"/>
      <c r="AJQ324" s="12"/>
      <c r="AJR324" s="12"/>
      <c r="AJS324" s="12"/>
      <c r="AJT324" s="12"/>
      <c r="AJU324" s="12"/>
      <c r="AJV324" s="12"/>
      <c r="AJW324" s="12"/>
      <c r="AJX324" s="12"/>
      <c r="AJY324" s="12"/>
      <c r="AJZ324" s="12"/>
      <c r="AKA324" s="12"/>
      <c r="AKB324" s="12"/>
      <c r="AKC324" s="12"/>
      <c r="AKD324" s="12"/>
      <c r="AKE324" s="12"/>
      <c r="AKF324" s="12"/>
      <c r="AKG324" s="12"/>
      <c r="AKH324" s="12"/>
      <c r="AKI324" s="12"/>
      <c r="AKJ324" s="12"/>
      <c r="AKK324" s="12"/>
      <c r="AKL324" s="12"/>
      <c r="AKM324" s="12"/>
      <c r="AKN324" s="12"/>
      <c r="AKO324" s="12"/>
      <c r="AKP324" s="12"/>
      <c r="AKQ324" s="12"/>
      <c r="AKR324" s="12"/>
      <c r="AKS324" s="12"/>
      <c r="AKT324" s="12"/>
      <c r="AKU324" s="12"/>
      <c r="AKV324" s="12"/>
      <c r="AKW324" s="12"/>
      <c r="AKX324" s="12"/>
      <c r="AKY324" s="12"/>
      <c r="AKZ324" s="12"/>
      <c r="ALA324" s="12"/>
      <c r="ALB324" s="12"/>
      <c r="ALC324" s="12"/>
      <c r="ALD324" s="12"/>
      <c r="ALE324" s="12"/>
      <c r="ALF324" s="12"/>
      <c r="ALG324" s="12"/>
      <c r="ALH324" s="12"/>
      <c r="ALI324" s="12"/>
      <c r="ALJ324" s="12"/>
      <c r="ALK324" s="12"/>
      <c r="ALL324" s="12"/>
      <c r="ALM324" s="12"/>
      <c r="ALN324" s="12"/>
      <c r="ALO324" s="12"/>
      <c r="ALP324" s="12"/>
      <c r="ALQ324" s="12"/>
      <c r="ALR324" s="12"/>
      <c r="ALS324" s="12"/>
      <c r="ALT324" s="12"/>
      <c r="ALU324" s="12"/>
      <c r="ALV324" s="12"/>
      <c r="ALW324" s="12"/>
      <c r="ALX324" s="12"/>
      <c r="ALY324" s="12"/>
      <c r="ALZ324" s="12"/>
      <c r="AMA324" s="12"/>
      <c r="AMB324" s="12"/>
      <c r="AMC324" s="12"/>
      <c r="AMD324" s="12"/>
      <c r="AME324" s="12"/>
      <c r="AMF324" s="12"/>
      <c r="AMG324" s="12"/>
      <c r="AMH324" s="12"/>
      <c r="AMI324" s="12"/>
      <c r="AMJ324" s="12"/>
      <c r="AMK324" s="12"/>
      <c r="AML324" s="12"/>
      <c r="AMM324" s="12"/>
      <c r="AMN324" s="12"/>
      <c r="AMO324" s="12"/>
      <c r="AMP324" s="12"/>
      <c r="AMQ324" s="12"/>
      <c r="AMR324" s="12"/>
      <c r="AMS324" s="12"/>
      <c r="AMT324" s="12"/>
      <c r="AMU324" s="12"/>
      <c r="AMV324" s="12"/>
      <c r="AMW324" s="12"/>
      <c r="AMX324" s="12"/>
      <c r="AMY324" s="12"/>
      <c r="AMZ324" s="12"/>
      <c r="ANA324" s="12"/>
      <c r="ANB324" s="12"/>
      <c r="ANC324" s="12"/>
      <c r="AND324" s="12"/>
      <c r="ANE324" s="12"/>
      <c r="ANF324" s="12"/>
      <c r="ANG324" s="12"/>
      <c r="ANH324" s="12"/>
      <c r="ANI324" s="12"/>
      <c r="ANJ324" s="12"/>
      <c r="ANK324" s="12"/>
      <c r="ANL324" s="12"/>
      <c r="ANM324" s="12"/>
      <c r="ANN324" s="12"/>
      <c r="ANO324" s="12"/>
      <c r="ANP324" s="12"/>
      <c r="ANQ324" s="12"/>
      <c r="ANR324" s="12"/>
      <c r="ANS324" s="12"/>
      <c r="ANT324" s="12"/>
      <c r="ANU324" s="12"/>
      <c r="ANV324" s="12"/>
      <c r="ANW324" s="12"/>
      <c r="ANX324" s="12"/>
      <c r="ANY324" s="12"/>
      <c r="ANZ324" s="12"/>
      <c r="AOA324" s="12"/>
      <c r="AOB324" s="12"/>
      <c r="AOC324" s="12"/>
      <c r="AOD324" s="12"/>
      <c r="AOE324" s="12"/>
      <c r="AOF324" s="12"/>
      <c r="AOG324" s="12"/>
      <c r="AOH324" s="12"/>
      <c r="AOI324" s="12"/>
      <c r="AOJ324" s="12"/>
      <c r="AOK324" s="12"/>
      <c r="AOL324" s="12"/>
      <c r="AOM324" s="12"/>
      <c r="AON324" s="12"/>
      <c r="AOO324" s="12"/>
      <c r="AOP324" s="12"/>
      <c r="AOQ324" s="12"/>
      <c r="AOR324" s="12"/>
      <c r="AOS324" s="12"/>
      <c r="AOT324" s="12"/>
      <c r="AOU324" s="12"/>
      <c r="AOV324" s="12"/>
      <c r="AOW324" s="12"/>
      <c r="AOX324" s="12"/>
      <c r="AOY324" s="12"/>
      <c r="AOZ324" s="12"/>
      <c r="APA324" s="12"/>
      <c r="APB324" s="12"/>
      <c r="APC324" s="12"/>
      <c r="APD324" s="12"/>
      <c r="APE324" s="12"/>
      <c r="APF324" s="12"/>
      <c r="APG324" s="12"/>
      <c r="APH324" s="12"/>
      <c r="API324" s="12"/>
      <c r="APJ324" s="12"/>
      <c r="APK324" s="12"/>
      <c r="APL324" s="12"/>
      <c r="APM324" s="12"/>
      <c r="APN324" s="12"/>
      <c r="APO324" s="12"/>
      <c r="APP324" s="12"/>
      <c r="APQ324" s="12"/>
      <c r="APR324" s="12"/>
      <c r="APS324" s="12"/>
      <c r="APT324" s="12"/>
      <c r="APU324" s="12"/>
      <c r="APV324" s="12"/>
      <c r="APW324" s="12"/>
      <c r="APX324" s="12"/>
      <c r="APY324" s="12"/>
      <c r="APZ324" s="12"/>
      <c r="AQA324" s="12"/>
      <c r="AQB324" s="12"/>
      <c r="AQC324" s="12"/>
      <c r="AQD324" s="12"/>
      <c r="AQE324" s="12"/>
      <c r="AQF324" s="12"/>
      <c r="AQG324" s="12"/>
      <c r="AQH324" s="12"/>
      <c r="AQI324" s="12"/>
      <c r="AQJ324" s="12"/>
      <c r="AQK324" s="12"/>
      <c r="AQL324" s="12"/>
      <c r="AQM324" s="12"/>
      <c r="AQN324" s="12"/>
      <c r="AQO324" s="12"/>
      <c r="AQP324" s="12"/>
      <c r="AQQ324" s="12"/>
      <c r="AQR324" s="12"/>
      <c r="AQS324" s="12"/>
      <c r="AQT324" s="12"/>
      <c r="AQU324" s="12"/>
      <c r="AQV324" s="12"/>
      <c r="AQW324" s="12"/>
      <c r="AQX324" s="12"/>
      <c r="AQY324" s="12"/>
      <c r="AQZ324" s="12"/>
      <c r="ARA324" s="12"/>
      <c r="ARB324" s="12"/>
      <c r="ARC324" s="12"/>
      <c r="ARD324" s="12"/>
      <c r="ARE324" s="12"/>
      <c r="ARF324" s="12"/>
      <c r="ARG324" s="12"/>
      <c r="ARH324" s="12"/>
      <c r="ARI324" s="12"/>
      <c r="ARJ324" s="12"/>
      <c r="ARK324" s="12"/>
      <c r="ARL324" s="12"/>
      <c r="ARM324" s="12"/>
      <c r="ARN324" s="12"/>
      <c r="ARO324" s="12"/>
      <c r="ARP324" s="12"/>
      <c r="ARQ324" s="12"/>
      <c r="ARR324" s="12"/>
      <c r="ARS324" s="12"/>
      <c r="ART324" s="12"/>
      <c r="ARU324" s="12"/>
      <c r="ARV324" s="12"/>
      <c r="ARW324" s="12"/>
      <c r="ARX324" s="12"/>
      <c r="ARY324" s="12"/>
      <c r="ARZ324" s="12"/>
      <c r="ASA324" s="12"/>
      <c r="ASB324" s="12"/>
      <c r="ASC324" s="12"/>
      <c r="ASD324" s="12"/>
      <c r="ASE324" s="12"/>
      <c r="ASF324" s="12"/>
      <c r="ASG324" s="12"/>
      <c r="ASH324" s="12"/>
      <c r="ASI324" s="12"/>
      <c r="ASJ324" s="12"/>
      <c r="ASK324" s="12"/>
      <c r="ASL324" s="12"/>
      <c r="ASM324" s="12"/>
      <c r="ASN324" s="12"/>
      <c r="ASO324" s="12"/>
      <c r="ASP324" s="12"/>
      <c r="ASQ324" s="12"/>
      <c r="ASR324" s="12"/>
      <c r="ASS324" s="12"/>
      <c r="AST324" s="12"/>
      <c r="ASU324" s="12"/>
      <c r="ASV324" s="12"/>
      <c r="ASW324" s="12"/>
      <c r="ASX324" s="12"/>
      <c r="ASY324" s="12"/>
      <c r="ASZ324" s="12"/>
      <c r="ATA324" s="12"/>
      <c r="ATB324" s="12"/>
      <c r="ATC324" s="12"/>
      <c r="ATD324" s="12"/>
      <c r="ATE324" s="12"/>
      <c r="ATF324" s="12"/>
      <c r="ATG324" s="12"/>
      <c r="ATH324" s="12"/>
      <c r="ATI324" s="12"/>
      <c r="ATJ324" s="12"/>
      <c r="ATK324" s="12"/>
      <c r="ATL324" s="12"/>
      <c r="ATM324" s="12"/>
      <c r="ATN324" s="12"/>
      <c r="ATO324" s="12"/>
      <c r="ATP324" s="12"/>
      <c r="ATQ324" s="12"/>
      <c r="ATR324" s="12"/>
      <c r="ATS324" s="12"/>
      <c r="ATT324" s="12"/>
      <c r="ATU324" s="12"/>
      <c r="ATV324" s="12"/>
      <c r="ATW324" s="12"/>
      <c r="ATX324" s="12"/>
      <c r="ATY324" s="12"/>
      <c r="ATZ324" s="12"/>
      <c r="AUA324" s="12"/>
      <c r="AUB324" s="12"/>
      <c r="AUC324" s="12"/>
      <c r="AUD324" s="12"/>
      <c r="AUE324" s="12"/>
      <c r="AUF324" s="12"/>
      <c r="AUG324" s="12"/>
      <c r="AUH324" s="12"/>
      <c r="AUI324" s="12"/>
      <c r="AUJ324" s="12"/>
      <c r="AUK324" s="12"/>
      <c r="AUL324" s="12"/>
      <c r="AUM324" s="12"/>
      <c r="AUN324" s="12"/>
      <c r="AUO324" s="12"/>
      <c r="AUP324" s="12"/>
      <c r="AUQ324" s="12"/>
      <c r="AUR324" s="12"/>
      <c r="AUS324" s="12"/>
      <c r="AUT324" s="12"/>
      <c r="AUU324" s="12"/>
      <c r="AUV324" s="12"/>
      <c r="AUW324" s="12"/>
      <c r="AUX324" s="12"/>
      <c r="AUY324" s="12"/>
      <c r="AUZ324" s="12"/>
      <c r="AVA324" s="12"/>
      <c r="AVB324" s="12"/>
      <c r="AVC324" s="12"/>
      <c r="AVD324" s="12"/>
      <c r="AVE324" s="12"/>
      <c r="AVF324" s="12"/>
      <c r="AVG324" s="12"/>
      <c r="AVH324" s="12"/>
      <c r="AVI324" s="12"/>
      <c r="AVJ324" s="12"/>
      <c r="AVK324" s="12"/>
      <c r="AVL324" s="12"/>
      <c r="AVM324" s="12"/>
      <c r="AVN324" s="12"/>
      <c r="AVO324" s="12"/>
      <c r="AVP324" s="12"/>
      <c r="AVQ324" s="12"/>
      <c r="AVR324" s="12"/>
      <c r="AVS324" s="12"/>
      <c r="AVT324" s="12"/>
      <c r="AVU324" s="12"/>
      <c r="AVV324" s="12"/>
      <c r="AVW324" s="12"/>
      <c r="AVX324" s="12"/>
      <c r="AVY324" s="12"/>
      <c r="AVZ324" s="12"/>
      <c r="AWA324" s="12"/>
      <c r="AWB324" s="12"/>
      <c r="AWC324" s="12"/>
      <c r="AWD324" s="12"/>
      <c r="AWE324" s="12"/>
      <c r="AWF324" s="12"/>
      <c r="AWG324" s="12"/>
      <c r="AWH324" s="12"/>
      <c r="AWI324" s="12"/>
      <c r="AWJ324" s="12"/>
      <c r="AWK324" s="12"/>
      <c r="AWL324" s="12"/>
      <c r="AWM324" s="12"/>
      <c r="AWN324" s="12"/>
      <c r="AWO324" s="12"/>
      <c r="AWP324" s="12"/>
      <c r="AWQ324" s="12"/>
      <c r="AWR324" s="12"/>
      <c r="AWS324" s="12"/>
      <c r="AWT324" s="12"/>
      <c r="AWU324" s="12"/>
      <c r="AWV324" s="12"/>
      <c r="AWW324" s="12"/>
      <c r="AWX324" s="12"/>
      <c r="AWY324" s="12"/>
      <c r="AWZ324" s="12"/>
      <c r="AXA324" s="12"/>
      <c r="AXB324" s="12"/>
      <c r="AXC324" s="12"/>
      <c r="AXD324" s="12"/>
      <c r="AXE324" s="12"/>
      <c r="AXF324" s="12"/>
      <c r="AXG324" s="12"/>
      <c r="AXH324" s="12"/>
      <c r="AXI324" s="12"/>
      <c r="AXJ324" s="12"/>
      <c r="AXK324" s="12"/>
      <c r="AXL324" s="12"/>
      <c r="AXM324" s="12"/>
      <c r="AXN324" s="12"/>
      <c r="AXO324" s="12"/>
      <c r="AXP324" s="12"/>
      <c r="AXQ324" s="12"/>
      <c r="AXR324" s="12"/>
      <c r="AXS324" s="12"/>
      <c r="AXT324" s="12"/>
      <c r="AXU324" s="12"/>
      <c r="AXV324" s="12"/>
      <c r="AXW324" s="12"/>
      <c r="AXX324" s="12"/>
      <c r="AXY324" s="12"/>
      <c r="AXZ324" s="12"/>
      <c r="AYA324" s="12"/>
      <c r="AYB324" s="12"/>
      <c r="AYC324" s="12"/>
      <c r="AYD324" s="12"/>
      <c r="AYE324" s="12"/>
      <c r="AYF324" s="12"/>
      <c r="AYG324" s="12"/>
      <c r="AYH324" s="12"/>
      <c r="AYI324" s="12"/>
      <c r="AYJ324" s="12"/>
      <c r="AYK324" s="12"/>
      <c r="AYL324" s="12"/>
      <c r="AYM324" s="12"/>
      <c r="AYN324" s="12"/>
      <c r="AYO324" s="12"/>
      <c r="AYP324" s="12"/>
      <c r="AYQ324" s="12"/>
      <c r="AYR324" s="12"/>
      <c r="AYS324" s="12"/>
      <c r="AYT324" s="12"/>
      <c r="AYU324" s="12"/>
      <c r="AYV324" s="12"/>
      <c r="AYW324" s="12"/>
      <c r="AYX324" s="12"/>
      <c r="AYY324" s="12"/>
      <c r="AYZ324" s="12"/>
      <c r="AZA324" s="12"/>
      <c r="AZB324" s="12"/>
      <c r="AZC324" s="12"/>
      <c r="AZD324" s="12"/>
      <c r="AZE324" s="12"/>
      <c r="AZF324" s="12"/>
      <c r="AZG324" s="12"/>
      <c r="AZH324" s="12"/>
      <c r="AZI324" s="12"/>
      <c r="AZJ324" s="12"/>
      <c r="AZK324" s="12"/>
      <c r="AZL324" s="12"/>
      <c r="AZM324" s="12"/>
      <c r="AZN324" s="12"/>
      <c r="AZO324" s="12"/>
      <c r="AZP324" s="12"/>
      <c r="AZQ324" s="12"/>
      <c r="AZR324" s="12"/>
      <c r="AZS324" s="12"/>
      <c r="AZT324" s="12"/>
      <c r="AZU324" s="12"/>
      <c r="AZV324" s="12"/>
      <c r="AZW324" s="12"/>
      <c r="AZX324" s="12"/>
      <c r="AZY324" s="12"/>
      <c r="AZZ324" s="12"/>
      <c r="BAA324" s="12"/>
      <c r="BAB324" s="12"/>
      <c r="BAC324" s="12"/>
      <c r="BAD324" s="12"/>
      <c r="BAE324" s="12"/>
      <c r="BAF324" s="12"/>
      <c r="BAG324" s="12"/>
      <c r="BAH324" s="12"/>
      <c r="BAI324" s="12"/>
      <c r="BAJ324" s="12"/>
      <c r="BAK324" s="12"/>
      <c r="BAL324" s="12"/>
      <c r="BAM324" s="12"/>
      <c r="BAN324" s="12"/>
      <c r="BAO324" s="12"/>
      <c r="BAP324" s="12"/>
      <c r="BAQ324" s="12"/>
      <c r="BAR324" s="12"/>
      <c r="BAS324" s="12"/>
      <c r="BAT324" s="12"/>
      <c r="BAU324" s="12"/>
      <c r="BAV324" s="12"/>
      <c r="BAW324" s="12"/>
      <c r="BAX324" s="12"/>
      <c r="BAY324" s="12"/>
      <c r="BAZ324" s="12"/>
      <c r="BBA324" s="12"/>
      <c r="BBB324" s="12"/>
      <c r="BBC324" s="12"/>
      <c r="BBD324" s="12"/>
      <c r="BBE324" s="12"/>
      <c r="BBF324" s="12"/>
      <c r="BBG324" s="12"/>
      <c r="BBH324" s="12"/>
      <c r="BBI324" s="12"/>
      <c r="BBJ324" s="12"/>
      <c r="BBK324" s="12"/>
      <c r="BBL324" s="12"/>
      <c r="BBM324" s="12"/>
      <c r="BBN324" s="12"/>
      <c r="BBO324" s="12"/>
      <c r="BBP324" s="12"/>
      <c r="BBQ324" s="12"/>
      <c r="BBR324" s="12"/>
      <c r="BBS324" s="12"/>
      <c r="BBT324" s="12"/>
      <c r="BBU324" s="12"/>
      <c r="BBV324" s="12"/>
      <c r="BBW324" s="12"/>
      <c r="BBX324" s="12"/>
      <c r="BBY324" s="12"/>
      <c r="BBZ324" s="12"/>
      <c r="BCA324" s="12"/>
      <c r="BCB324" s="12"/>
      <c r="BCC324" s="12"/>
      <c r="BCD324" s="12"/>
      <c r="BCE324" s="12"/>
      <c r="BCF324" s="12"/>
      <c r="BCG324" s="12"/>
      <c r="BCH324" s="12"/>
      <c r="BCI324" s="12"/>
      <c r="BCJ324" s="12"/>
      <c r="BCK324" s="12"/>
      <c r="BCL324" s="12"/>
      <c r="BCM324" s="12"/>
      <c r="BCN324" s="12"/>
      <c r="BCO324" s="12"/>
      <c r="BCP324" s="12"/>
      <c r="BCQ324" s="12"/>
      <c r="BCR324" s="12"/>
      <c r="BCS324" s="12"/>
      <c r="BCT324" s="12"/>
      <c r="BCU324" s="12"/>
      <c r="BCV324" s="12"/>
      <c r="BCW324" s="12"/>
      <c r="BCX324" s="12"/>
      <c r="BCY324" s="12"/>
      <c r="BCZ324" s="12"/>
      <c r="BDA324" s="12"/>
      <c r="BDB324" s="12"/>
      <c r="BDC324" s="12"/>
      <c r="BDD324" s="12"/>
      <c r="BDE324" s="12"/>
      <c r="BDF324" s="12"/>
      <c r="BDG324" s="12"/>
      <c r="BDH324" s="12"/>
      <c r="BDI324" s="12"/>
      <c r="BDJ324" s="12"/>
      <c r="BDK324" s="12"/>
      <c r="BDL324" s="12"/>
      <c r="BDM324" s="12"/>
      <c r="BDN324" s="12"/>
      <c r="BDO324" s="12"/>
      <c r="BDP324" s="12"/>
      <c r="BDQ324" s="12"/>
      <c r="BDR324" s="12"/>
      <c r="BDS324" s="12"/>
      <c r="BDT324" s="12"/>
      <c r="BDU324" s="12"/>
      <c r="BDV324" s="12"/>
      <c r="BDW324" s="12"/>
      <c r="BDX324" s="12"/>
      <c r="BDY324" s="12"/>
      <c r="BDZ324" s="12"/>
      <c r="BEA324" s="12"/>
      <c r="BEB324" s="12"/>
      <c r="BEC324" s="12"/>
      <c r="BED324" s="12"/>
      <c r="BEE324" s="12"/>
      <c r="BEF324" s="12"/>
      <c r="BEG324" s="12"/>
      <c r="BEH324" s="12"/>
      <c r="BEI324" s="12"/>
      <c r="BEJ324" s="12"/>
      <c r="BEK324" s="12"/>
      <c r="BEL324" s="12"/>
      <c r="BEM324" s="12"/>
      <c r="BEN324" s="12"/>
      <c r="BEO324" s="12"/>
      <c r="BEP324" s="12"/>
      <c r="BEQ324" s="12"/>
      <c r="BER324" s="12"/>
      <c r="BES324" s="12"/>
      <c r="BET324" s="12"/>
      <c r="BEU324" s="12"/>
      <c r="BEV324" s="12"/>
      <c r="BEW324" s="12"/>
      <c r="BEX324" s="12"/>
      <c r="BEY324" s="12"/>
      <c r="BEZ324" s="12"/>
      <c r="BFA324" s="12"/>
      <c r="BFB324" s="12"/>
      <c r="BFC324" s="12"/>
      <c r="BFD324" s="12"/>
      <c r="BFE324" s="12"/>
      <c r="BFF324" s="12"/>
      <c r="BFG324" s="12"/>
      <c r="BFH324" s="12"/>
      <c r="BFI324" s="12"/>
      <c r="BFJ324" s="12"/>
      <c r="BFK324" s="12"/>
      <c r="BFL324" s="12"/>
      <c r="BFM324" s="12"/>
      <c r="BFN324" s="12"/>
      <c r="BFO324" s="12"/>
      <c r="BFP324" s="12"/>
      <c r="BFQ324" s="12"/>
      <c r="BFR324" s="12"/>
      <c r="BFS324" s="12"/>
      <c r="BFT324" s="12"/>
      <c r="BFU324" s="12"/>
      <c r="BFV324" s="12"/>
      <c r="BFW324" s="12"/>
      <c r="BFX324" s="12"/>
      <c r="BFY324" s="12"/>
      <c r="BFZ324" s="12"/>
      <c r="BGA324" s="12"/>
      <c r="BGB324" s="12"/>
      <c r="BGC324" s="12"/>
      <c r="BGD324" s="12"/>
      <c r="BGE324" s="12"/>
      <c r="BGF324" s="12"/>
      <c r="BGG324" s="12"/>
      <c r="BGH324" s="12"/>
      <c r="BGI324" s="12"/>
      <c r="BGJ324" s="12"/>
      <c r="BGK324" s="12"/>
      <c r="BGL324" s="12"/>
      <c r="BGM324" s="12"/>
      <c r="BGN324" s="12"/>
      <c r="BGO324" s="12"/>
      <c r="BGP324" s="12"/>
      <c r="BGQ324" s="12"/>
      <c r="BGR324" s="12"/>
    </row>
    <row r="325" spans="1:1552" s="25" customFormat="1" ht="15.75" customHeight="1" x14ac:dyDescent="0.2">
      <c r="A325" s="27"/>
      <c r="B325" s="75" t="s">
        <v>110</v>
      </c>
      <c r="C325" s="116">
        <v>2023</v>
      </c>
      <c r="D325" s="117">
        <f>SUM(D232,D237,D242,D247,D252,D257,D261,D266,D271,D275,D280,D288,D288,D293,D298,D302,D302,D307,D312,D320,D320)</f>
        <v>740</v>
      </c>
      <c r="E325" s="117"/>
      <c r="F325" s="117">
        <f t="shared" ref="F325:BD325" si="8">SUM(F232,F237,F242,F247,F252,F257,F261,F266,F271,F275,F280,F288,F288,F293,F298,F302,F302,F307,F312,F320,F320)</f>
        <v>0</v>
      </c>
      <c r="G325" s="117"/>
      <c r="H325" s="117">
        <f t="shared" si="8"/>
        <v>0</v>
      </c>
      <c r="I325" s="117"/>
      <c r="J325" s="117">
        <f t="shared" si="8"/>
        <v>0</v>
      </c>
      <c r="K325" s="117"/>
      <c r="L325" s="117">
        <f t="shared" si="8"/>
        <v>5936</v>
      </c>
      <c r="M325" s="117"/>
      <c r="N325" s="117">
        <f t="shared" si="8"/>
        <v>1983</v>
      </c>
      <c r="O325" s="117"/>
      <c r="P325" s="117">
        <f t="shared" si="8"/>
        <v>0</v>
      </c>
      <c r="Q325" s="117"/>
      <c r="R325" s="117">
        <f t="shared" si="8"/>
        <v>0</v>
      </c>
      <c r="S325" s="117"/>
      <c r="T325" s="117">
        <f t="shared" si="8"/>
        <v>0</v>
      </c>
      <c r="U325" s="117"/>
      <c r="V325" s="117">
        <f t="shared" si="8"/>
        <v>0</v>
      </c>
      <c r="W325" s="117"/>
      <c r="X325" s="117">
        <f t="shared" si="8"/>
        <v>44</v>
      </c>
      <c r="Y325" s="117"/>
      <c r="Z325" s="117">
        <f t="shared" si="8"/>
        <v>571</v>
      </c>
      <c r="AA325" s="117"/>
      <c r="AB325" s="117">
        <f t="shared" si="8"/>
        <v>0</v>
      </c>
      <c r="AC325" s="117"/>
      <c r="AD325" s="117">
        <f t="shared" si="8"/>
        <v>1345</v>
      </c>
      <c r="AE325" s="117"/>
      <c r="AF325" s="117">
        <f t="shared" si="8"/>
        <v>0</v>
      </c>
      <c r="AG325" s="117"/>
      <c r="AH325" s="117">
        <f t="shared" si="8"/>
        <v>0</v>
      </c>
      <c r="AI325" s="117"/>
      <c r="AJ325" s="117">
        <f t="shared" si="8"/>
        <v>0</v>
      </c>
      <c r="AK325" s="117"/>
      <c r="AL325" s="117">
        <f t="shared" si="8"/>
        <v>0</v>
      </c>
      <c r="AM325" s="117"/>
      <c r="AN325" s="117">
        <f t="shared" si="8"/>
        <v>1</v>
      </c>
      <c r="AO325" s="117"/>
      <c r="AP325" s="117">
        <f t="shared" si="8"/>
        <v>0</v>
      </c>
      <c r="AQ325" s="117"/>
      <c r="AR325" s="117">
        <f t="shared" si="8"/>
        <v>0</v>
      </c>
      <c r="AS325" s="117"/>
      <c r="AT325" s="117">
        <f t="shared" si="8"/>
        <v>5455</v>
      </c>
      <c r="AU325" s="117"/>
      <c r="AV325" s="117">
        <f t="shared" si="8"/>
        <v>0</v>
      </c>
      <c r="AW325" s="117"/>
      <c r="AX325" s="117">
        <f t="shared" si="8"/>
        <v>2103</v>
      </c>
      <c r="AY325" s="117"/>
      <c r="AZ325" s="117">
        <f t="shared" si="8"/>
        <v>2103</v>
      </c>
      <c r="BA325" s="117"/>
      <c r="BB325" s="117">
        <f t="shared" si="8"/>
        <v>1056</v>
      </c>
      <c r="BC325" s="117"/>
      <c r="BD325" s="117">
        <f t="shared" si="8"/>
        <v>1</v>
      </c>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c r="CV325" s="27"/>
      <c r="CW325" s="27"/>
      <c r="CX325" s="27"/>
      <c r="CY325" s="27"/>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27"/>
      <c r="DX325" s="27"/>
      <c r="DY325" s="27"/>
      <c r="DZ325" s="27"/>
      <c r="EA325" s="27"/>
      <c r="EB325" s="27"/>
      <c r="EC325" s="27"/>
      <c r="ED325" s="27"/>
      <c r="EE325" s="27"/>
      <c r="EF325" s="27"/>
      <c r="EG325" s="27"/>
      <c r="EH325" s="27"/>
      <c r="EI325" s="27"/>
      <c r="EJ325" s="27"/>
      <c r="EK325" s="27"/>
      <c r="EL325" s="27"/>
      <c r="EM325" s="27"/>
      <c r="EN325" s="27"/>
      <c r="EO325" s="27"/>
      <c r="EP325" s="27"/>
      <c r="EQ325" s="27"/>
      <c r="ER325" s="27"/>
      <c r="ES325" s="27"/>
      <c r="ET325" s="27"/>
      <c r="EU325" s="27"/>
      <c r="EV325" s="27"/>
      <c r="EW325" s="27"/>
      <c r="EX325" s="27"/>
      <c r="EY325" s="27"/>
      <c r="EZ325" s="27"/>
      <c r="FA325" s="27"/>
      <c r="FB325" s="27"/>
      <c r="FC325" s="27"/>
      <c r="FD325" s="27"/>
      <c r="FE325" s="27"/>
      <c r="FF325" s="27"/>
      <c r="FG325" s="27"/>
      <c r="FH325" s="27"/>
      <c r="FI325" s="27"/>
      <c r="FJ325" s="27"/>
      <c r="FK325" s="27"/>
      <c r="FL325" s="27"/>
      <c r="FM325" s="27"/>
      <c r="FN325" s="27"/>
      <c r="FO325" s="27"/>
      <c r="FP325" s="27"/>
      <c r="FQ325" s="27"/>
      <c r="FR325" s="27"/>
      <c r="FS325" s="27"/>
      <c r="FT325" s="27"/>
      <c r="FU325" s="27"/>
      <c r="FV325" s="27"/>
      <c r="FW325" s="27"/>
      <c r="FX325" s="27"/>
      <c r="FY325" s="27"/>
      <c r="FZ325" s="27"/>
      <c r="GA325" s="27"/>
      <c r="GB325" s="27"/>
      <c r="GC325" s="27"/>
      <c r="GD325" s="27"/>
      <c r="GE325" s="27"/>
      <c r="GF325" s="27"/>
      <c r="GG325" s="27"/>
      <c r="GH325" s="27"/>
      <c r="GI325" s="27"/>
      <c r="GJ325" s="27"/>
      <c r="GK325" s="27"/>
      <c r="GL325" s="27"/>
      <c r="GM325" s="27"/>
      <c r="GN325" s="27"/>
      <c r="GO325" s="27"/>
      <c r="GP325" s="27"/>
      <c r="GQ325" s="27"/>
      <c r="GR325" s="27"/>
      <c r="GS325" s="27"/>
      <c r="GT325" s="27"/>
      <c r="GU325" s="27"/>
      <c r="GV325" s="27"/>
      <c r="GW325" s="27"/>
      <c r="GX325" s="27"/>
      <c r="GY325" s="27"/>
      <c r="GZ325" s="27"/>
      <c r="HA325" s="27"/>
      <c r="HB325" s="27"/>
      <c r="HC325" s="27"/>
      <c r="HD325" s="27"/>
      <c r="HE325" s="27"/>
      <c r="HF325" s="27"/>
      <c r="HG325" s="27"/>
      <c r="HH325" s="27"/>
      <c r="HI325" s="27"/>
      <c r="HJ325" s="27"/>
      <c r="HK325" s="27"/>
      <c r="HL325" s="27"/>
      <c r="HM325" s="27"/>
      <c r="HN325" s="27"/>
      <c r="HO325" s="27"/>
      <c r="HP325" s="27"/>
      <c r="HQ325" s="27"/>
      <c r="HR325" s="27"/>
      <c r="HS325" s="27"/>
      <c r="HT325" s="27"/>
      <c r="HU325" s="27"/>
      <c r="HV325" s="27"/>
      <c r="HW325" s="27"/>
      <c r="HX325" s="27"/>
      <c r="HY325" s="27"/>
      <c r="HZ325" s="27"/>
      <c r="IA325" s="27"/>
      <c r="IB325" s="27"/>
      <c r="IC325" s="27"/>
      <c r="ID325" s="27"/>
      <c r="IE325" s="27"/>
      <c r="IF325" s="27"/>
      <c r="IG325" s="27"/>
      <c r="IH325" s="27"/>
      <c r="II325" s="27"/>
      <c r="IJ325" s="27"/>
      <c r="IK325" s="27"/>
      <c r="IL325" s="27"/>
      <c r="IM325" s="27"/>
      <c r="IN325" s="27"/>
      <c r="IO325" s="27"/>
      <c r="IP325" s="27"/>
      <c r="IQ325" s="27"/>
      <c r="IR325" s="27"/>
      <c r="IS325" s="27"/>
      <c r="IT325" s="27"/>
      <c r="IU325" s="27"/>
      <c r="IV325" s="27"/>
      <c r="IW325" s="27"/>
      <c r="IX325" s="27"/>
      <c r="IY325" s="27"/>
      <c r="IZ325" s="27"/>
      <c r="JA325" s="27"/>
      <c r="JB325" s="27"/>
      <c r="JC325" s="27"/>
      <c r="JD325" s="27"/>
      <c r="JE325" s="27"/>
      <c r="JF325" s="27"/>
      <c r="JG325" s="27"/>
      <c r="JH325" s="27"/>
      <c r="JI325" s="27"/>
      <c r="JJ325" s="27"/>
      <c r="JK325" s="27"/>
      <c r="JL325" s="27"/>
      <c r="JM325" s="27"/>
      <c r="JN325" s="27"/>
      <c r="JO325" s="27"/>
      <c r="JP325" s="27"/>
      <c r="JQ325" s="27"/>
      <c r="JR325" s="27"/>
      <c r="JS325" s="27"/>
      <c r="JT325" s="27"/>
      <c r="JU325" s="27"/>
      <c r="JV325" s="27"/>
      <c r="JW325" s="27"/>
      <c r="JX325" s="27"/>
      <c r="JY325" s="27"/>
      <c r="JZ325" s="27"/>
      <c r="KA325" s="27"/>
      <c r="KB325" s="27"/>
      <c r="KC325" s="27"/>
      <c r="KD325" s="27"/>
      <c r="KE325" s="27"/>
      <c r="KF325" s="27"/>
      <c r="KG325" s="27"/>
      <c r="KH325" s="27"/>
      <c r="KI325" s="27"/>
      <c r="KJ325" s="27"/>
      <c r="KK325" s="27"/>
      <c r="KL325" s="27"/>
      <c r="KM325" s="27"/>
      <c r="KN325" s="27"/>
      <c r="KO325" s="27"/>
      <c r="KP325" s="27"/>
      <c r="KQ325" s="27"/>
      <c r="KR325" s="27"/>
      <c r="KS325" s="27"/>
      <c r="KT325" s="27"/>
      <c r="KU325" s="27"/>
      <c r="KV325" s="27"/>
      <c r="KW325" s="27"/>
      <c r="KX325" s="27"/>
      <c r="KY325" s="27"/>
      <c r="KZ325" s="27"/>
      <c r="LA325" s="27"/>
      <c r="LB325" s="27"/>
      <c r="LC325" s="27"/>
      <c r="LD325" s="27"/>
      <c r="LE325" s="27"/>
      <c r="LF325" s="27"/>
      <c r="LG325" s="27"/>
      <c r="LH325" s="27"/>
      <c r="LI325" s="27"/>
      <c r="LJ325" s="27"/>
      <c r="LK325" s="27"/>
      <c r="LL325" s="27"/>
      <c r="LM325" s="27"/>
      <c r="LN325" s="27"/>
      <c r="LO325" s="27"/>
      <c r="LP325" s="27"/>
      <c r="LQ325" s="27"/>
      <c r="LR325" s="27"/>
      <c r="LS325" s="27"/>
      <c r="LT325" s="27"/>
      <c r="LU325" s="27"/>
      <c r="LV325" s="27"/>
      <c r="LW325" s="27"/>
      <c r="LX325" s="27"/>
      <c r="LY325" s="27"/>
      <c r="LZ325" s="27"/>
      <c r="MA325" s="27"/>
      <c r="MB325" s="27"/>
      <c r="MC325" s="27"/>
      <c r="MD325" s="27"/>
      <c r="ME325" s="27"/>
      <c r="MF325" s="27"/>
      <c r="MG325" s="27"/>
      <c r="MH325" s="27"/>
      <c r="MI325" s="27"/>
      <c r="MJ325" s="27"/>
      <c r="MK325" s="27"/>
      <c r="ML325" s="27"/>
      <c r="MM325" s="27"/>
      <c r="MN325" s="27"/>
      <c r="MO325" s="27"/>
      <c r="MP325" s="27"/>
      <c r="MQ325" s="27"/>
      <c r="MR325" s="27"/>
      <c r="MS325" s="27"/>
      <c r="MT325" s="27"/>
      <c r="MU325" s="27"/>
      <c r="MV325" s="27"/>
      <c r="MW325" s="27"/>
      <c r="MX325" s="27"/>
      <c r="MY325" s="27"/>
      <c r="MZ325" s="27"/>
      <c r="NA325" s="27"/>
      <c r="NB325" s="27"/>
      <c r="NC325" s="27"/>
      <c r="ND325" s="27"/>
      <c r="NE325" s="27"/>
      <c r="NF325" s="27"/>
      <c r="NG325" s="27"/>
      <c r="NH325" s="27"/>
      <c r="NI325" s="27"/>
      <c r="NJ325" s="27"/>
      <c r="NK325" s="27"/>
      <c r="NL325" s="27"/>
      <c r="NM325" s="27"/>
      <c r="NN325" s="27"/>
      <c r="NO325" s="27"/>
      <c r="NP325" s="27"/>
      <c r="NQ325" s="27"/>
      <c r="NR325" s="27"/>
      <c r="NS325" s="27"/>
      <c r="NT325" s="27"/>
      <c r="NU325" s="27"/>
      <c r="NV325" s="27"/>
      <c r="NW325" s="27"/>
      <c r="NX325" s="27"/>
      <c r="NY325" s="27"/>
      <c r="NZ325" s="27"/>
      <c r="OA325" s="27"/>
      <c r="OB325" s="27"/>
      <c r="OC325" s="27"/>
      <c r="OD325" s="27"/>
      <c r="OE325" s="27"/>
      <c r="OF325" s="27"/>
      <c r="OG325" s="27"/>
      <c r="OH325" s="27"/>
      <c r="OI325" s="27"/>
      <c r="OJ325" s="27"/>
      <c r="OK325" s="27"/>
      <c r="OL325" s="27"/>
      <c r="OM325" s="27"/>
      <c r="ON325" s="27"/>
      <c r="OO325" s="27"/>
      <c r="OP325" s="27"/>
      <c r="OQ325" s="27"/>
      <c r="OR325" s="27"/>
      <c r="OS325" s="27"/>
      <c r="OT325" s="27"/>
      <c r="OU325" s="27"/>
      <c r="OV325" s="27"/>
      <c r="OW325" s="27"/>
      <c r="OX325" s="27"/>
      <c r="OY325" s="27"/>
      <c r="OZ325" s="27"/>
      <c r="PA325" s="27"/>
      <c r="PB325" s="27"/>
      <c r="PC325" s="27"/>
      <c r="PD325" s="27"/>
      <c r="PE325" s="27"/>
      <c r="PF325" s="27"/>
      <c r="PG325" s="27"/>
      <c r="PH325" s="27"/>
      <c r="PI325" s="27"/>
      <c r="PJ325" s="27"/>
      <c r="PK325" s="27"/>
      <c r="PL325" s="27"/>
      <c r="PM325" s="27"/>
      <c r="PN325" s="27"/>
      <c r="PO325" s="27"/>
      <c r="PP325" s="27"/>
      <c r="PQ325" s="27"/>
      <c r="PR325" s="27"/>
      <c r="PS325" s="27"/>
      <c r="PT325" s="27"/>
      <c r="PU325" s="27"/>
      <c r="PV325" s="27"/>
      <c r="PW325" s="27"/>
      <c r="PX325" s="27"/>
      <c r="PY325" s="27"/>
      <c r="PZ325" s="27"/>
      <c r="QA325" s="27"/>
      <c r="QB325" s="27"/>
      <c r="QC325" s="27"/>
      <c r="QD325" s="27"/>
      <c r="QE325" s="27"/>
      <c r="QF325" s="27"/>
      <c r="QG325" s="27"/>
      <c r="QH325" s="27"/>
      <c r="QI325" s="27"/>
      <c r="QJ325" s="27"/>
      <c r="QK325" s="27"/>
      <c r="QL325" s="27"/>
      <c r="QM325" s="27"/>
      <c r="QN325" s="27"/>
      <c r="QO325" s="27"/>
      <c r="QP325" s="27"/>
      <c r="QQ325" s="27"/>
      <c r="QR325" s="27"/>
      <c r="QS325" s="27"/>
      <c r="QT325" s="27"/>
      <c r="QU325" s="27"/>
      <c r="QV325" s="27"/>
      <c r="QW325" s="27"/>
      <c r="QX325" s="27"/>
      <c r="QY325" s="27"/>
      <c r="QZ325" s="27"/>
      <c r="RA325" s="27"/>
      <c r="RB325" s="27"/>
      <c r="RC325" s="27"/>
      <c r="RD325" s="27"/>
      <c r="RE325" s="27"/>
      <c r="RF325" s="27"/>
      <c r="RG325" s="27"/>
      <c r="RH325" s="27"/>
      <c r="RI325" s="27"/>
      <c r="RJ325" s="27"/>
      <c r="RK325" s="27"/>
      <c r="RL325" s="27"/>
      <c r="RM325" s="27"/>
      <c r="RN325" s="27"/>
      <c r="RO325" s="27"/>
      <c r="RP325" s="27"/>
      <c r="RQ325" s="27"/>
      <c r="RR325" s="27"/>
      <c r="RS325" s="27"/>
      <c r="RT325" s="27"/>
      <c r="RU325" s="27"/>
      <c r="RV325" s="27"/>
      <c r="RW325" s="27"/>
      <c r="RX325" s="27"/>
      <c r="RY325" s="27"/>
      <c r="RZ325" s="27"/>
      <c r="SA325" s="27"/>
      <c r="SB325" s="27"/>
      <c r="SC325" s="27"/>
      <c r="SD325" s="27"/>
      <c r="SE325" s="27"/>
      <c r="SF325" s="27"/>
      <c r="SG325" s="27"/>
      <c r="SH325" s="27"/>
      <c r="SI325" s="27"/>
      <c r="SJ325" s="27"/>
      <c r="SK325" s="27"/>
      <c r="SL325" s="27"/>
      <c r="SM325" s="27"/>
      <c r="SN325" s="27"/>
      <c r="SO325" s="27"/>
      <c r="SP325" s="27"/>
      <c r="SQ325" s="27"/>
      <c r="SR325" s="27"/>
      <c r="SS325" s="27"/>
      <c r="ST325" s="27"/>
      <c r="SU325" s="27"/>
      <c r="SV325" s="27"/>
      <c r="SW325" s="27"/>
      <c r="SX325" s="27"/>
      <c r="SY325" s="27"/>
      <c r="SZ325" s="27"/>
      <c r="TA325" s="27"/>
      <c r="TB325" s="27"/>
      <c r="TC325" s="27"/>
      <c r="TD325" s="27"/>
      <c r="TE325" s="27"/>
      <c r="TF325" s="27"/>
      <c r="TG325" s="27"/>
      <c r="TH325" s="27"/>
      <c r="TI325" s="27"/>
      <c r="TJ325" s="27"/>
      <c r="TK325" s="27"/>
      <c r="TL325" s="27"/>
      <c r="TM325" s="27"/>
      <c r="TN325" s="27"/>
      <c r="TO325" s="27"/>
      <c r="TP325" s="27"/>
      <c r="TQ325" s="27"/>
      <c r="TR325" s="27"/>
      <c r="TS325" s="27"/>
      <c r="TT325" s="27"/>
      <c r="TU325" s="27"/>
      <c r="TV325" s="27"/>
      <c r="TW325" s="27"/>
      <c r="TX325" s="27"/>
      <c r="TY325" s="27"/>
      <c r="TZ325" s="27"/>
      <c r="UA325" s="27"/>
      <c r="UB325" s="27"/>
      <c r="UC325" s="27"/>
      <c r="UD325" s="27"/>
      <c r="UE325" s="27"/>
      <c r="UF325" s="27"/>
      <c r="UG325" s="27"/>
      <c r="UH325" s="27"/>
      <c r="UI325" s="27"/>
      <c r="UJ325" s="27"/>
      <c r="UK325" s="27"/>
      <c r="UL325" s="27"/>
      <c r="UM325" s="27"/>
      <c r="UN325" s="27"/>
      <c r="UO325" s="27"/>
      <c r="UP325" s="27"/>
      <c r="UQ325" s="27"/>
      <c r="UR325" s="27"/>
      <c r="US325" s="27"/>
      <c r="UT325" s="27"/>
      <c r="UU325" s="27"/>
      <c r="UV325" s="27"/>
      <c r="UW325" s="27"/>
      <c r="UX325" s="27"/>
      <c r="UY325" s="27"/>
      <c r="UZ325" s="27"/>
      <c r="VA325" s="27"/>
      <c r="VB325" s="27"/>
      <c r="VC325" s="27"/>
      <c r="VD325" s="27"/>
      <c r="VE325" s="27"/>
      <c r="VF325" s="27"/>
      <c r="VG325" s="27"/>
      <c r="VH325" s="27"/>
      <c r="VI325" s="27"/>
      <c r="VJ325" s="27"/>
      <c r="VK325" s="27"/>
      <c r="VL325" s="27"/>
      <c r="VM325" s="27"/>
      <c r="VN325" s="27"/>
      <c r="VO325" s="27"/>
      <c r="VP325" s="27"/>
      <c r="VQ325" s="27"/>
      <c r="VR325" s="27"/>
      <c r="VS325" s="27"/>
      <c r="VT325" s="27"/>
      <c r="VU325" s="27"/>
      <c r="VV325" s="27"/>
      <c r="VW325" s="27"/>
      <c r="VX325" s="27"/>
      <c r="VY325" s="27"/>
      <c r="VZ325" s="27"/>
      <c r="WA325" s="27"/>
      <c r="WB325" s="27"/>
      <c r="WC325" s="27"/>
      <c r="WD325" s="27"/>
      <c r="WE325" s="27"/>
      <c r="WF325" s="27"/>
      <c r="WG325" s="27"/>
      <c r="WH325" s="27"/>
      <c r="WI325" s="27"/>
      <c r="WJ325" s="27"/>
      <c r="WK325" s="27"/>
      <c r="WL325" s="27"/>
      <c r="WM325" s="27"/>
      <c r="WN325" s="27"/>
      <c r="WO325" s="27"/>
      <c r="WP325" s="27"/>
      <c r="WQ325" s="27"/>
      <c r="WR325" s="27"/>
      <c r="WS325" s="27"/>
      <c r="WT325" s="27"/>
      <c r="WU325" s="27"/>
      <c r="WV325" s="27"/>
      <c r="WW325" s="27"/>
      <c r="WX325" s="27"/>
      <c r="WY325" s="27"/>
      <c r="WZ325" s="27"/>
      <c r="XA325" s="27"/>
      <c r="XB325" s="27"/>
      <c r="XC325" s="27"/>
      <c r="XD325" s="27"/>
      <c r="XE325" s="27"/>
      <c r="XF325" s="27"/>
      <c r="XG325" s="27"/>
      <c r="XH325" s="27"/>
      <c r="XI325" s="27"/>
      <c r="XJ325" s="27"/>
      <c r="XK325" s="27"/>
      <c r="XL325" s="27"/>
      <c r="XM325" s="27"/>
      <c r="XN325" s="27"/>
      <c r="XO325" s="27"/>
      <c r="XP325" s="27"/>
      <c r="XQ325" s="27"/>
      <c r="XR325" s="27"/>
      <c r="XS325" s="27"/>
      <c r="XT325" s="27"/>
      <c r="XU325" s="27"/>
      <c r="XV325" s="27"/>
      <c r="XW325" s="27"/>
      <c r="XX325" s="27"/>
      <c r="XY325" s="27"/>
      <c r="XZ325" s="27"/>
      <c r="YA325" s="27"/>
      <c r="YB325" s="27"/>
      <c r="YC325" s="27"/>
      <c r="YD325" s="27"/>
      <c r="YE325" s="27"/>
      <c r="YF325" s="27"/>
      <c r="YG325" s="27"/>
      <c r="YH325" s="27"/>
      <c r="YI325" s="27"/>
      <c r="YJ325" s="27"/>
      <c r="YK325" s="27"/>
      <c r="YL325" s="27"/>
      <c r="YM325" s="27"/>
      <c r="YN325" s="27"/>
      <c r="YO325" s="27"/>
      <c r="YP325" s="27"/>
      <c r="YQ325" s="27"/>
      <c r="YR325" s="27"/>
      <c r="YS325" s="27"/>
      <c r="YT325" s="27"/>
      <c r="YU325" s="27"/>
      <c r="YV325" s="27"/>
      <c r="YW325" s="27"/>
      <c r="YX325" s="27"/>
      <c r="YY325" s="27"/>
      <c r="YZ325" s="27"/>
      <c r="ZA325" s="27"/>
      <c r="ZB325" s="27"/>
      <c r="ZC325" s="27"/>
      <c r="ZD325" s="27"/>
      <c r="ZE325" s="27"/>
      <c r="ZF325" s="27"/>
      <c r="ZG325" s="27"/>
      <c r="ZH325" s="27"/>
      <c r="ZI325" s="27"/>
      <c r="ZJ325" s="27"/>
      <c r="ZK325" s="27"/>
      <c r="ZL325" s="27"/>
      <c r="ZM325" s="27"/>
      <c r="ZN325" s="27"/>
      <c r="ZO325" s="27"/>
      <c r="ZP325" s="27"/>
      <c r="ZQ325" s="27"/>
      <c r="ZR325" s="27"/>
      <c r="ZS325" s="27"/>
      <c r="ZT325" s="27"/>
      <c r="ZU325" s="27"/>
      <c r="ZV325" s="27"/>
      <c r="ZW325" s="27"/>
      <c r="ZX325" s="27"/>
      <c r="ZY325" s="27"/>
      <c r="ZZ325" s="27"/>
      <c r="AAA325" s="27"/>
      <c r="AAB325" s="27"/>
      <c r="AAC325" s="27"/>
      <c r="AAD325" s="27"/>
      <c r="AAE325" s="27"/>
      <c r="AAF325" s="27"/>
      <c r="AAG325" s="27"/>
      <c r="AAH325" s="27"/>
      <c r="AAI325" s="27"/>
      <c r="AAJ325" s="27"/>
      <c r="AAK325" s="27"/>
      <c r="AAL325" s="27"/>
      <c r="AAM325" s="27"/>
      <c r="AAN325" s="27"/>
      <c r="AAO325" s="27"/>
      <c r="AAP325" s="27"/>
      <c r="AAQ325" s="27"/>
      <c r="AAR325" s="27"/>
      <c r="AAS325" s="27"/>
      <c r="AAT325" s="27"/>
      <c r="AAU325" s="27"/>
      <c r="AAV325" s="27"/>
      <c r="AAW325" s="27"/>
      <c r="AAX325" s="27"/>
      <c r="AAY325" s="27"/>
      <c r="AAZ325" s="27"/>
      <c r="ABA325" s="27"/>
      <c r="ABB325" s="27"/>
      <c r="ABC325" s="27"/>
      <c r="ABD325" s="27"/>
      <c r="ABE325" s="27"/>
      <c r="ABF325" s="27"/>
      <c r="ABG325" s="27"/>
      <c r="ABH325" s="27"/>
      <c r="ABI325" s="27"/>
      <c r="ABJ325" s="27"/>
      <c r="ABK325" s="27"/>
      <c r="ABL325" s="27"/>
      <c r="ABM325" s="27"/>
      <c r="ABN325" s="27"/>
      <c r="ABO325" s="27"/>
      <c r="ABP325" s="27"/>
      <c r="ABQ325" s="27"/>
      <c r="ABR325" s="27"/>
      <c r="ABS325" s="27"/>
      <c r="ABT325" s="27"/>
      <c r="ABU325" s="27"/>
      <c r="ABV325" s="27"/>
      <c r="ABW325" s="27"/>
      <c r="ABX325" s="27"/>
      <c r="ABY325" s="27"/>
      <c r="ABZ325" s="27"/>
      <c r="ACA325" s="27"/>
      <c r="ACB325" s="27"/>
      <c r="ACC325" s="27"/>
      <c r="ACD325" s="27"/>
      <c r="ACE325" s="27"/>
      <c r="ACF325" s="27"/>
      <c r="ACG325" s="27"/>
      <c r="ACH325" s="27"/>
      <c r="ACI325" s="27"/>
      <c r="ACJ325" s="27"/>
      <c r="ACK325" s="27"/>
      <c r="ACL325" s="27"/>
      <c r="ACM325" s="27"/>
      <c r="ACN325" s="27"/>
      <c r="ACO325" s="27"/>
      <c r="ACP325" s="27"/>
      <c r="ACQ325" s="27"/>
      <c r="ACR325" s="27"/>
      <c r="ACS325" s="27"/>
      <c r="ACT325" s="27"/>
      <c r="ACU325" s="27"/>
      <c r="ACV325" s="27"/>
      <c r="ACW325" s="27"/>
      <c r="ACX325" s="27"/>
      <c r="ACY325" s="27"/>
      <c r="ACZ325" s="27"/>
      <c r="ADA325" s="27"/>
      <c r="ADB325" s="27"/>
      <c r="ADC325" s="27"/>
      <c r="ADD325" s="27"/>
      <c r="ADE325" s="27"/>
      <c r="ADF325" s="27"/>
      <c r="ADG325" s="27"/>
      <c r="ADH325" s="27"/>
      <c r="ADI325" s="27"/>
      <c r="ADJ325" s="27"/>
      <c r="ADK325" s="27"/>
      <c r="ADL325" s="27"/>
      <c r="ADM325" s="27"/>
      <c r="ADN325" s="27"/>
      <c r="ADO325" s="27"/>
      <c r="ADP325" s="27"/>
      <c r="ADQ325" s="27"/>
      <c r="ADR325" s="27"/>
      <c r="ADS325" s="27"/>
      <c r="ADT325" s="27"/>
      <c r="ADU325" s="27"/>
      <c r="ADV325" s="27"/>
      <c r="ADW325" s="27"/>
      <c r="ADX325" s="27"/>
      <c r="ADY325" s="27"/>
      <c r="ADZ325" s="27"/>
      <c r="AEA325" s="27"/>
      <c r="AEB325" s="27"/>
      <c r="AEC325" s="27"/>
      <c r="AED325" s="27"/>
      <c r="AEE325" s="27"/>
      <c r="AEF325" s="27"/>
      <c r="AEG325" s="27"/>
      <c r="AEH325" s="27"/>
      <c r="AEI325" s="27"/>
      <c r="AEJ325" s="27"/>
      <c r="AEK325" s="27"/>
      <c r="AEL325" s="27"/>
      <c r="AEM325" s="27"/>
      <c r="AEN325" s="27"/>
      <c r="AEO325" s="27"/>
      <c r="AEP325" s="27"/>
      <c r="AEQ325" s="27"/>
      <c r="AER325" s="27"/>
      <c r="AES325" s="27"/>
      <c r="AET325" s="27"/>
      <c r="AEU325" s="27"/>
      <c r="AEV325" s="27"/>
      <c r="AEW325" s="27"/>
      <c r="AEX325" s="27"/>
      <c r="AEY325" s="27"/>
      <c r="AEZ325" s="27"/>
      <c r="AFA325" s="27"/>
      <c r="AFB325" s="27"/>
      <c r="AFC325" s="27"/>
      <c r="AFD325" s="27"/>
      <c r="AFE325" s="27"/>
      <c r="AFF325" s="27"/>
      <c r="AFG325" s="27"/>
      <c r="AFH325" s="27"/>
      <c r="AFI325" s="27"/>
      <c r="AFJ325" s="27"/>
      <c r="AFK325" s="27"/>
      <c r="AFL325" s="27"/>
      <c r="AFM325" s="27"/>
      <c r="AFN325" s="27"/>
      <c r="AFO325" s="27"/>
      <c r="AFP325" s="27"/>
      <c r="AFQ325" s="27"/>
      <c r="AFR325" s="27"/>
      <c r="AFS325" s="27"/>
      <c r="AFT325" s="27"/>
      <c r="AFU325" s="27"/>
      <c r="AFV325" s="27"/>
      <c r="AFW325" s="27"/>
      <c r="AFX325" s="27"/>
      <c r="AFY325" s="27"/>
      <c r="AFZ325" s="27"/>
      <c r="AGA325" s="27"/>
      <c r="AGB325" s="27"/>
      <c r="AGC325" s="27"/>
      <c r="AGD325" s="27"/>
      <c r="AGE325" s="27"/>
      <c r="AGF325" s="27"/>
      <c r="AGG325" s="27"/>
      <c r="AGH325" s="27"/>
      <c r="AGI325" s="27"/>
      <c r="AGJ325" s="27"/>
      <c r="AGK325" s="27"/>
      <c r="AGL325" s="27"/>
      <c r="AGM325" s="27"/>
      <c r="AGN325" s="27"/>
      <c r="AGO325" s="27"/>
      <c r="AGP325" s="27"/>
      <c r="AGQ325" s="27"/>
      <c r="AGR325" s="27"/>
      <c r="AGS325" s="27"/>
      <c r="AGT325" s="27"/>
      <c r="AGU325" s="27"/>
      <c r="AGV325" s="27"/>
      <c r="AGW325" s="27"/>
      <c r="AGX325" s="27"/>
      <c r="AGY325" s="27"/>
      <c r="AGZ325" s="27"/>
      <c r="AHA325" s="27"/>
      <c r="AHB325" s="27"/>
      <c r="AHC325" s="27"/>
      <c r="AHD325" s="27"/>
      <c r="AHE325" s="27"/>
      <c r="AHF325" s="27"/>
      <c r="AHG325" s="27"/>
      <c r="AHH325" s="27"/>
      <c r="AHI325" s="27"/>
      <c r="AHJ325" s="27"/>
      <c r="AHK325" s="27"/>
      <c r="AHL325" s="27"/>
      <c r="AHM325" s="27"/>
      <c r="AHN325" s="27"/>
      <c r="AHO325" s="27"/>
      <c r="AHP325" s="27"/>
      <c r="AHQ325" s="27"/>
      <c r="AHR325" s="27"/>
      <c r="AHS325" s="27"/>
      <c r="AHT325" s="27"/>
      <c r="AHU325" s="27"/>
      <c r="AHV325" s="27"/>
      <c r="AHW325" s="27"/>
      <c r="AHX325" s="27"/>
      <c r="AHY325" s="27"/>
      <c r="AHZ325" s="27"/>
      <c r="AIA325" s="27"/>
      <c r="AIB325" s="27"/>
      <c r="AIC325" s="27"/>
      <c r="AID325" s="27"/>
      <c r="AIE325" s="27"/>
      <c r="AIF325" s="27"/>
      <c r="AIG325" s="27"/>
      <c r="AIH325" s="27"/>
      <c r="AII325" s="27"/>
      <c r="AIJ325" s="27"/>
      <c r="AIK325" s="27"/>
      <c r="AIL325" s="27"/>
      <c r="AIM325" s="27"/>
      <c r="AIN325" s="27"/>
      <c r="AIO325" s="27"/>
      <c r="AIP325" s="27"/>
      <c r="AIQ325" s="27"/>
      <c r="AIR325" s="27"/>
      <c r="AIS325" s="27"/>
      <c r="AIT325" s="27"/>
      <c r="AIU325" s="27"/>
      <c r="AIV325" s="27"/>
      <c r="AIW325" s="27"/>
      <c r="AIX325" s="27"/>
      <c r="AIY325" s="27"/>
      <c r="AIZ325" s="27"/>
      <c r="AJA325" s="27"/>
      <c r="AJB325" s="27"/>
      <c r="AJC325" s="27"/>
      <c r="AJD325" s="27"/>
      <c r="AJE325" s="27"/>
      <c r="AJF325" s="27"/>
      <c r="AJG325" s="27"/>
      <c r="AJH325" s="27"/>
      <c r="AJI325" s="27"/>
      <c r="AJJ325" s="27"/>
      <c r="AJK325" s="27"/>
      <c r="AJL325" s="27"/>
      <c r="AJM325" s="27"/>
      <c r="AJN325" s="27"/>
      <c r="AJO325" s="27"/>
      <c r="AJP325" s="27"/>
      <c r="AJQ325" s="27"/>
      <c r="AJR325" s="27"/>
      <c r="AJS325" s="27"/>
      <c r="AJT325" s="27"/>
      <c r="AJU325" s="27"/>
      <c r="AJV325" s="27"/>
      <c r="AJW325" s="27"/>
      <c r="AJX325" s="27"/>
      <c r="AJY325" s="27"/>
      <c r="AJZ325" s="27"/>
      <c r="AKA325" s="27"/>
      <c r="AKB325" s="27"/>
      <c r="AKC325" s="27"/>
      <c r="AKD325" s="27"/>
      <c r="AKE325" s="27"/>
      <c r="AKF325" s="27"/>
      <c r="AKG325" s="27"/>
      <c r="AKH325" s="27"/>
      <c r="AKI325" s="27"/>
      <c r="AKJ325" s="27"/>
      <c r="AKK325" s="27"/>
      <c r="AKL325" s="27"/>
      <c r="AKM325" s="27"/>
      <c r="AKN325" s="27"/>
      <c r="AKO325" s="27"/>
      <c r="AKP325" s="27"/>
      <c r="AKQ325" s="27"/>
      <c r="AKR325" s="27"/>
      <c r="AKS325" s="27"/>
      <c r="AKT325" s="27"/>
      <c r="AKU325" s="27"/>
      <c r="AKV325" s="27"/>
      <c r="AKW325" s="27"/>
      <c r="AKX325" s="27"/>
      <c r="AKY325" s="27"/>
      <c r="AKZ325" s="27"/>
      <c r="ALA325" s="27"/>
      <c r="ALB325" s="27"/>
      <c r="ALC325" s="27"/>
      <c r="ALD325" s="27"/>
      <c r="ALE325" s="27"/>
      <c r="ALF325" s="27"/>
      <c r="ALG325" s="27"/>
      <c r="ALH325" s="27"/>
      <c r="ALI325" s="27"/>
      <c r="ALJ325" s="27"/>
      <c r="ALK325" s="27"/>
      <c r="ALL325" s="27"/>
      <c r="ALM325" s="27"/>
      <c r="ALN325" s="27"/>
      <c r="ALO325" s="27"/>
      <c r="ALP325" s="27"/>
      <c r="ALQ325" s="27"/>
      <c r="ALR325" s="27"/>
      <c r="ALS325" s="27"/>
      <c r="ALT325" s="27"/>
      <c r="ALU325" s="27"/>
      <c r="ALV325" s="27"/>
      <c r="ALW325" s="27"/>
      <c r="ALX325" s="27"/>
      <c r="ALY325" s="27"/>
      <c r="ALZ325" s="27"/>
      <c r="AMA325" s="27"/>
      <c r="AMB325" s="27"/>
      <c r="AMC325" s="27"/>
      <c r="AMD325" s="27"/>
      <c r="AME325" s="27"/>
      <c r="AMF325" s="27"/>
      <c r="AMG325" s="27"/>
      <c r="AMH325" s="27"/>
      <c r="AMI325" s="27"/>
      <c r="AMJ325" s="27"/>
      <c r="AMK325" s="27"/>
      <c r="AML325" s="27"/>
      <c r="AMM325" s="27"/>
      <c r="AMN325" s="27"/>
      <c r="AMO325" s="27"/>
      <c r="AMP325" s="27"/>
      <c r="AMQ325" s="27"/>
      <c r="AMR325" s="27"/>
      <c r="AMS325" s="27"/>
      <c r="AMT325" s="27"/>
      <c r="AMU325" s="27"/>
      <c r="AMV325" s="27"/>
      <c r="AMW325" s="27"/>
      <c r="AMX325" s="27"/>
      <c r="AMY325" s="27"/>
      <c r="AMZ325" s="27"/>
      <c r="ANA325" s="27"/>
      <c r="ANB325" s="27"/>
      <c r="ANC325" s="27"/>
      <c r="AND325" s="27"/>
      <c r="ANE325" s="27"/>
      <c r="ANF325" s="27"/>
      <c r="ANG325" s="27"/>
      <c r="ANH325" s="27"/>
      <c r="ANI325" s="27"/>
      <c r="ANJ325" s="27"/>
      <c r="ANK325" s="27"/>
      <c r="ANL325" s="27"/>
      <c r="ANM325" s="27"/>
      <c r="ANN325" s="27"/>
      <c r="ANO325" s="27"/>
      <c r="ANP325" s="27"/>
      <c r="ANQ325" s="27"/>
      <c r="ANR325" s="27"/>
      <c r="ANS325" s="27"/>
      <c r="ANT325" s="27"/>
      <c r="ANU325" s="27"/>
      <c r="ANV325" s="27"/>
      <c r="ANW325" s="27"/>
      <c r="ANX325" s="27"/>
      <c r="ANY325" s="27"/>
      <c r="ANZ325" s="27"/>
      <c r="AOA325" s="27"/>
      <c r="AOB325" s="27"/>
      <c r="AOC325" s="27"/>
      <c r="AOD325" s="27"/>
      <c r="AOE325" s="27"/>
      <c r="AOF325" s="27"/>
      <c r="AOG325" s="27"/>
      <c r="AOH325" s="27"/>
      <c r="AOI325" s="27"/>
      <c r="AOJ325" s="27"/>
      <c r="AOK325" s="27"/>
      <c r="AOL325" s="27"/>
      <c r="AOM325" s="27"/>
      <c r="AON325" s="27"/>
      <c r="AOO325" s="27"/>
      <c r="AOP325" s="27"/>
      <c r="AOQ325" s="27"/>
      <c r="AOR325" s="27"/>
      <c r="AOS325" s="27"/>
      <c r="AOT325" s="27"/>
      <c r="AOU325" s="27"/>
      <c r="AOV325" s="27"/>
      <c r="AOW325" s="27"/>
      <c r="AOX325" s="27"/>
      <c r="AOY325" s="27"/>
      <c r="AOZ325" s="27"/>
      <c r="APA325" s="27"/>
      <c r="APB325" s="27"/>
      <c r="APC325" s="27"/>
      <c r="APD325" s="27"/>
      <c r="APE325" s="27"/>
      <c r="APF325" s="27"/>
      <c r="APG325" s="27"/>
      <c r="APH325" s="27"/>
      <c r="API325" s="27"/>
      <c r="APJ325" s="27"/>
      <c r="APK325" s="27"/>
      <c r="APL325" s="27"/>
      <c r="APM325" s="27"/>
      <c r="APN325" s="27"/>
      <c r="APO325" s="27"/>
      <c r="APP325" s="27"/>
      <c r="APQ325" s="27"/>
      <c r="APR325" s="27"/>
      <c r="APS325" s="27"/>
      <c r="APT325" s="27"/>
      <c r="APU325" s="27"/>
      <c r="APV325" s="27"/>
      <c r="APW325" s="27"/>
      <c r="APX325" s="27"/>
      <c r="APY325" s="27"/>
      <c r="APZ325" s="27"/>
      <c r="AQA325" s="27"/>
      <c r="AQB325" s="27"/>
      <c r="AQC325" s="27"/>
      <c r="AQD325" s="27"/>
      <c r="AQE325" s="27"/>
      <c r="AQF325" s="27"/>
      <c r="AQG325" s="27"/>
      <c r="AQH325" s="27"/>
      <c r="AQI325" s="27"/>
      <c r="AQJ325" s="27"/>
      <c r="AQK325" s="27"/>
      <c r="AQL325" s="27"/>
      <c r="AQM325" s="27"/>
      <c r="AQN325" s="27"/>
      <c r="AQO325" s="27"/>
      <c r="AQP325" s="27"/>
      <c r="AQQ325" s="27"/>
      <c r="AQR325" s="27"/>
      <c r="AQS325" s="27"/>
      <c r="AQT325" s="27"/>
      <c r="AQU325" s="27"/>
      <c r="AQV325" s="27"/>
      <c r="AQW325" s="27"/>
      <c r="AQX325" s="27"/>
      <c r="AQY325" s="27"/>
      <c r="AQZ325" s="27"/>
      <c r="ARA325" s="27"/>
      <c r="ARB325" s="27"/>
      <c r="ARC325" s="27"/>
      <c r="ARD325" s="27"/>
      <c r="ARE325" s="27"/>
      <c r="ARF325" s="27"/>
      <c r="ARG325" s="27"/>
      <c r="ARH325" s="27"/>
      <c r="ARI325" s="27"/>
      <c r="ARJ325" s="27"/>
      <c r="ARK325" s="27"/>
      <c r="ARL325" s="27"/>
      <c r="ARM325" s="27"/>
      <c r="ARN325" s="27"/>
      <c r="ARO325" s="27"/>
      <c r="ARP325" s="27"/>
      <c r="ARQ325" s="27"/>
      <c r="ARR325" s="27"/>
      <c r="ARS325" s="27"/>
      <c r="ART325" s="27"/>
      <c r="ARU325" s="27"/>
      <c r="ARV325" s="27"/>
      <c r="ARW325" s="27"/>
      <c r="ARX325" s="27"/>
      <c r="ARY325" s="27"/>
      <c r="ARZ325" s="27"/>
      <c r="ASA325" s="27"/>
      <c r="ASB325" s="27"/>
      <c r="ASC325" s="27"/>
      <c r="ASD325" s="27"/>
      <c r="ASE325" s="27"/>
      <c r="ASF325" s="27"/>
      <c r="ASG325" s="27"/>
      <c r="ASH325" s="27"/>
      <c r="ASI325" s="27"/>
      <c r="ASJ325" s="27"/>
      <c r="ASK325" s="27"/>
      <c r="ASL325" s="27"/>
      <c r="ASM325" s="27"/>
      <c r="ASN325" s="27"/>
      <c r="ASO325" s="27"/>
      <c r="ASP325" s="27"/>
      <c r="ASQ325" s="27"/>
      <c r="ASR325" s="27"/>
      <c r="ASS325" s="27"/>
      <c r="AST325" s="27"/>
      <c r="ASU325" s="27"/>
      <c r="ASV325" s="27"/>
      <c r="ASW325" s="27"/>
      <c r="ASX325" s="27"/>
      <c r="ASY325" s="27"/>
      <c r="ASZ325" s="27"/>
      <c r="ATA325" s="27"/>
      <c r="ATB325" s="27"/>
      <c r="ATC325" s="27"/>
      <c r="ATD325" s="27"/>
      <c r="ATE325" s="27"/>
      <c r="ATF325" s="27"/>
      <c r="ATG325" s="27"/>
      <c r="ATH325" s="27"/>
      <c r="ATI325" s="27"/>
      <c r="ATJ325" s="27"/>
      <c r="ATK325" s="27"/>
      <c r="ATL325" s="27"/>
      <c r="ATM325" s="27"/>
      <c r="ATN325" s="27"/>
      <c r="ATO325" s="27"/>
      <c r="ATP325" s="27"/>
      <c r="ATQ325" s="27"/>
      <c r="ATR325" s="27"/>
      <c r="ATS325" s="27"/>
      <c r="ATT325" s="27"/>
      <c r="ATU325" s="27"/>
      <c r="ATV325" s="27"/>
      <c r="ATW325" s="27"/>
      <c r="ATX325" s="27"/>
      <c r="ATY325" s="27"/>
      <c r="ATZ325" s="27"/>
      <c r="AUA325" s="27"/>
      <c r="AUB325" s="27"/>
      <c r="AUC325" s="27"/>
      <c r="AUD325" s="27"/>
      <c r="AUE325" s="27"/>
      <c r="AUF325" s="27"/>
      <c r="AUG325" s="27"/>
      <c r="AUH325" s="27"/>
      <c r="AUI325" s="27"/>
      <c r="AUJ325" s="27"/>
      <c r="AUK325" s="27"/>
      <c r="AUL325" s="27"/>
      <c r="AUM325" s="27"/>
      <c r="AUN325" s="27"/>
      <c r="AUO325" s="27"/>
      <c r="AUP325" s="27"/>
      <c r="AUQ325" s="27"/>
      <c r="AUR325" s="27"/>
      <c r="AUS325" s="27"/>
      <c r="AUT325" s="27"/>
      <c r="AUU325" s="27"/>
      <c r="AUV325" s="27"/>
      <c r="AUW325" s="27"/>
      <c r="AUX325" s="27"/>
      <c r="AUY325" s="27"/>
      <c r="AUZ325" s="27"/>
      <c r="AVA325" s="27"/>
      <c r="AVB325" s="27"/>
      <c r="AVC325" s="27"/>
      <c r="AVD325" s="27"/>
      <c r="AVE325" s="27"/>
      <c r="AVF325" s="27"/>
      <c r="AVG325" s="27"/>
      <c r="AVH325" s="27"/>
      <c r="AVI325" s="27"/>
      <c r="AVJ325" s="27"/>
      <c r="AVK325" s="27"/>
      <c r="AVL325" s="27"/>
      <c r="AVM325" s="27"/>
      <c r="AVN325" s="27"/>
      <c r="AVO325" s="27"/>
      <c r="AVP325" s="27"/>
      <c r="AVQ325" s="27"/>
      <c r="AVR325" s="27"/>
      <c r="AVS325" s="27"/>
      <c r="AVT325" s="27"/>
      <c r="AVU325" s="27"/>
      <c r="AVV325" s="27"/>
      <c r="AVW325" s="27"/>
      <c r="AVX325" s="27"/>
      <c r="AVY325" s="27"/>
      <c r="AVZ325" s="27"/>
      <c r="AWA325" s="27"/>
      <c r="AWB325" s="27"/>
      <c r="AWC325" s="27"/>
      <c r="AWD325" s="27"/>
      <c r="AWE325" s="27"/>
      <c r="AWF325" s="27"/>
      <c r="AWG325" s="27"/>
      <c r="AWH325" s="27"/>
      <c r="AWI325" s="27"/>
      <c r="AWJ325" s="27"/>
      <c r="AWK325" s="27"/>
      <c r="AWL325" s="27"/>
      <c r="AWM325" s="27"/>
      <c r="AWN325" s="27"/>
      <c r="AWO325" s="27"/>
      <c r="AWP325" s="27"/>
      <c r="AWQ325" s="27"/>
      <c r="AWR325" s="27"/>
      <c r="AWS325" s="27"/>
      <c r="AWT325" s="27"/>
      <c r="AWU325" s="27"/>
      <c r="AWV325" s="27"/>
      <c r="AWW325" s="27"/>
      <c r="AWX325" s="27"/>
      <c r="AWY325" s="27"/>
      <c r="AWZ325" s="27"/>
      <c r="AXA325" s="27"/>
      <c r="AXB325" s="27"/>
      <c r="AXC325" s="27"/>
      <c r="AXD325" s="27"/>
      <c r="AXE325" s="27"/>
      <c r="AXF325" s="27"/>
      <c r="AXG325" s="27"/>
      <c r="AXH325" s="27"/>
      <c r="AXI325" s="27"/>
      <c r="AXJ325" s="27"/>
      <c r="AXK325" s="27"/>
      <c r="AXL325" s="27"/>
      <c r="AXM325" s="27"/>
      <c r="AXN325" s="27"/>
      <c r="AXO325" s="27"/>
      <c r="AXP325" s="27"/>
      <c r="AXQ325" s="27"/>
      <c r="AXR325" s="27"/>
      <c r="AXS325" s="27"/>
      <c r="AXT325" s="27"/>
      <c r="AXU325" s="27"/>
      <c r="AXV325" s="27"/>
      <c r="AXW325" s="27"/>
      <c r="AXX325" s="27"/>
      <c r="AXY325" s="27"/>
      <c r="AXZ325" s="27"/>
      <c r="AYA325" s="27"/>
      <c r="AYB325" s="27"/>
      <c r="AYC325" s="27"/>
      <c r="AYD325" s="27"/>
      <c r="AYE325" s="27"/>
      <c r="AYF325" s="27"/>
      <c r="AYG325" s="27"/>
      <c r="AYH325" s="27"/>
      <c r="AYI325" s="27"/>
      <c r="AYJ325" s="27"/>
      <c r="AYK325" s="27"/>
      <c r="AYL325" s="27"/>
      <c r="AYM325" s="27"/>
      <c r="AYN325" s="27"/>
      <c r="AYO325" s="27"/>
      <c r="AYP325" s="27"/>
      <c r="AYQ325" s="27"/>
      <c r="AYR325" s="27"/>
      <c r="AYS325" s="27"/>
      <c r="AYT325" s="27"/>
      <c r="AYU325" s="27"/>
      <c r="AYV325" s="27"/>
      <c r="AYW325" s="27"/>
      <c r="AYX325" s="27"/>
      <c r="AYY325" s="27"/>
      <c r="AYZ325" s="27"/>
      <c r="AZA325" s="27"/>
      <c r="AZB325" s="27"/>
      <c r="AZC325" s="27"/>
      <c r="AZD325" s="27"/>
      <c r="AZE325" s="27"/>
      <c r="AZF325" s="27"/>
      <c r="AZG325" s="27"/>
      <c r="AZH325" s="27"/>
      <c r="AZI325" s="27"/>
      <c r="AZJ325" s="27"/>
      <c r="AZK325" s="27"/>
      <c r="AZL325" s="27"/>
      <c r="AZM325" s="27"/>
      <c r="AZN325" s="27"/>
      <c r="AZO325" s="27"/>
      <c r="AZP325" s="27"/>
      <c r="AZQ325" s="27"/>
      <c r="AZR325" s="27"/>
      <c r="AZS325" s="27"/>
      <c r="AZT325" s="27"/>
      <c r="AZU325" s="27"/>
      <c r="AZV325" s="27"/>
      <c r="AZW325" s="27"/>
      <c r="AZX325" s="27"/>
      <c r="AZY325" s="27"/>
      <c r="AZZ325" s="27"/>
      <c r="BAA325" s="27"/>
      <c r="BAB325" s="27"/>
      <c r="BAC325" s="27"/>
      <c r="BAD325" s="27"/>
      <c r="BAE325" s="27"/>
      <c r="BAF325" s="27"/>
      <c r="BAG325" s="27"/>
      <c r="BAH325" s="27"/>
      <c r="BAI325" s="27"/>
      <c r="BAJ325" s="27"/>
      <c r="BAK325" s="27"/>
      <c r="BAL325" s="27"/>
      <c r="BAM325" s="27"/>
      <c r="BAN325" s="27"/>
      <c r="BAO325" s="27"/>
      <c r="BAP325" s="27"/>
      <c r="BAQ325" s="27"/>
      <c r="BAR325" s="27"/>
      <c r="BAS325" s="27"/>
      <c r="BAT325" s="27"/>
      <c r="BAU325" s="27"/>
      <c r="BAV325" s="27"/>
      <c r="BAW325" s="27"/>
      <c r="BAX325" s="27"/>
      <c r="BAY325" s="27"/>
      <c r="BAZ325" s="27"/>
      <c r="BBA325" s="27"/>
      <c r="BBB325" s="27"/>
      <c r="BBC325" s="27"/>
      <c r="BBD325" s="27"/>
      <c r="BBE325" s="27"/>
      <c r="BBF325" s="27"/>
      <c r="BBG325" s="27"/>
      <c r="BBH325" s="27"/>
      <c r="BBI325" s="27"/>
      <c r="BBJ325" s="27"/>
      <c r="BBK325" s="27"/>
      <c r="BBL325" s="27"/>
      <c r="BBM325" s="27"/>
      <c r="BBN325" s="27"/>
      <c r="BBO325" s="27"/>
      <c r="BBP325" s="27"/>
      <c r="BBQ325" s="27"/>
      <c r="BBR325" s="27"/>
      <c r="BBS325" s="27"/>
      <c r="BBT325" s="27"/>
      <c r="BBU325" s="27"/>
      <c r="BBV325" s="27"/>
      <c r="BBW325" s="27"/>
      <c r="BBX325" s="27"/>
      <c r="BBY325" s="27"/>
      <c r="BBZ325" s="27"/>
      <c r="BCA325" s="27"/>
      <c r="BCB325" s="27"/>
      <c r="BCC325" s="27"/>
      <c r="BCD325" s="27"/>
      <c r="BCE325" s="27"/>
      <c r="BCF325" s="27"/>
      <c r="BCG325" s="27"/>
      <c r="BCH325" s="27"/>
      <c r="BCI325" s="27"/>
      <c r="BCJ325" s="27"/>
      <c r="BCK325" s="27"/>
      <c r="BCL325" s="27"/>
      <c r="BCM325" s="27"/>
      <c r="BCN325" s="27"/>
      <c r="BCO325" s="27"/>
      <c r="BCP325" s="27"/>
      <c r="BCQ325" s="27"/>
      <c r="BCR325" s="27"/>
      <c r="BCS325" s="27"/>
      <c r="BCT325" s="27"/>
      <c r="BCU325" s="27"/>
      <c r="BCV325" s="27"/>
      <c r="BCW325" s="27"/>
      <c r="BCX325" s="27"/>
      <c r="BCY325" s="27"/>
      <c r="BCZ325" s="27"/>
      <c r="BDA325" s="27"/>
      <c r="BDB325" s="27"/>
      <c r="BDC325" s="27"/>
      <c r="BDD325" s="27"/>
      <c r="BDE325" s="27"/>
      <c r="BDF325" s="27"/>
      <c r="BDG325" s="27"/>
      <c r="BDH325" s="27"/>
      <c r="BDI325" s="27"/>
      <c r="BDJ325" s="27"/>
      <c r="BDK325" s="27"/>
      <c r="BDL325" s="27"/>
      <c r="BDM325" s="27"/>
      <c r="BDN325" s="27"/>
      <c r="BDO325" s="27"/>
      <c r="BDP325" s="27"/>
      <c r="BDQ325" s="27"/>
      <c r="BDR325" s="27"/>
      <c r="BDS325" s="27"/>
      <c r="BDT325" s="27"/>
      <c r="BDU325" s="27"/>
      <c r="BDV325" s="27"/>
      <c r="BDW325" s="27"/>
      <c r="BDX325" s="27"/>
      <c r="BDY325" s="27"/>
      <c r="BDZ325" s="27"/>
      <c r="BEA325" s="27"/>
      <c r="BEB325" s="27"/>
      <c r="BEC325" s="27"/>
      <c r="BED325" s="27"/>
      <c r="BEE325" s="27"/>
      <c r="BEF325" s="27"/>
      <c r="BEG325" s="27"/>
      <c r="BEH325" s="27"/>
      <c r="BEI325" s="27"/>
      <c r="BEJ325" s="27"/>
      <c r="BEK325" s="27"/>
      <c r="BEL325" s="27"/>
      <c r="BEM325" s="27"/>
      <c r="BEN325" s="27"/>
      <c r="BEO325" s="27"/>
      <c r="BEP325" s="27"/>
      <c r="BEQ325" s="27"/>
      <c r="BER325" s="27"/>
      <c r="BES325" s="27"/>
      <c r="BET325" s="27"/>
      <c r="BEU325" s="27"/>
      <c r="BEV325" s="27"/>
      <c r="BEW325" s="27"/>
      <c r="BEX325" s="27"/>
      <c r="BEY325" s="27"/>
      <c r="BEZ325" s="27"/>
      <c r="BFA325" s="27"/>
      <c r="BFB325" s="27"/>
      <c r="BFC325" s="27"/>
      <c r="BFD325" s="27"/>
      <c r="BFE325" s="27"/>
      <c r="BFF325" s="27"/>
      <c r="BFG325" s="27"/>
      <c r="BFH325" s="27"/>
      <c r="BFI325" s="27"/>
      <c r="BFJ325" s="27"/>
      <c r="BFK325" s="27"/>
      <c r="BFL325" s="27"/>
      <c r="BFM325" s="27"/>
      <c r="BFN325" s="27"/>
      <c r="BFO325" s="27"/>
      <c r="BFP325" s="27"/>
      <c r="BFQ325" s="27"/>
      <c r="BFR325" s="27"/>
      <c r="BFS325" s="27"/>
      <c r="BFT325" s="27"/>
      <c r="BFU325" s="27"/>
      <c r="BFV325" s="27"/>
      <c r="BFW325" s="27"/>
      <c r="BFX325" s="27"/>
      <c r="BFY325" s="27"/>
      <c r="BFZ325" s="27"/>
      <c r="BGA325" s="27"/>
      <c r="BGB325" s="27"/>
      <c r="BGC325" s="27"/>
      <c r="BGD325" s="27"/>
      <c r="BGE325" s="27"/>
      <c r="BGF325" s="27"/>
      <c r="BGG325" s="27"/>
      <c r="BGH325" s="27"/>
      <c r="BGI325" s="27"/>
      <c r="BGJ325" s="27"/>
      <c r="BGK325" s="27"/>
      <c r="BGL325" s="27"/>
      <c r="BGM325" s="27"/>
      <c r="BGN325" s="27"/>
      <c r="BGO325" s="27"/>
      <c r="BGP325" s="27"/>
      <c r="BGQ325" s="27"/>
      <c r="BGR325" s="27"/>
    </row>
    <row r="326" spans="1:1552" ht="15.75" customHeight="1" thickBot="1" x14ac:dyDescent="0.3">
      <c r="A326" s="27"/>
      <c r="B326" s="58"/>
      <c r="C326" s="58"/>
      <c r="D326" s="5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27"/>
      <c r="DY326" s="27"/>
      <c r="DZ326" s="27"/>
      <c r="EA326" s="27"/>
      <c r="EB326" s="27"/>
      <c r="EC326" s="27"/>
      <c r="ED326" s="27"/>
      <c r="EE326" s="27"/>
      <c r="EF326" s="27"/>
      <c r="EG326" s="27"/>
      <c r="EH326" s="27"/>
      <c r="EI326" s="27"/>
      <c r="EJ326" s="27"/>
      <c r="EK326" s="27"/>
      <c r="EL326" s="27"/>
      <c r="EM326" s="27"/>
      <c r="EN326" s="27"/>
      <c r="EO326" s="27"/>
      <c r="EP326" s="27"/>
      <c r="EQ326" s="27"/>
      <c r="ER326" s="27"/>
      <c r="ES326" s="27"/>
      <c r="ET326" s="27"/>
      <c r="EU326" s="27"/>
      <c r="EV326" s="27"/>
      <c r="EW326" s="27"/>
      <c r="EX326" s="27"/>
      <c r="EY326" s="27"/>
      <c r="EZ326" s="27"/>
      <c r="FA326" s="27"/>
      <c r="FB326" s="27"/>
      <c r="FC326" s="27"/>
      <c r="FD326" s="27"/>
      <c r="FE326" s="27"/>
      <c r="FF326" s="27"/>
      <c r="FG326" s="27"/>
      <c r="FH326" s="27"/>
      <c r="FI326" s="27"/>
      <c r="FJ326" s="27"/>
      <c r="FK326" s="27"/>
      <c r="FL326" s="27"/>
      <c r="FM326" s="27"/>
      <c r="FN326" s="27"/>
      <c r="FO326" s="27"/>
      <c r="FP326" s="27"/>
      <c r="FQ326" s="27"/>
      <c r="FR326" s="27"/>
      <c r="FS326" s="27"/>
      <c r="FT326" s="27"/>
      <c r="FU326" s="27"/>
      <c r="FV326" s="27"/>
      <c r="FW326" s="27"/>
      <c r="FX326" s="27"/>
      <c r="FY326" s="27"/>
      <c r="FZ326" s="27"/>
      <c r="GA326" s="27"/>
      <c r="GB326" s="27"/>
      <c r="GC326" s="27"/>
      <c r="GD326" s="27"/>
      <c r="GE326" s="27"/>
      <c r="GF326" s="27"/>
      <c r="GG326" s="27"/>
      <c r="GH326" s="27"/>
      <c r="GI326" s="27"/>
      <c r="GJ326" s="27"/>
      <c r="GK326" s="27"/>
      <c r="GL326" s="27"/>
      <c r="GM326" s="27"/>
      <c r="GN326" s="27"/>
      <c r="GO326" s="27"/>
      <c r="GP326" s="27"/>
      <c r="GQ326" s="27"/>
      <c r="GR326" s="27"/>
      <c r="GS326" s="27"/>
      <c r="GT326" s="27"/>
      <c r="GU326" s="27"/>
      <c r="GV326" s="27"/>
      <c r="GW326" s="27"/>
      <c r="GX326" s="27"/>
      <c r="GY326" s="27"/>
      <c r="GZ326" s="27"/>
      <c r="HA326" s="27"/>
      <c r="HB326" s="27"/>
      <c r="HC326" s="27"/>
      <c r="HD326" s="27"/>
      <c r="HE326" s="27"/>
      <c r="HF326" s="27"/>
      <c r="HG326" s="27"/>
      <c r="HH326" s="27"/>
      <c r="HI326" s="27"/>
      <c r="HJ326" s="27"/>
      <c r="HK326" s="27"/>
      <c r="HL326" s="27"/>
      <c r="HM326" s="27"/>
      <c r="HN326" s="27"/>
      <c r="HO326" s="27"/>
      <c r="HP326" s="27"/>
      <c r="HQ326" s="27"/>
      <c r="HR326" s="27"/>
      <c r="HS326" s="27"/>
      <c r="HT326" s="27"/>
      <c r="HU326" s="27"/>
      <c r="HV326" s="27"/>
      <c r="HW326" s="27"/>
      <c r="HX326" s="27"/>
      <c r="HY326" s="27"/>
      <c r="HZ326" s="27"/>
      <c r="IA326" s="27"/>
      <c r="IB326" s="27"/>
      <c r="IC326" s="27"/>
      <c r="ID326" s="27"/>
      <c r="IE326" s="27"/>
      <c r="IF326" s="27"/>
      <c r="IG326" s="27"/>
      <c r="IH326" s="27"/>
      <c r="II326" s="27"/>
      <c r="IJ326" s="27"/>
      <c r="IK326" s="27"/>
      <c r="IL326" s="27"/>
      <c r="IM326" s="27"/>
      <c r="IN326" s="27"/>
      <c r="IO326" s="27"/>
      <c r="IP326" s="27"/>
      <c r="IQ326" s="27"/>
      <c r="IR326" s="27"/>
      <c r="IS326" s="27"/>
      <c r="IT326" s="27"/>
      <c r="IU326" s="27"/>
      <c r="IV326" s="27"/>
      <c r="IW326" s="27"/>
      <c r="IX326" s="27"/>
      <c r="IY326" s="27"/>
      <c r="IZ326" s="27"/>
      <c r="JA326" s="27"/>
      <c r="JB326" s="27"/>
      <c r="JC326" s="27"/>
      <c r="JD326" s="27"/>
      <c r="JE326" s="27"/>
      <c r="JF326" s="27"/>
      <c r="JG326" s="27"/>
      <c r="JH326" s="27"/>
      <c r="JI326" s="27"/>
      <c r="JJ326" s="27"/>
      <c r="JK326" s="27"/>
      <c r="JL326" s="27"/>
      <c r="JM326" s="27"/>
      <c r="JN326" s="27"/>
      <c r="JO326" s="27"/>
      <c r="JP326" s="27"/>
      <c r="JQ326" s="27"/>
      <c r="JR326" s="27"/>
      <c r="JS326" s="27"/>
      <c r="JT326" s="27"/>
      <c r="JU326" s="27"/>
      <c r="JV326" s="27"/>
      <c r="JW326" s="27"/>
      <c r="JX326" s="27"/>
      <c r="JY326" s="27"/>
      <c r="JZ326" s="27"/>
      <c r="KA326" s="27"/>
      <c r="KB326" s="27"/>
      <c r="KC326" s="27"/>
      <c r="KD326" s="27"/>
      <c r="KE326" s="27"/>
      <c r="KF326" s="27"/>
      <c r="KG326" s="27"/>
      <c r="KH326" s="27"/>
      <c r="KI326" s="27"/>
      <c r="KJ326" s="27"/>
      <c r="KK326" s="27"/>
      <c r="KL326" s="27"/>
      <c r="KM326" s="27"/>
      <c r="KN326" s="27"/>
      <c r="KO326" s="27"/>
      <c r="KP326" s="27"/>
      <c r="KQ326" s="27"/>
      <c r="KR326" s="27"/>
      <c r="KS326" s="27"/>
      <c r="KT326" s="27"/>
      <c r="KU326" s="27"/>
      <c r="KV326" s="27"/>
      <c r="KW326" s="27"/>
      <c r="KX326" s="27"/>
      <c r="KY326" s="27"/>
      <c r="KZ326" s="27"/>
      <c r="LA326" s="27"/>
      <c r="LB326" s="27"/>
      <c r="LC326" s="27"/>
      <c r="LD326" s="27"/>
      <c r="LE326" s="27"/>
      <c r="LF326" s="27"/>
      <c r="LG326" s="27"/>
      <c r="LH326" s="27"/>
      <c r="LI326" s="27"/>
      <c r="LJ326" s="27"/>
      <c r="LK326" s="27"/>
      <c r="LL326" s="27"/>
      <c r="LM326" s="27"/>
      <c r="LN326" s="27"/>
      <c r="LO326" s="27"/>
      <c r="LP326" s="27"/>
      <c r="LQ326" s="27"/>
      <c r="LR326" s="27"/>
      <c r="LS326" s="27"/>
      <c r="LT326" s="27"/>
      <c r="LU326" s="27"/>
      <c r="LV326" s="27"/>
      <c r="LW326" s="27"/>
      <c r="LX326" s="27"/>
      <c r="LY326" s="27"/>
      <c r="LZ326" s="27"/>
      <c r="MA326" s="27"/>
      <c r="MB326" s="27"/>
      <c r="MC326" s="27"/>
      <c r="MD326" s="27"/>
      <c r="ME326" s="27"/>
      <c r="MF326" s="27"/>
      <c r="MG326" s="27"/>
      <c r="MH326" s="27"/>
      <c r="MI326" s="27"/>
      <c r="MJ326" s="27"/>
      <c r="MK326" s="27"/>
      <c r="ML326" s="27"/>
      <c r="MM326" s="27"/>
      <c r="MN326" s="27"/>
      <c r="MO326" s="27"/>
      <c r="MP326" s="27"/>
      <c r="MQ326" s="27"/>
      <c r="MR326" s="27"/>
      <c r="MS326" s="27"/>
      <c r="MT326" s="27"/>
      <c r="MU326" s="27"/>
      <c r="MV326" s="27"/>
      <c r="MW326" s="27"/>
      <c r="MX326" s="27"/>
      <c r="MY326" s="27"/>
      <c r="MZ326" s="27"/>
      <c r="NA326" s="27"/>
      <c r="NB326" s="27"/>
      <c r="NC326" s="27"/>
      <c r="ND326" s="27"/>
      <c r="NE326" s="27"/>
      <c r="NF326" s="27"/>
      <c r="NG326" s="27"/>
      <c r="NH326" s="27"/>
      <c r="NI326" s="27"/>
      <c r="NJ326" s="27"/>
      <c r="NK326" s="27"/>
      <c r="NL326" s="27"/>
      <c r="NM326" s="27"/>
      <c r="NN326" s="27"/>
      <c r="NO326" s="27"/>
      <c r="NP326" s="27"/>
      <c r="NQ326" s="27"/>
      <c r="NR326" s="27"/>
      <c r="NS326" s="27"/>
      <c r="NT326" s="27"/>
      <c r="NU326" s="27"/>
      <c r="NV326" s="27"/>
      <c r="NW326" s="27"/>
      <c r="NX326" s="27"/>
      <c r="NY326" s="27"/>
      <c r="NZ326" s="27"/>
      <c r="OA326" s="27"/>
      <c r="OB326" s="27"/>
      <c r="OC326" s="27"/>
      <c r="OD326" s="27"/>
      <c r="OE326" s="27"/>
      <c r="OF326" s="27"/>
      <c r="OG326" s="27"/>
      <c r="OH326" s="27"/>
      <c r="OI326" s="27"/>
      <c r="OJ326" s="27"/>
      <c r="OK326" s="27"/>
      <c r="OL326" s="27"/>
      <c r="OM326" s="27"/>
      <c r="ON326" s="27"/>
      <c r="OO326" s="27"/>
      <c r="OP326" s="27"/>
      <c r="OQ326" s="27"/>
      <c r="OR326" s="27"/>
      <c r="OS326" s="27"/>
      <c r="OT326" s="27"/>
      <c r="OU326" s="27"/>
      <c r="OV326" s="27"/>
      <c r="OW326" s="27"/>
      <c r="OX326" s="27"/>
      <c r="OY326" s="27"/>
      <c r="OZ326" s="27"/>
      <c r="PA326" s="27"/>
      <c r="PB326" s="27"/>
      <c r="PC326" s="27"/>
      <c r="PD326" s="27"/>
      <c r="PE326" s="27"/>
      <c r="PF326" s="27"/>
      <c r="PG326" s="27"/>
      <c r="PH326" s="27"/>
      <c r="PI326" s="27"/>
      <c r="PJ326" s="27"/>
      <c r="PK326" s="27"/>
      <c r="PL326" s="27"/>
      <c r="PM326" s="27"/>
      <c r="PN326" s="27"/>
      <c r="PO326" s="27"/>
      <c r="PP326" s="27"/>
      <c r="PQ326" s="27"/>
      <c r="PR326" s="27"/>
      <c r="PS326" s="27"/>
      <c r="PT326" s="27"/>
      <c r="PU326" s="27"/>
      <c r="PV326" s="27"/>
      <c r="PW326" s="27"/>
      <c r="PX326" s="27"/>
      <c r="PY326" s="27"/>
      <c r="PZ326" s="27"/>
      <c r="QA326" s="27"/>
      <c r="QB326" s="27"/>
      <c r="QC326" s="27"/>
      <c r="QD326" s="27"/>
      <c r="QE326" s="27"/>
      <c r="QF326" s="27"/>
      <c r="QG326" s="27"/>
      <c r="QH326" s="27"/>
      <c r="QI326" s="27"/>
      <c r="QJ326" s="27"/>
      <c r="QK326" s="27"/>
      <c r="QL326" s="27"/>
      <c r="QM326" s="27"/>
      <c r="QN326" s="27"/>
      <c r="QO326" s="27"/>
      <c r="QP326" s="27"/>
      <c r="QQ326" s="27"/>
      <c r="QR326" s="27"/>
      <c r="QS326" s="27"/>
      <c r="QT326" s="27"/>
      <c r="QU326" s="27"/>
      <c r="QV326" s="27"/>
      <c r="QW326" s="27"/>
      <c r="QX326" s="27"/>
      <c r="QY326" s="27"/>
      <c r="QZ326" s="27"/>
      <c r="RA326" s="27"/>
      <c r="RB326" s="27"/>
      <c r="RC326" s="27"/>
      <c r="RD326" s="27"/>
      <c r="RE326" s="27"/>
      <c r="RF326" s="27"/>
      <c r="RG326" s="27"/>
      <c r="RH326" s="27"/>
      <c r="RI326" s="27"/>
      <c r="RJ326" s="27"/>
      <c r="RK326" s="27"/>
      <c r="RL326" s="27"/>
      <c r="RM326" s="27"/>
      <c r="RN326" s="27"/>
      <c r="RO326" s="27"/>
      <c r="RP326" s="27"/>
      <c r="RQ326" s="27"/>
      <c r="RR326" s="27"/>
      <c r="RS326" s="27"/>
      <c r="RT326" s="27"/>
      <c r="RU326" s="27"/>
      <c r="RV326" s="27"/>
      <c r="RW326" s="27"/>
      <c r="RX326" s="27"/>
      <c r="RY326" s="27"/>
      <c r="RZ326" s="27"/>
      <c r="SA326" s="27"/>
      <c r="SB326" s="27"/>
      <c r="SC326" s="27"/>
      <c r="SD326" s="27"/>
      <c r="SE326" s="27"/>
      <c r="SF326" s="27"/>
      <c r="SG326" s="27"/>
      <c r="SH326" s="27"/>
      <c r="SI326" s="27"/>
      <c r="SJ326" s="27"/>
      <c r="SK326" s="27"/>
      <c r="SL326" s="27"/>
      <c r="SM326" s="27"/>
      <c r="SN326" s="27"/>
      <c r="SO326" s="27"/>
      <c r="SP326" s="27"/>
      <c r="SQ326" s="27"/>
      <c r="SR326" s="27"/>
      <c r="SS326" s="27"/>
      <c r="ST326" s="27"/>
      <c r="SU326" s="27"/>
      <c r="SV326" s="27"/>
      <c r="SW326" s="27"/>
      <c r="SX326" s="27"/>
      <c r="SY326" s="27"/>
      <c r="SZ326" s="27"/>
      <c r="TA326" s="27"/>
      <c r="TB326" s="27"/>
      <c r="TC326" s="27"/>
      <c r="TD326" s="27"/>
      <c r="TE326" s="27"/>
      <c r="TF326" s="27"/>
      <c r="TG326" s="27"/>
      <c r="TH326" s="27"/>
      <c r="TI326" s="27"/>
      <c r="TJ326" s="27"/>
      <c r="TK326" s="27"/>
      <c r="TL326" s="27"/>
      <c r="TM326" s="27"/>
      <c r="TN326" s="27"/>
      <c r="TO326" s="27"/>
      <c r="TP326" s="27"/>
      <c r="TQ326" s="27"/>
      <c r="TR326" s="27"/>
      <c r="TS326" s="27"/>
      <c r="TT326" s="27"/>
      <c r="TU326" s="27"/>
      <c r="TV326" s="27"/>
      <c r="TW326" s="27"/>
      <c r="TX326" s="27"/>
      <c r="TY326" s="27"/>
      <c r="TZ326" s="27"/>
      <c r="UA326" s="27"/>
      <c r="UB326" s="27"/>
      <c r="UC326" s="27"/>
      <c r="UD326" s="27"/>
      <c r="UE326" s="27"/>
      <c r="UF326" s="27"/>
      <c r="UG326" s="27"/>
      <c r="UH326" s="27"/>
      <c r="UI326" s="27"/>
      <c r="UJ326" s="27"/>
      <c r="UK326" s="27"/>
      <c r="UL326" s="27"/>
      <c r="UM326" s="27"/>
      <c r="UN326" s="27"/>
      <c r="UO326" s="27"/>
      <c r="UP326" s="27"/>
      <c r="UQ326" s="27"/>
      <c r="UR326" s="27"/>
      <c r="US326" s="27"/>
      <c r="UT326" s="27"/>
      <c r="UU326" s="27"/>
      <c r="UV326" s="27"/>
      <c r="UW326" s="27"/>
      <c r="UX326" s="27"/>
      <c r="UY326" s="27"/>
      <c r="UZ326" s="27"/>
      <c r="VA326" s="27"/>
      <c r="VB326" s="27"/>
      <c r="VC326" s="27"/>
      <c r="VD326" s="27"/>
      <c r="VE326" s="27"/>
      <c r="VF326" s="27"/>
      <c r="VG326" s="27"/>
      <c r="VH326" s="27"/>
      <c r="VI326" s="27"/>
      <c r="VJ326" s="27"/>
      <c r="VK326" s="27"/>
      <c r="VL326" s="27"/>
      <c r="VM326" s="27"/>
      <c r="VN326" s="27"/>
      <c r="VO326" s="27"/>
      <c r="VP326" s="27"/>
      <c r="VQ326" s="27"/>
      <c r="VR326" s="27"/>
      <c r="VS326" s="27"/>
      <c r="VT326" s="27"/>
      <c r="VU326" s="27"/>
      <c r="VV326" s="27"/>
      <c r="VW326" s="27"/>
      <c r="VX326" s="27"/>
      <c r="VY326" s="27"/>
      <c r="VZ326" s="27"/>
      <c r="WA326" s="27"/>
      <c r="WB326" s="27"/>
      <c r="WC326" s="27"/>
      <c r="WD326" s="27"/>
      <c r="WE326" s="27"/>
      <c r="WF326" s="27"/>
      <c r="WG326" s="27"/>
      <c r="WH326" s="27"/>
      <c r="WI326" s="27"/>
      <c r="WJ326" s="27"/>
      <c r="WK326" s="27"/>
      <c r="WL326" s="27"/>
      <c r="WM326" s="27"/>
      <c r="WN326" s="27"/>
      <c r="WO326" s="27"/>
      <c r="WP326" s="27"/>
      <c r="WQ326" s="27"/>
      <c r="WR326" s="27"/>
      <c r="WS326" s="27"/>
      <c r="WT326" s="27"/>
      <c r="WU326" s="27"/>
      <c r="WV326" s="27"/>
      <c r="WW326" s="27"/>
      <c r="WX326" s="27"/>
      <c r="WY326" s="27"/>
      <c r="WZ326" s="27"/>
      <c r="XA326" s="27"/>
      <c r="XB326" s="27"/>
      <c r="XC326" s="27"/>
      <c r="XD326" s="27"/>
      <c r="XE326" s="27"/>
      <c r="XF326" s="27"/>
      <c r="XG326" s="27"/>
      <c r="XH326" s="27"/>
      <c r="XI326" s="27"/>
      <c r="XJ326" s="27"/>
      <c r="XK326" s="27"/>
      <c r="XL326" s="27"/>
      <c r="XM326" s="27"/>
      <c r="XN326" s="27"/>
      <c r="XO326" s="27"/>
      <c r="XP326" s="27"/>
      <c r="XQ326" s="27"/>
      <c r="XR326" s="27"/>
      <c r="XS326" s="27"/>
      <c r="XT326" s="27"/>
      <c r="XU326" s="27"/>
      <c r="XV326" s="27"/>
      <c r="XW326" s="27"/>
      <c r="XX326" s="27"/>
      <c r="XY326" s="27"/>
      <c r="XZ326" s="27"/>
      <c r="YA326" s="27"/>
      <c r="YB326" s="27"/>
      <c r="YC326" s="27"/>
      <c r="YD326" s="27"/>
      <c r="YE326" s="27"/>
      <c r="YF326" s="27"/>
      <c r="YG326" s="27"/>
      <c r="YH326" s="27"/>
      <c r="YI326" s="27"/>
      <c r="YJ326" s="27"/>
      <c r="YK326" s="27"/>
      <c r="YL326" s="27"/>
      <c r="YM326" s="27"/>
      <c r="YN326" s="27"/>
      <c r="YO326" s="27"/>
      <c r="YP326" s="27"/>
      <c r="YQ326" s="27"/>
      <c r="YR326" s="27"/>
      <c r="YS326" s="27"/>
      <c r="YT326" s="27"/>
      <c r="YU326" s="27"/>
      <c r="YV326" s="27"/>
      <c r="YW326" s="27"/>
      <c r="YX326" s="27"/>
      <c r="YY326" s="27"/>
      <c r="YZ326" s="27"/>
      <c r="ZA326" s="27"/>
      <c r="ZB326" s="27"/>
      <c r="ZC326" s="27"/>
      <c r="ZD326" s="27"/>
      <c r="ZE326" s="27"/>
      <c r="ZF326" s="27"/>
      <c r="ZG326" s="27"/>
      <c r="ZH326" s="27"/>
      <c r="ZI326" s="27"/>
      <c r="ZJ326" s="27"/>
      <c r="ZK326" s="27"/>
      <c r="ZL326" s="27"/>
      <c r="ZM326" s="27"/>
      <c r="ZN326" s="27"/>
      <c r="ZO326" s="27"/>
      <c r="ZP326" s="27"/>
      <c r="ZQ326" s="27"/>
      <c r="ZR326" s="27"/>
      <c r="ZS326" s="27"/>
      <c r="ZT326" s="27"/>
      <c r="ZU326" s="27"/>
      <c r="ZV326" s="27"/>
      <c r="ZW326" s="27"/>
      <c r="ZX326" s="27"/>
      <c r="ZY326" s="27"/>
      <c r="ZZ326" s="27"/>
      <c r="AAA326" s="27"/>
      <c r="AAB326" s="27"/>
      <c r="AAC326" s="27"/>
      <c r="AAD326" s="27"/>
      <c r="AAE326" s="27"/>
      <c r="AAF326" s="27"/>
      <c r="AAG326" s="27"/>
      <c r="AAH326" s="27"/>
      <c r="AAI326" s="27"/>
      <c r="AAJ326" s="27"/>
      <c r="AAK326" s="27"/>
      <c r="AAL326" s="27"/>
      <c r="AAM326" s="27"/>
      <c r="AAN326" s="27"/>
      <c r="AAO326" s="27"/>
      <c r="AAP326" s="27"/>
      <c r="AAQ326" s="27"/>
      <c r="AAR326" s="27"/>
      <c r="AAS326" s="27"/>
      <c r="AAT326" s="27"/>
      <c r="AAU326" s="27"/>
      <c r="AAV326" s="27"/>
      <c r="AAW326" s="27"/>
      <c r="AAX326" s="27"/>
      <c r="AAY326" s="27"/>
      <c r="AAZ326" s="27"/>
      <c r="ABA326" s="27"/>
      <c r="ABB326" s="27"/>
      <c r="ABC326" s="27"/>
      <c r="ABD326" s="27"/>
      <c r="ABE326" s="27"/>
      <c r="ABF326" s="27"/>
      <c r="ABG326" s="27"/>
      <c r="ABH326" s="27"/>
      <c r="ABI326" s="27"/>
      <c r="ABJ326" s="27"/>
      <c r="ABK326" s="27"/>
      <c r="ABL326" s="27"/>
      <c r="ABM326" s="27"/>
      <c r="ABN326" s="27"/>
      <c r="ABO326" s="27"/>
      <c r="ABP326" s="27"/>
      <c r="ABQ326" s="27"/>
      <c r="ABR326" s="27"/>
      <c r="ABS326" s="27"/>
      <c r="ABT326" s="27"/>
      <c r="ABU326" s="27"/>
      <c r="ABV326" s="27"/>
      <c r="ABW326" s="27"/>
      <c r="ABX326" s="27"/>
      <c r="ABY326" s="27"/>
      <c r="ABZ326" s="27"/>
      <c r="ACA326" s="27"/>
      <c r="ACB326" s="27"/>
      <c r="ACC326" s="27"/>
      <c r="ACD326" s="27"/>
      <c r="ACE326" s="27"/>
      <c r="ACF326" s="27"/>
      <c r="ACG326" s="27"/>
      <c r="ACH326" s="27"/>
      <c r="ACI326" s="27"/>
      <c r="ACJ326" s="27"/>
      <c r="ACK326" s="27"/>
      <c r="ACL326" s="27"/>
      <c r="ACM326" s="27"/>
      <c r="ACN326" s="27"/>
      <c r="ACO326" s="27"/>
      <c r="ACP326" s="27"/>
      <c r="ACQ326" s="27"/>
      <c r="ACR326" s="27"/>
      <c r="ACS326" s="27"/>
      <c r="ACT326" s="27"/>
      <c r="ACU326" s="27"/>
      <c r="ACV326" s="27"/>
      <c r="ACW326" s="27"/>
      <c r="ACX326" s="27"/>
      <c r="ACY326" s="27"/>
      <c r="ACZ326" s="27"/>
      <c r="ADA326" s="27"/>
      <c r="ADB326" s="27"/>
      <c r="ADC326" s="27"/>
      <c r="ADD326" s="27"/>
      <c r="ADE326" s="27"/>
      <c r="ADF326" s="27"/>
      <c r="ADG326" s="27"/>
      <c r="ADH326" s="27"/>
      <c r="ADI326" s="27"/>
      <c r="ADJ326" s="27"/>
      <c r="ADK326" s="27"/>
      <c r="ADL326" s="27"/>
      <c r="ADM326" s="27"/>
      <c r="ADN326" s="27"/>
      <c r="ADO326" s="27"/>
      <c r="ADP326" s="27"/>
      <c r="ADQ326" s="27"/>
      <c r="ADR326" s="27"/>
      <c r="ADS326" s="27"/>
      <c r="ADT326" s="27"/>
      <c r="ADU326" s="27"/>
      <c r="ADV326" s="27"/>
      <c r="ADW326" s="27"/>
      <c r="ADX326" s="27"/>
      <c r="ADY326" s="27"/>
      <c r="ADZ326" s="27"/>
      <c r="AEA326" s="27"/>
      <c r="AEB326" s="27"/>
      <c r="AEC326" s="27"/>
      <c r="AED326" s="27"/>
      <c r="AEE326" s="27"/>
      <c r="AEF326" s="27"/>
      <c r="AEG326" s="27"/>
      <c r="AEH326" s="27"/>
      <c r="AEI326" s="27"/>
      <c r="AEJ326" s="27"/>
      <c r="AEK326" s="27"/>
      <c r="AEL326" s="27"/>
      <c r="AEM326" s="27"/>
      <c r="AEN326" s="27"/>
      <c r="AEO326" s="27"/>
      <c r="AEP326" s="27"/>
      <c r="AEQ326" s="27"/>
      <c r="AER326" s="27"/>
      <c r="AES326" s="27"/>
      <c r="AET326" s="27"/>
      <c r="AEU326" s="27"/>
      <c r="AEV326" s="27"/>
      <c r="AEW326" s="27"/>
      <c r="AEX326" s="27"/>
      <c r="AEY326" s="27"/>
      <c r="AEZ326" s="27"/>
      <c r="AFA326" s="27"/>
      <c r="AFB326" s="27"/>
      <c r="AFC326" s="27"/>
      <c r="AFD326" s="27"/>
      <c r="AFE326" s="27"/>
      <c r="AFF326" s="27"/>
      <c r="AFG326" s="27"/>
      <c r="AFH326" s="27"/>
      <c r="AFI326" s="27"/>
      <c r="AFJ326" s="27"/>
      <c r="AFK326" s="27"/>
      <c r="AFL326" s="27"/>
      <c r="AFM326" s="27"/>
      <c r="AFN326" s="27"/>
      <c r="AFO326" s="27"/>
      <c r="AFP326" s="27"/>
      <c r="AFQ326" s="27"/>
      <c r="AFR326" s="27"/>
      <c r="AFS326" s="27"/>
      <c r="AFT326" s="27"/>
      <c r="AFU326" s="27"/>
      <c r="AFV326" s="27"/>
      <c r="AFW326" s="27"/>
      <c r="AFX326" s="27"/>
      <c r="AFY326" s="27"/>
      <c r="AFZ326" s="27"/>
      <c r="AGA326" s="27"/>
      <c r="AGB326" s="27"/>
      <c r="AGC326" s="27"/>
      <c r="AGD326" s="27"/>
      <c r="AGE326" s="27"/>
      <c r="AGF326" s="27"/>
      <c r="AGG326" s="27"/>
      <c r="AGH326" s="27"/>
      <c r="AGI326" s="27"/>
      <c r="AGJ326" s="27"/>
      <c r="AGK326" s="27"/>
      <c r="AGL326" s="27"/>
      <c r="AGM326" s="27"/>
      <c r="AGN326" s="27"/>
      <c r="AGO326" s="27"/>
      <c r="AGP326" s="27"/>
      <c r="AGQ326" s="27"/>
      <c r="AGR326" s="27"/>
      <c r="AGS326" s="27"/>
      <c r="AGT326" s="27"/>
      <c r="AGU326" s="27"/>
      <c r="AGV326" s="27"/>
      <c r="AGW326" s="27"/>
      <c r="AGX326" s="27"/>
      <c r="AGY326" s="27"/>
      <c r="AGZ326" s="27"/>
      <c r="AHA326" s="27"/>
      <c r="AHB326" s="27"/>
      <c r="AHC326" s="27"/>
      <c r="AHD326" s="27"/>
      <c r="AHE326" s="27"/>
      <c r="AHF326" s="27"/>
      <c r="AHG326" s="27"/>
      <c r="AHH326" s="27"/>
      <c r="AHI326" s="27"/>
      <c r="AHJ326" s="27"/>
      <c r="AHK326" s="27"/>
      <c r="AHL326" s="27"/>
      <c r="AHM326" s="27"/>
      <c r="AHN326" s="27"/>
      <c r="AHO326" s="27"/>
      <c r="AHP326" s="27"/>
      <c r="AHQ326" s="27"/>
      <c r="AHR326" s="27"/>
      <c r="AHS326" s="27"/>
      <c r="AHT326" s="27"/>
      <c r="AHU326" s="27"/>
      <c r="AHV326" s="27"/>
      <c r="AHW326" s="27"/>
      <c r="AHX326" s="27"/>
      <c r="AHY326" s="27"/>
      <c r="AHZ326" s="27"/>
      <c r="AIA326" s="27"/>
      <c r="AIB326" s="27"/>
      <c r="AIC326" s="27"/>
      <c r="AID326" s="27"/>
      <c r="AIE326" s="27"/>
      <c r="AIF326" s="27"/>
      <c r="AIG326" s="27"/>
      <c r="AIH326" s="27"/>
      <c r="AII326" s="27"/>
      <c r="AIJ326" s="27"/>
      <c r="AIK326" s="27"/>
      <c r="AIL326" s="27"/>
      <c r="AIM326" s="27"/>
      <c r="AIN326" s="27"/>
      <c r="AIO326" s="27"/>
      <c r="AIP326" s="27"/>
      <c r="AIQ326" s="27"/>
      <c r="AIR326" s="27"/>
      <c r="AIS326" s="27"/>
      <c r="AIT326" s="27"/>
      <c r="AIU326" s="27"/>
      <c r="AIV326" s="27"/>
      <c r="AIW326" s="27"/>
      <c r="AIX326" s="27"/>
      <c r="AIY326" s="27"/>
      <c r="AIZ326" s="27"/>
      <c r="AJA326" s="27"/>
      <c r="AJB326" s="27"/>
      <c r="AJC326" s="27"/>
      <c r="AJD326" s="27"/>
      <c r="AJE326" s="27"/>
      <c r="AJF326" s="27"/>
      <c r="AJG326" s="27"/>
      <c r="AJH326" s="27"/>
      <c r="AJI326" s="27"/>
      <c r="AJJ326" s="27"/>
      <c r="AJK326" s="27"/>
      <c r="AJL326" s="27"/>
      <c r="AJM326" s="27"/>
      <c r="AJN326" s="27"/>
      <c r="AJO326" s="27"/>
      <c r="AJP326" s="27"/>
      <c r="AJQ326" s="27"/>
      <c r="AJR326" s="27"/>
      <c r="AJS326" s="27"/>
      <c r="AJT326" s="27"/>
      <c r="AJU326" s="27"/>
      <c r="AJV326" s="27"/>
      <c r="AJW326" s="27"/>
      <c r="AJX326" s="27"/>
      <c r="AJY326" s="27"/>
      <c r="AJZ326" s="27"/>
      <c r="AKA326" s="27"/>
      <c r="AKB326" s="27"/>
      <c r="AKC326" s="27"/>
      <c r="AKD326" s="27"/>
      <c r="AKE326" s="27"/>
      <c r="AKF326" s="27"/>
      <c r="AKG326" s="27"/>
      <c r="AKH326" s="27"/>
      <c r="AKI326" s="27"/>
      <c r="AKJ326" s="27"/>
      <c r="AKK326" s="27"/>
      <c r="AKL326" s="27"/>
      <c r="AKM326" s="27"/>
      <c r="AKN326" s="27"/>
      <c r="AKO326" s="27"/>
      <c r="AKP326" s="27"/>
      <c r="AKQ326" s="27"/>
      <c r="AKR326" s="27"/>
      <c r="AKS326" s="27"/>
      <c r="AKT326" s="27"/>
      <c r="AKU326" s="27"/>
      <c r="AKV326" s="27"/>
      <c r="AKW326" s="27"/>
      <c r="AKX326" s="27"/>
      <c r="AKY326" s="27"/>
      <c r="AKZ326" s="27"/>
      <c r="ALA326" s="27"/>
      <c r="ALB326" s="27"/>
      <c r="ALC326" s="27"/>
      <c r="ALD326" s="27"/>
      <c r="ALE326" s="27"/>
      <c r="ALF326" s="27"/>
      <c r="ALG326" s="27"/>
      <c r="ALH326" s="27"/>
      <c r="ALI326" s="27"/>
      <c r="ALJ326" s="27"/>
      <c r="ALK326" s="27"/>
      <c r="ALL326" s="27"/>
      <c r="ALM326" s="27"/>
      <c r="ALN326" s="27"/>
      <c r="ALO326" s="27"/>
      <c r="ALP326" s="27"/>
      <c r="ALQ326" s="27"/>
      <c r="ALR326" s="27"/>
      <c r="ALS326" s="27"/>
      <c r="ALT326" s="27"/>
      <c r="ALU326" s="27"/>
      <c r="ALV326" s="27"/>
      <c r="ALW326" s="27"/>
      <c r="ALX326" s="27"/>
      <c r="ALY326" s="27"/>
      <c r="ALZ326" s="27"/>
      <c r="AMA326" s="27"/>
      <c r="AMB326" s="27"/>
      <c r="AMC326" s="27"/>
      <c r="AMD326" s="27"/>
      <c r="AME326" s="27"/>
      <c r="AMF326" s="27"/>
      <c r="AMG326" s="27"/>
      <c r="AMH326" s="27"/>
      <c r="AMI326" s="27"/>
      <c r="AMJ326" s="27"/>
      <c r="AMK326" s="27"/>
      <c r="AML326" s="27"/>
      <c r="AMM326" s="27"/>
      <c r="AMN326" s="27"/>
      <c r="AMO326" s="27"/>
      <c r="AMP326" s="27"/>
      <c r="AMQ326" s="27"/>
      <c r="AMR326" s="27"/>
      <c r="AMS326" s="27"/>
      <c r="AMT326" s="27"/>
      <c r="AMU326" s="27"/>
      <c r="AMV326" s="27"/>
      <c r="AMW326" s="27"/>
      <c r="AMX326" s="27"/>
      <c r="AMY326" s="27"/>
      <c r="AMZ326" s="27"/>
      <c r="ANA326" s="27"/>
      <c r="ANB326" s="27"/>
      <c r="ANC326" s="27"/>
      <c r="AND326" s="27"/>
      <c r="ANE326" s="27"/>
      <c r="ANF326" s="27"/>
      <c r="ANG326" s="27"/>
      <c r="ANH326" s="27"/>
      <c r="ANI326" s="27"/>
      <c r="ANJ326" s="27"/>
      <c r="ANK326" s="27"/>
      <c r="ANL326" s="27"/>
      <c r="ANM326" s="27"/>
      <c r="ANN326" s="27"/>
      <c r="ANO326" s="27"/>
      <c r="ANP326" s="27"/>
      <c r="ANQ326" s="27"/>
      <c r="ANR326" s="27"/>
      <c r="ANS326" s="27"/>
      <c r="ANT326" s="27"/>
      <c r="ANU326" s="27"/>
      <c r="ANV326" s="27"/>
      <c r="ANW326" s="27"/>
      <c r="ANX326" s="27"/>
      <c r="ANY326" s="27"/>
      <c r="ANZ326" s="27"/>
      <c r="AOA326" s="27"/>
      <c r="AOB326" s="27"/>
      <c r="AOC326" s="27"/>
      <c r="AOD326" s="27"/>
      <c r="AOE326" s="27"/>
      <c r="AOF326" s="27"/>
      <c r="AOG326" s="27"/>
      <c r="AOH326" s="27"/>
      <c r="AOI326" s="27"/>
      <c r="AOJ326" s="27"/>
      <c r="AOK326" s="27"/>
      <c r="AOL326" s="27"/>
      <c r="AOM326" s="27"/>
      <c r="AON326" s="27"/>
      <c r="AOO326" s="27"/>
      <c r="AOP326" s="27"/>
      <c r="AOQ326" s="27"/>
      <c r="AOR326" s="27"/>
      <c r="AOS326" s="27"/>
      <c r="AOT326" s="27"/>
      <c r="AOU326" s="27"/>
      <c r="AOV326" s="27"/>
      <c r="AOW326" s="27"/>
      <c r="AOX326" s="27"/>
      <c r="AOY326" s="27"/>
      <c r="AOZ326" s="27"/>
      <c r="APA326" s="27"/>
      <c r="APB326" s="27"/>
      <c r="APC326" s="27"/>
      <c r="APD326" s="27"/>
      <c r="APE326" s="27"/>
      <c r="APF326" s="27"/>
      <c r="APG326" s="27"/>
      <c r="APH326" s="27"/>
      <c r="API326" s="27"/>
      <c r="APJ326" s="27"/>
      <c r="APK326" s="27"/>
      <c r="APL326" s="27"/>
      <c r="APM326" s="27"/>
      <c r="APN326" s="27"/>
      <c r="APO326" s="27"/>
      <c r="APP326" s="27"/>
      <c r="APQ326" s="27"/>
      <c r="APR326" s="27"/>
      <c r="APS326" s="27"/>
      <c r="APT326" s="27"/>
      <c r="APU326" s="27"/>
      <c r="APV326" s="27"/>
      <c r="APW326" s="27"/>
      <c r="APX326" s="27"/>
      <c r="APY326" s="27"/>
      <c r="APZ326" s="27"/>
      <c r="AQA326" s="27"/>
      <c r="AQB326" s="27"/>
      <c r="AQC326" s="27"/>
      <c r="AQD326" s="27"/>
      <c r="AQE326" s="27"/>
      <c r="AQF326" s="27"/>
      <c r="AQG326" s="27"/>
      <c r="AQH326" s="27"/>
      <c r="AQI326" s="27"/>
      <c r="AQJ326" s="27"/>
      <c r="AQK326" s="27"/>
      <c r="AQL326" s="27"/>
      <c r="AQM326" s="27"/>
      <c r="AQN326" s="27"/>
      <c r="AQO326" s="27"/>
      <c r="AQP326" s="27"/>
      <c r="AQQ326" s="27"/>
      <c r="AQR326" s="27"/>
      <c r="AQS326" s="27"/>
      <c r="AQT326" s="27"/>
      <c r="AQU326" s="27"/>
      <c r="AQV326" s="27"/>
      <c r="AQW326" s="27"/>
      <c r="AQX326" s="27"/>
      <c r="AQY326" s="27"/>
      <c r="AQZ326" s="27"/>
      <c r="ARA326" s="27"/>
      <c r="ARB326" s="27"/>
      <c r="ARC326" s="27"/>
      <c r="ARD326" s="27"/>
      <c r="ARE326" s="27"/>
      <c r="ARF326" s="27"/>
      <c r="ARG326" s="27"/>
      <c r="ARH326" s="27"/>
      <c r="ARI326" s="27"/>
      <c r="ARJ326" s="27"/>
      <c r="ARK326" s="27"/>
      <c r="ARL326" s="27"/>
      <c r="ARM326" s="27"/>
      <c r="ARN326" s="27"/>
      <c r="ARO326" s="27"/>
      <c r="ARP326" s="27"/>
      <c r="ARQ326" s="27"/>
      <c r="ARR326" s="27"/>
      <c r="ARS326" s="27"/>
      <c r="ART326" s="27"/>
      <c r="ARU326" s="27"/>
      <c r="ARV326" s="27"/>
      <c r="ARW326" s="27"/>
      <c r="ARX326" s="27"/>
      <c r="ARY326" s="27"/>
      <c r="ARZ326" s="27"/>
      <c r="ASA326" s="27"/>
      <c r="ASB326" s="27"/>
      <c r="ASC326" s="27"/>
      <c r="ASD326" s="27"/>
      <c r="ASE326" s="27"/>
      <c r="ASF326" s="27"/>
      <c r="ASG326" s="27"/>
      <c r="ASH326" s="27"/>
      <c r="ASI326" s="27"/>
      <c r="ASJ326" s="27"/>
      <c r="ASK326" s="27"/>
      <c r="ASL326" s="27"/>
      <c r="ASM326" s="27"/>
      <c r="ASN326" s="27"/>
      <c r="ASO326" s="27"/>
      <c r="ASP326" s="27"/>
      <c r="ASQ326" s="27"/>
      <c r="ASR326" s="27"/>
      <c r="ASS326" s="27"/>
      <c r="AST326" s="27"/>
      <c r="ASU326" s="27"/>
      <c r="ASV326" s="27"/>
      <c r="ASW326" s="27"/>
      <c r="ASX326" s="27"/>
      <c r="ASY326" s="27"/>
      <c r="ASZ326" s="27"/>
      <c r="ATA326" s="27"/>
      <c r="ATB326" s="27"/>
      <c r="ATC326" s="27"/>
      <c r="ATD326" s="27"/>
      <c r="ATE326" s="27"/>
      <c r="ATF326" s="27"/>
      <c r="ATG326" s="27"/>
      <c r="ATH326" s="27"/>
      <c r="ATI326" s="27"/>
      <c r="ATJ326" s="27"/>
      <c r="ATK326" s="27"/>
      <c r="ATL326" s="27"/>
      <c r="ATM326" s="27"/>
      <c r="ATN326" s="27"/>
      <c r="ATO326" s="27"/>
      <c r="ATP326" s="27"/>
      <c r="ATQ326" s="27"/>
      <c r="ATR326" s="27"/>
      <c r="ATS326" s="27"/>
      <c r="ATT326" s="27"/>
      <c r="ATU326" s="27"/>
      <c r="ATV326" s="27"/>
      <c r="ATW326" s="27"/>
      <c r="ATX326" s="27"/>
      <c r="ATY326" s="27"/>
      <c r="ATZ326" s="27"/>
      <c r="AUA326" s="27"/>
      <c r="AUB326" s="27"/>
      <c r="AUC326" s="27"/>
      <c r="AUD326" s="27"/>
      <c r="AUE326" s="27"/>
      <c r="AUF326" s="27"/>
      <c r="AUG326" s="27"/>
      <c r="AUH326" s="27"/>
      <c r="AUI326" s="27"/>
      <c r="AUJ326" s="27"/>
      <c r="AUK326" s="27"/>
      <c r="AUL326" s="27"/>
      <c r="AUM326" s="27"/>
      <c r="AUN326" s="27"/>
      <c r="AUO326" s="27"/>
      <c r="AUP326" s="27"/>
      <c r="AUQ326" s="27"/>
      <c r="AUR326" s="27"/>
      <c r="AUS326" s="27"/>
      <c r="AUT326" s="27"/>
      <c r="AUU326" s="27"/>
      <c r="AUV326" s="27"/>
      <c r="AUW326" s="27"/>
      <c r="AUX326" s="27"/>
      <c r="AUY326" s="27"/>
      <c r="AUZ326" s="27"/>
      <c r="AVA326" s="27"/>
      <c r="AVB326" s="27"/>
      <c r="AVC326" s="27"/>
      <c r="AVD326" s="27"/>
      <c r="AVE326" s="27"/>
      <c r="AVF326" s="27"/>
      <c r="AVG326" s="27"/>
      <c r="AVH326" s="27"/>
      <c r="AVI326" s="27"/>
      <c r="AVJ326" s="27"/>
      <c r="AVK326" s="27"/>
      <c r="AVL326" s="27"/>
      <c r="AVM326" s="27"/>
      <c r="AVN326" s="27"/>
      <c r="AVO326" s="27"/>
      <c r="AVP326" s="27"/>
      <c r="AVQ326" s="27"/>
      <c r="AVR326" s="27"/>
      <c r="AVS326" s="27"/>
      <c r="AVT326" s="27"/>
      <c r="AVU326" s="27"/>
      <c r="AVV326" s="27"/>
      <c r="AVW326" s="27"/>
      <c r="AVX326" s="27"/>
      <c r="AVY326" s="27"/>
      <c r="AVZ326" s="27"/>
      <c r="AWA326" s="27"/>
      <c r="AWB326" s="27"/>
      <c r="AWC326" s="27"/>
      <c r="AWD326" s="27"/>
      <c r="AWE326" s="27"/>
      <c r="AWF326" s="27"/>
      <c r="AWG326" s="27"/>
      <c r="AWH326" s="27"/>
      <c r="AWI326" s="27"/>
      <c r="AWJ326" s="27"/>
      <c r="AWK326" s="27"/>
      <c r="AWL326" s="27"/>
      <c r="AWM326" s="27"/>
      <c r="AWN326" s="27"/>
      <c r="AWO326" s="27"/>
      <c r="AWP326" s="27"/>
      <c r="AWQ326" s="27"/>
      <c r="AWR326" s="27"/>
      <c r="AWS326" s="27"/>
      <c r="AWT326" s="27"/>
      <c r="AWU326" s="27"/>
      <c r="AWV326" s="27"/>
      <c r="AWW326" s="27"/>
      <c r="AWX326" s="27"/>
      <c r="AWY326" s="27"/>
      <c r="AWZ326" s="27"/>
      <c r="AXA326" s="27"/>
      <c r="AXB326" s="27"/>
      <c r="AXC326" s="27"/>
      <c r="AXD326" s="27"/>
      <c r="AXE326" s="27"/>
      <c r="AXF326" s="27"/>
      <c r="AXG326" s="27"/>
      <c r="AXH326" s="27"/>
      <c r="AXI326" s="27"/>
      <c r="AXJ326" s="27"/>
      <c r="AXK326" s="27"/>
      <c r="AXL326" s="27"/>
      <c r="AXM326" s="27"/>
      <c r="AXN326" s="27"/>
      <c r="AXO326" s="27"/>
      <c r="AXP326" s="27"/>
      <c r="AXQ326" s="27"/>
      <c r="AXR326" s="27"/>
      <c r="AXS326" s="27"/>
      <c r="AXT326" s="27"/>
      <c r="AXU326" s="27"/>
      <c r="AXV326" s="27"/>
      <c r="AXW326" s="27"/>
      <c r="AXX326" s="27"/>
      <c r="AXY326" s="27"/>
      <c r="AXZ326" s="27"/>
      <c r="AYA326" s="27"/>
      <c r="AYB326" s="27"/>
      <c r="AYC326" s="27"/>
      <c r="AYD326" s="27"/>
      <c r="AYE326" s="27"/>
      <c r="AYF326" s="27"/>
      <c r="AYG326" s="27"/>
      <c r="AYH326" s="27"/>
      <c r="AYI326" s="27"/>
      <c r="AYJ326" s="27"/>
      <c r="AYK326" s="27"/>
      <c r="AYL326" s="27"/>
      <c r="AYM326" s="27"/>
      <c r="AYN326" s="27"/>
      <c r="AYO326" s="27"/>
      <c r="AYP326" s="27"/>
      <c r="AYQ326" s="27"/>
      <c r="AYR326" s="27"/>
      <c r="AYS326" s="27"/>
      <c r="AYT326" s="27"/>
      <c r="AYU326" s="27"/>
      <c r="AYV326" s="27"/>
      <c r="AYW326" s="27"/>
      <c r="AYX326" s="27"/>
      <c r="AYY326" s="27"/>
      <c r="AYZ326" s="27"/>
      <c r="AZA326" s="27"/>
      <c r="AZB326" s="27"/>
      <c r="AZC326" s="27"/>
      <c r="AZD326" s="27"/>
      <c r="AZE326" s="27"/>
      <c r="AZF326" s="27"/>
      <c r="AZG326" s="27"/>
      <c r="AZH326" s="27"/>
      <c r="AZI326" s="27"/>
      <c r="AZJ326" s="27"/>
      <c r="AZK326" s="27"/>
      <c r="AZL326" s="27"/>
      <c r="AZM326" s="27"/>
      <c r="AZN326" s="27"/>
      <c r="AZO326" s="27"/>
      <c r="AZP326" s="27"/>
      <c r="AZQ326" s="27"/>
      <c r="AZR326" s="27"/>
      <c r="AZS326" s="27"/>
      <c r="AZT326" s="27"/>
      <c r="AZU326" s="27"/>
      <c r="AZV326" s="27"/>
      <c r="AZW326" s="27"/>
      <c r="AZX326" s="27"/>
      <c r="AZY326" s="27"/>
      <c r="AZZ326" s="27"/>
      <c r="BAA326" s="27"/>
      <c r="BAB326" s="27"/>
      <c r="BAC326" s="27"/>
      <c r="BAD326" s="27"/>
      <c r="BAE326" s="27"/>
      <c r="BAF326" s="27"/>
      <c r="BAG326" s="27"/>
      <c r="BAH326" s="27"/>
      <c r="BAI326" s="27"/>
      <c r="BAJ326" s="27"/>
      <c r="BAK326" s="27"/>
      <c r="BAL326" s="27"/>
      <c r="BAM326" s="27"/>
      <c r="BAN326" s="27"/>
      <c r="BAO326" s="27"/>
      <c r="BAP326" s="27"/>
      <c r="BAQ326" s="27"/>
      <c r="BAR326" s="27"/>
      <c r="BAS326" s="27"/>
      <c r="BAT326" s="27"/>
      <c r="BAU326" s="27"/>
      <c r="BAV326" s="27"/>
      <c r="BAW326" s="27"/>
      <c r="BAX326" s="27"/>
      <c r="BAY326" s="27"/>
      <c r="BAZ326" s="27"/>
      <c r="BBA326" s="27"/>
      <c r="BBB326" s="27"/>
      <c r="BBC326" s="27"/>
      <c r="BBD326" s="27"/>
      <c r="BBE326" s="27"/>
      <c r="BBF326" s="27"/>
      <c r="BBG326" s="27"/>
      <c r="BBH326" s="27"/>
      <c r="BBI326" s="27"/>
      <c r="BBJ326" s="27"/>
      <c r="BBK326" s="27"/>
      <c r="BBL326" s="27"/>
      <c r="BBM326" s="27"/>
      <c r="BBN326" s="27"/>
      <c r="BBO326" s="27"/>
      <c r="BBP326" s="27"/>
      <c r="BBQ326" s="27"/>
      <c r="BBR326" s="27"/>
      <c r="BBS326" s="27"/>
      <c r="BBT326" s="27"/>
      <c r="BBU326" s="27"/>
      <c r="BBV326" s="27"/>
      <c r="BBW326" s="27"/>
      <c r="BBX326" s="27"/>
      <c r="BBY326" s="27"/>
      <c r="BBZ326" s="27"/>
      <c r="BCA326" s="27"/>
      <c r="BCB326" s="27"/>
      <c r="BCC326" s="27"/>
      <c r="BCD326" s="27"/>
      <c r="BCE326" s="27"/>
      <c r="BCF326" s="27"/>
      <c r="BCG326" s="27"/>
      <c r="BCH326" s="27"/>
      <c r="BCI326" s="27"/>
      <c r="BCJ326" s="27"/>
      <c r="BCK326" s="27"/>
      <c r="BCL326" s="27"/>
      <c r="BCM326" s="27"/>
      <c r="BCN326" s="27"/>
      <c r="BCO326" s="27"/>
      <c r="BCP326" s="27"/>
      <c r="BCQ326" s="27"/>
      <c r="BCR326" s="27"/>
      <c r="BCS326" s="27"/>
      <c r="BCT326" s="27"/>
      <c r="BCU326" s="27"/>
      <c r="BCV326" s="27"/>
      <c r="BCW326" s="27"/>
      <c r="BCX326" s="27"/>
      <c r="BCY326" s="27"/>
      <c r="BCZ326" s="27"/>
      <c r="BDA326" s="27"/>
      <c r="BDB326" s="27"/>
      <c r="BDC326" s="27"/>
      <c r="BDD326" s="27"/>
      <c r="BDE326" s="27"/>
      <c r="BDF326" s="27"/>
      <c r="BDG326" s="27"/>
      <c r="BDH326" s="27"/>
      <c r="BDI326" s="27"/>
      <c r="BDJ326" s="27"/>
      <c r="BDK326" s="27"/>
      <c r="BDL326" s="27"/>
      <c r="BDM326" s="27"/>
      <c r="BDN326" s="27"/>
      <c r="BDO326" s="27"/>
      <c r="BDP326" s="27"/>
      <c r="BDQ326" s="27"/>
      <c r="BDR326" s="27"/>
      <c r="BDS326" s="27"/>
      <c r="BDT326" s="27"/>
      <c r="BDU326" s="27"/>
      <c r="BDV326" s="27"/>
      <c r="BDW326" s="27"/>
      <c r="BDX326" s="27"/>
      <c r="BDY326" s="27"/>
      <c r="BDZ326" s="27"/>
      <c r="BEA326" s="27"/>
      <c r="BEB326" s="27"/>
      <c r="BEC326" s="27"/>
      <c r="BED326" s="27"/>
      <c r="BEE326" s="27"/>
      <c r="BEF326" s="27"/>
      <c r="BEG326" s="27"/>
      <c r="BEH326" s="27"/>
      <c r="BEI326" s="27"/>
      <c r="BEJ326" s="27"/>
      <c r="BEK326" s="27"/>
      <c r="BEL326" s="27"/>
      <c r="BEM326" s="27"/>
      <c r="BEN326" s="27"/>
      <c r="BEO326" s="27"/>
      <c r="BEP326" s="27"/>
      <c r="BEQ326" s="27"/>
      <c r="BER326" s="27"/>
      <c r="BES326" s="27"/>
      <c r="BET326" s="27"/>
      <c r="BEU326" s="27"/>
      <c r="BEV326" s="27"/>
      <c r="BEW326" s="27"/>
      <c r="BEX326" s="27"/>
      <c r="BEY326" s="27"/>
      <c r="BEZ326" s="27"/>
      <c r="BFA326" s="27"/>
      <c r="BFB326" s="27"/>
      <c r="BFC326" s="27"/>
      <c r="BFD326" s="27"/>
      <c r="BFE326" s="27"/>
      <c r="BFF326" s="27"/>
      <c r="BFG326" s="27"/>
      <c r="BFH326" s="27"/>
      <c r="BFI326" s="27"/>
      <c r="BFJ326" s="27"/>
      <c r="BFK326" s="27"/>
      <c r="BFL326" s="27"/>
      <c r="BFM326" s="27"/>
      <c r="BFN326" s="27"/>
      <c r="BFO326" s="27"/>
      <c r="BFP326" s="27"/>
      <c r="BFQ326" s="27"/>
      <c r="BFR326" s="27"/>
      <c r="BFS326" s="27"/>
      <c r="BFT326" s="27"/>
      <c r="BFU326" s="27"/>
      <c r="BFV326" s="27"/>
      <c r="BFW326" s="27"/>
      <c r="BFX326" s="27"/>
      <c r="BFY326" s="27"/>
      <c r="BFZ326" s="27"/>
      <c r="BGA326" s="27"/>
      <c r="BGB326" s="27"/>
      <c r="BGC326" s="27"/>
      <c r="BGD326" s="27"/>
      <c r="BGE326" s="27"/>
      <c r="BGF326" s="27"/>
      <c r="BGG326" s="27"/>
      <c r="BGH326" s="27"/>
      <c r="BGI326" s="27"/>
      <c r="BGJ326" s="27"/>
      <c r="BGK326" s="27"/>
      <c r="BGL326" s="27"/>
      <c r="BGM326" s="27"/>
      <c r="BGN326" s="27"/>
      <c r="BGO326" s="27"/>
      <c r="BGP326" s="27"/>
      <c r="BGQ326" s="27"/>
      <c r="BGR326" s="27"/>
    </row>
    <row r="327" spans="1:1552" s="3" customFormat="1" ht="15.75" customHeight="1" x14ac:dyDescent="0.2">
      <c r="A327" s="12"/>
      <c r="B327" s="71" t="s">
        <v>106</v>
      </c>
      <c r="C327" s="142"/>
      <c r="D327" s="143"/>
      <c r="E327" s="143"/>
      <c r="F327" s="143"/>
      <c r="G327" s="143"/>
      <c r="H327" s="143"/>
      <c r="I327" s="143"/>
      <c r="J327" s="143"/>
      <c r="K327" s="143"/>
      <c r="L327" s="143"/>
      <c r="M327" s="144"/>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3"/>
      <c r="AL327" s="143"/>
      <c r="AM327" s="143"/>
      <c r="AN327" s="143"/>
      <c r="AO327" s="143"/>
      <c r="AP327" s="143"/>
      <c r="AQ327" s="143"/>
      <c r="AR327" s="143"/>
      <c r="AS327" s="143"/>
      <c r="AT327" s="143"/>
      <c r="AU327" s="143"/>
      <c r="AV327" s="143"/>
      <c r="AW327" s="143"/>
      <c r="AX327" s="143"/>
      <c r="AY327" s="143"/>
      <c r="AZ327" s="143"/>
      <c r="BA327" s="143"/>
      <c r="BB327" s="143"/>
      <c r="BC327" s="143"/>
      <c r="BD327" s="143"/>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c r="HZ327" s="12"/>
      <c r="IA327" s="12"/>
      <c r="IB327" s="12"/>
      <c r="IC327" s="12"/>
      <c r="ID327" s="12"/>
      <c r="IE327" s="12"/>
      <c r="IF327" s="12"/>
      <c r="IG327" s="12"/>
      <c r="IH327" s="12"/>
      <c r="II327" s="12"/>
      <c r="IJ327" s="12"/>
      <c r="IK327" s="12"/>
      <c r="IL327" s="12"/>
      <c r="IM327" s="12"/>
      <c r="IN327" s="12"/>
      <c r="IO327" s="12"/>
      <c r="IP327" s="12"/>
      <c r="IQ327" s="12"/>
      <c r="IR327" s="12"/>
      <c r="IS327" s="12"/>
      <c r="IT327" s="12"/>
      <c r="IU327" s="12"/>
      <c r="IV327" s="12"/>
      <c r="IW327" s="12"/>
      <c r="IX327" s="12"/>
      <c r="IY327" s="12"/>
      <c r="IZ327" s="12"/>
      <c r="JA327" s="12"/>
      <c r="JB327" s="12"/>
      <c r="JC327" s="12"/>
      <c r="JD327" s="12"/>
      <c r="JE327" s="12"/>
      <c r="JF327" s="12"/>
      <c r="JG327" s="12"/>
      <c r="JH327" s="12"/>
      <c r="JI327" s="12"/>
      <c r="JJ327" s="12"/>
      <c r="JK327" s="12"/>
      <c r="JL327" s="12"/>
      <c r="JM327" s="12"/>
      <c r="JN327" s="12"/>
      <c r="JO327" s="12"/>
      <c r="JP327" s="12"/>
      <c r="JQ327" s="12"/>
      <c r="JR327" s="12"/>
      <c r="JS327" s="12"/>
      <c r="JT327" s="12"/>
      <c r="JU327" s="12"/>
      <c r="JV327" s="12"/>
      <c r="JW327" s="12"/>
      <c r="JX327" s="12"/>
      <c r="JY327" s="12"/>
      <c r="JZ327" s="12"/>
      <c r="KA327" s="12"/>
      <c r="KB327" s="12"/>
      <c r="KC327" s="12"/>
      <c r="KD327" s="12"/>
      <c r="KE327" s="12"/>
      <c r="KF327" s="12"/>
      <c r="KG327" s="12"/>
      <c r="KH327" s="12"/>
      <c r="KI327" s="12"/>
      <c r="KJ327" s="12"/>
      <c r="KK327" s="12"/>
      <c r="KL327" s="12"/>
      <c r="KM327" s="12"/>
      <c r="KN327" s="12"/>
      <c r="KO327" s="12"/>
      <c r="KP327" s="12"/>
      <c r="KQ327" s="12"/>
      <c r="KR327" s="12"/>
      <c r="KS327" s="12"/>
      <c r="KT327" s="12"/>
      <c r="KU327" s="12"/>
      <c r="KV327" s="12"/>
      <c r="KW327" s="12"/>
      <c r="KX327" s="12"/>
      <c r="KY327" s="12"/>
      <c r="KZ327" s="12"/>
      <c r="LA327" s="12"/>
      <c r="LB327" s="12"/>
      <c r="LC327" s="12"/>
      <c r="LD327" s="12"/>
      <c r="LE327" s="12"/>
      <c r="LF327" s="12"/>
      <c r="LG327" s="12"/>
      <c r="LH327" s="12"/>
      <c r="LI327" s="12"/>
      <c r="LJ327" s="12"/>
      <c r="LK327" s="12"/>
      <c r="LL327" s="12"/>
      <c r="LM327" s="12"/>
      <c r="LN327" s="12"/>
      <c r="LO327" s="12"/>
      <c r="LP327" s="12"/>
      <c r="LQ327" s="12"/>
      <c r="LR327" s="12"/>
      <c r="LS327" s="12"/>
      <c r="LT327" s="12"/>
      <c r="LU327" s="12"/>
      <c r="LV327" s="12"/>
      <c r="LW327" s="12"/>
      <c r="LX327" s="12"/>
      <c r="LY327" s="12"/>
      <c r="LZ327" s="12"/>
      <c r="MA327" s="12"/>
      <c r="MB327" s="12"/>
      <c r="MC327" s="12"/>
      <c r="MD327" s="12"/>
      <c r="ME327" s="12"/>
      <c r="MF327" s="12"/>
      <c r="MG327" s="12"/>
      <c r="MH327" s="12"/>
      <c r="MI327" s="12"/>
      <c r="MJ327" s="12"/>
      <c r="MK327" s="12"/>
      <c r="ML327" s="12"/>
      <c r="MM327" s="12"/>
      <c r="MN327" s="12"/>
      <c r="MO327" s="12"/>
      <c r="MP327" s="12"/>
      <c r="MQ327" s="12"/>
      <c r="MR327" s="12"/>
      <c r="MS327" s="12"/>
      <c r="MT327" s="12"/>
      <c r="MU327" s="12"/>
      <c r="MV327" s="12"/>
      <c r="MW327" s="12"/>
      <c r="MX327" s="12"/>
      <c r="MY327" s="12"/>
      <c r="MZ327" s="12"/>
      <c r="NA327" s="12"/>
      <c r="NB327" s="12"/>
      <c r="NC327" s="12"/>
      <c r="ND327" s="12"/>
      <c r="NE327" s="12"/>
      <c r="NF327" s="12"/>
      <c r="NG327" s="12"/>
      <c r="NH327" s="12"/>
      <c r="NI327" s="12"/>
      <c r="NJ327" s="12"/>
      <c r="NK327" s="12"/>
      <c r="NL327" s="12"/>
      <c r="NM327" s="12"/>
      <c r="NN327" s="12"/>
      <c r="NO327" s="12"/>
      <c r="NP327" s="12"/>
      <c r="NQ327" s="12"/>
      <c r="NR327" s="12"/>
      <c r="NS327" s="12"/>
      <c r="NT327" s="12"/>
      <c r="NU327" s="12"/>
      <c r="NV327" s="12"/>
      <c r="NW327" s="12"/>
      <c r="NX327" s="12"/>
      <c r="NY327" s="12"/>
      <c r="NZ327" s="12"/>
      <c r="OA327" s="12"/>
      <c r="OB327" s="12"/>
      <c r="OC327" s="12"/>
      <c r="OD327" s="12"/>
      <c r="OE327" s="12"/>
      <c r="OF327" s="12"/>
      <c r="OG327" s="12"/>
      <c r="OH327" s="12"/>
      <c r="OI327" s="12"/>
      <c r="OJ327" s="12"/>
      <c r="OK327" s="12"/>
      <c r="OL327" s="12"/>
      <c r="OM327" s="12"/>
      <c r="ON327" s="12"/>
      <c r="OO327" s="12"/>
      <c r="OP327" s="12"/>
      <c r="OQ327" s="12"/>
      <c r="OR327" s="12"/>
      <c r="OS327" s="12"/>
      <c r="OT327" s="12"/>
      <c r="OU327" s="12"/>
      <c r="OV327" s="12"/>
      <c r="OW327" s="12"/>
      <c r="OX327" s="12"/>
      <c r="OY327" s="12"/>
      <c r="OZ327" s="12"/>
      <c r="PA327" s="12"/>
      <c r="PB327" s="12"/>
      <c r="PC327" s="12"/>
      <c r="PD327" s="12"/>
      <c r="PE327" s="12"/>
      <c r="PF327" s="12"/>
      <c r="PG327" s="12"/>
      <c r="PH327" s="12"/>
      <c r="PI327" s="12"/>
      <c r="PJ327" s="12"/>
      <c r="PK327" s="12"/>
      <c r="PL327" s="12"/>
      <c r="PM327" s="12"/>
      <c r="PN327" s="12"/>
      <c r="PO327" s="12"/>
      <c r="PP327" s="12"/>
      <c r="PQ327" s="12"/>
      <c r="PR327" s="12"/>
      <c r="PS327" s="12"/>
      <c r="PT327" s="12"/>
      <c r="PU327" s="12"/>
      <c r="PV327" s="12"/>
      <c r="PW327" s="12"/>
      <c r="PX327" s="12"/>
      <c r="PY327" s="12"/>
      <c r="PZ327" s="12"/>
      <c r="QA327" s="12"/>
      <c r="QB327" s="12"/>
      <c r="QC327" s="12"/>
      <c r="QD327" s="12"/>
      <c r="QE327" s="12"/>
      <c r="QF327" s="12"/>
      <c r="QG327" s="12"/>
      <c r="QH327" s="12"/>
      <c r="QI327" s="12"/>
      <c r="QJ327" s="12"/>
      <c r="QK327" s="12"/>
      <c r="QL327" s="12"/>
      <c r="QM327" s="12"/>
      <c r="QN327" s="12"/>
      <c r="QO327" s="12"/>
      <c r="QP327" s="12"/>
      <c r="QQ327" s="12"/>
      <c r="QR327" s="12"/>
      <c r="QS327" s="12"/>
      <c r="QT327" s="12"/>
      <c r="QU327" s="12"/>
      <c r="QV327" s="12"/>
      <c r="QW327" s="12"/>
      <c r="QX327" s="12"/>
      <c r="QY327" s="12"/>
      <c r="QZ327" s="12"/>
      <c r="RA327" s="12"/>
      <c r="RB327" s="12"/>
      <c r="RC327" s="12"/>
      <c r="RD327" s="12"/>
      <c r="RE327" s="12"/>
      <c r="RF327" s="12"/>
      <c r="RG327" s="12"/>
      <c r="RH327" s="12"/>
      <c r="RI327" s="12"/>
      <c r="RJ327" s="12"/>
      <c r="RK327" s="12"/>
      <c r="RL327" s="12"/>
      <c r="RM327" s="12"/>
      <c r="RN327" s="12"/>
      <c r="RO327" s="12"/>
      <c r="RP327" s="12"/>
      <c r="RQ327" s="12"/>
      <c r="RR327" s="12"/>
      <c r="RS327" s="12"/>
      <c r="RT327" s="12"/>
      <c r="RU327" s="12"/>
      <c r="RV327" s="12"/>
      <c r="RW327" s="12"/>
      <c r="RX327" s="12"/>
      <c r="RY327" s="12"/>
      <c r="RZ327" s="12"/>
      <c r="SA327" s="12"/>
      <c r="SB327" s="12"/>
      <c r="SC327" s="12"/>
      <c r="SD327" s="12"/>
      <c r="SE327" s="12"/>
      <c r="SF327" s="12"/>
      <c r="SG327" s="12"/>
      <c r="SH327" s="12"/>
      <c r="SI327" s="12"/>
      <c r="SJ327" s="12"/>
      <c r="SK327" s="12"/>
      <c r="SL327" s="12"/>
      <c r="SM327" s="12"/>
      <c r="SN327" s="12"/>
      <c r="SO327" s="12"/>
      <c r="SP327" s="12"/>
      <c r="SQ327" s="12"/>
      <c r="SR327" s="12"/>
      <c r="SS327" s="12"/>
      <c r="ST327" s="12"/>
      <c r="SU327" s="12"/>
      <c r="SV327" s="12"/>
      <c r="SW327" s="12"/>
      <c r="SX327" s="12"/>
      <c r="SY327" s="12"/>
      <c r="SZ327" s="12"/>
      <c r="TA327" s="12"/>
      <c r="TB327" s="12"/>
      <c r="TC327" s="12"/>
      <c r="TD327" s="12"/>
      <c r="TE327" s="12"/>
      <c r="TF327" s="12"/>
      <c r="TG327" s="12"/>
      <c r="TH327" s="12"/>
      <c r="TI327" s="12"/>
      <c r="TJ327" s="12"/>
      <c r="TK327" s="12"/>
      <c r="TL327" s="12"/>
      <c r="TM327" s="12"/>
      <c r="TN327" s="12"/>
      <c r="TO327" s="12"/>
      <c r="TP327" s="12"/>
      <c r="TQ327" s="12"/>
      <c r="TR327" s="12"/>
      <c r="TS327" s="12"/>
      <c r="TT327" s="12"/>
      <c r="TU327" s="12"/>
      <c r="TV327" s="12"/>
      <c r="TW327" s="12"/>
      <c r="TX327" s="12"/>
      <c r="TY327" s="12"/>
      <c r="TZ327" s="12"/>
      <c r="UA327" s="12"/>
      <c r="UB327" s="12"/>
      <c r="UC327" s="12"/>
      <c r="UD327" s="12"/>
      <c r="UE327" s="12"/>
      <c r="UF327" s="12"/>
      <c r="UG327" s="12"/>
      <c r="UH327" s="12"/>
      <c r="UI327" s="12"/>
      <c r="UJ327" s="12"/>
      <c r="UK327" s="12"/>
      <c r="UL327" s="12"/>
      <c r="UM327" s="12"/>
      <c r="UN327" s="12"/>
      <c r="UO327" s="12"/>
      <c r="UP327" s="12"/>
      <c r="UQ327" s="12"/>
      <c r="UR327" s="12"/>
      <c r="US327" s="12"/>
      <c r="UT327" s="12"/>
      <c r="UU327" s="12"/>
      <c r="UV327" s="12"/>
      <c r="UW327" s="12"/>
      <c r="UX327" s="12"/>
      <c r="UY327" s="12"/>
      <c r="UZ327" s="12"/>
      <c r="VA327" s="12"/>
      <c r="VB327" s="12"/>
      <c r="VC327" s="12"/>
      <c r="VD327" s="12"/>
      <c r="VE327" s="12"/>
      <c r="VF327" s="12"/>
      <c r="VG327" s="12"/>
      <c r="VH327" s="12"/>
      <c r="VI327" s="12"/>
      <c r="VJ327" s="12"/>
      <c r="VK327" s="12"/>
      <c r="VL327" s="12"/>
      <c r="VM327" s="12"/>
      <c r="VN327" s="12"/>
      <c r="VO327" s="12"/>
      <c r="VP327" s="12"/>
      <c r="VQ327" s="12"/>
      <c r="VR327" s="12"/>
      <c r="VS327" s="12"/>
      <c r="VT327" s="12"/>
      <c r="VU327" s="12"/>
      <c r="VV327" s="12"/>
      <c r="VW327" s="12"/>
      <c r="VX327" s="12"/>
      <c r="VY327" s="12"/>
      <c r="VZ327" s="12"/>
      <c r="WA327" s="12"/>
      <c r="WB327" s="12"/>
      <c r="WC327" s="12"/>
      <c r="WD327" s="12"/>
      <c r="WE327" s="12"/>
      <c r="WF327" s="12"/>
      <c r="WG327" s="12"/>
      <c r="WH327" s="12"/>
      <c r="WI327" s="12"/>
      <c r="WJ327" s="12"/>
      <c r="WK327" s="12"/>
      <c r="WL327" s="12"/>
      <c r="WM327" s="12"/>
      <c r="WN327" s="12"/>
      <c r="WO327" s="12"/>
      <c r="WP327" s="12"/>
      <c r="WQ327" s="12"/>
      <c r="WR327" s="12"/>
      <c r="WS327" s="12"/>
      <c r="WT327" s="12"/>
      <c r="WU327" s="12"/>
      <c r="WV327" s="12"/>
      <c r="WW327" s="12"/>
      <c r="WX327" s="12"/>
      <c r="WY327" s="12"/>
      <c r="WZ327" s="12"/>
      <c r="XA327" s="12"/>
      <c r="XB327" s="12"/>
      <c r="XC327" s="12"/>
      <c r="XD327" s="12"/>
      <c r="XE327" s="12"/>
      <c r="XF327" s="12"/>
      <c r="XG327" s="12"/>
      <c r="XH327" s="12"/>
      <c r="XI327" s="12"/>
      <c r="XJ327" s="12"/>
      <c r="XK327" s="12"/>
      <c r="XL327" s="12"/>
      <c r="XM327" s="12"/>
      <c r="XN327" s="12"/>
      <c r="XO327" s="12"/>
      <c r="XP327" s="12"/>
      <c r="XQ327" s="12"/>
      <c r="XR327" s="12"/>
      <c r="XS327" s="12"/>
      <c r="XT327" s="12"/>
      <c r="XU327" s="12"/>
      <c r="XV327" s="12"/>
      <c r="XW327" s="12"/>
      <c r="XX327" s="12"/>
      <c r="XY327" s="12"/>
      <c r="XZ327" s="12"/>
      <c r="YA327" s="12"/>
      <c r="YB327" s="12"/>
      <c r="YC327" s="12"/>
      <c r="YD327" s="12"/>
      <c r="YE327" s="12"/>
      <c r="YF327" s="12"/>
      <c r="YG327" s="12"/>
      <c r="YH327" s="12"/>
      <c r="YI327" s="12"/>
      <c r="YJ327" s="12"/>
      <c r="YK327" s="12"/>
      <c r="YL327" s="12"/>
      <c r="YM327" s="12"/>
      <c r="YN327" s="12"/>
      <c r="YO327" s="12"/>
      <c r="YP327" s="12"/>
      <c r="YQ327" s="12"/>
      <c r="YR327" s="12"/>
      <c r="YS327" s="12"/>
      <c r="YT327" s="12"/>
      <c r="YU327" s="12"/>
      <c r="YV327" s="12"/>
      <c r="YW327" s="12"/>
      <c r="YX327" s="12"/>
      <c r="YY327" s="12"/>
      <c r="YZ327" s="12"/>
      <c r="ZA327" s="12"/>
      <c r="ZB327" s="12"/>
      <c r="ZC327" s="12"/>
      <c r="ZD327" s="12"/>
      <c r="ZE327" s="12"/>
      <c r="ZF327" s="12"/>
      <c r="ZG327" s="12"/>
      <c r="ZH327" s="12"/>
      <c r="ZI327" s="12"/>
      <c r="ZJ327" s="12"/>
      <c r="ZK327" s="12"/>
      <c r="ZL327" s="12"/>
      <c r="ZM327" s="12"/>
      <c r="ZN327" s="12"/>
      <c r="ZO327" s="12"/>
      <c r="ZP327" s="12"/>
      <c r="ZQ327" s="12"/>
      <c r="ZR327" s="12"/>
      <c r="ZS327" s="12"/>
      <c r="ZT327" s="12"/>
      <c r="ZU327" s="12"/>
      <c r="ZV327" s="12"/>
      <c r="ZW327" s="12"/>
      <c r="ZX327" s="12"/>
      <c r="ZY327" s="12"/>
      <c r="ZZ327" s="12"/>
      <c r="AAA327" s="12"/>
      <c r="AAB327" s="12"/>
      <c r="AAC327" s="12"/>
      <c r="AAD327" s="12"/>
      <c r="AAE327" s="12"/>
      <c r="AAF327" s="12"/>
      <c r="AAG327" s="12"/>
      <c r="AAH327" s="12"/>
      <c r="AAI327" s="12"/>
      <c r="AAJ327" s="12"/>
      <c r="AAK327" s="12"/>
      <c r="AAL327" s="12"/>
      <c r="AAM327" s="12"/>
      <c r="AAN327" s="12"/>
      <c r="AAO327" s="12"/>
      <c r="AAP327" s="12"/>
      <c r="AAQ327" s="12"/>
      <c r="AAR327" s="12"/>
      <c r="AAS327" s="12"/>
      <c r="AAT327" s="12"/>
      <c r="AAU327" s="12"/>
      <c r="AAV327" s="12"/>
      <c r="AAW327" s="12"/>
      <c r="AAX327" s="12"/>
      <c r="AAY327" s="12"/>
      <c r="AAZ327" s="12"/>
      <c r="ABA327" s="12"/>
      <c r="ABB327" s="12"/>
      <c r="ABC327" s="12"/>
      <c r="ABD327" s="12"/>
      <c r="ABE327" s="12"/>
      <c r="ABF327" s="12"/>
      <c r="ABG327" s="12"/>
      <c r="ABH327" s="12"/>
      <c r="ABI327" s="12"/>
      <c r="ABJ327" s="12"/>
      <c r="ABK327" s="12"/>
      <c r="ABL327" s="12"/>
      <c r="ABM327" s="12"/>
      <c r="ABN327" s="12"/>
      <c r="ABO327" s="12"/>
      <c r="ABP327" s="12"/>
      <c r="ABQ327" s="12"/>
      <c r="ABR327" s="12"/>
      <c r="ABS327" s="12"/>
      <c r="ABT327" s="12"/>
      <c r="ABU327" s="12"/>
      <c r="ABV327" s="12"/>
      <c r="ABW327" s="12"/>
      <c r="ABX327" s="12"/>
      <c r="ABY327" s="12"/>
      <c r="ABZ327" s="12"/>
      <c r="ACA327" s="12"/>
      <c r="ACB327" s="12"/>
      <c r="ACC327" s="12"/>
      <c r="ACD327" s="12"/>
      <c r="ACE327" s="12"/>
      <c r="ACF327" s="12"/>
      <c r="ACG327" s="12"/>
      <c r="ACH327" s="12"/>
      <c r="ACI327" s="12"/>
      <c r="ACJ327" s="12"/>
      <c r="ACK327" s="12"/>
      <c r="ACL327" s="12"/>
      <c r="ACM327" s="12"/>
      <c r="ACN327" s="12"/>
      <c r="ACO327" s="12"/>
      <c r="ACP327" s="12"/>
      <c r="ACQ327" s="12"/>
      <c r="ACR327" s="12"/>
      <c r="ACS327" s="12"/>
      <c r="ACT327" s="12"/>
      <c r="ACU327" s="12"/>
      <c r="ACV327" s="12"/>
      <c r="ACW327" s="12"/>
      <c r="ACX327" s="12"/>
      <c r="ACY327" s="12"/>
      <c r="ACZ327" s="12"/>
      <c r="ADA327" s="12"/>
      <c r="ADB327" s="12"/>
      <c r="ADC327" s="12"/>
      <c r="ADD327" s="12"/>
      <c r="ADE327" s="12"/>
      <c r="ADF327" s="12"/>
      <c r="ADG327" s="12"/>
      <c r="ADH327" s="12"/>
      <c r="ADI327" s="12"/>
      <c r="ADJ327" s="12"/>
      <c r="ADK327" s="12"/>
      <c r="ADL327" s="12"/>
      <c r="ADM327" s="12"/>
      <c r="ADN327" s="12"/>
      <c r="ADO327" s="12"/>
      <c r="ADP327" s="12"/>
      <c r="ADQ327" s="12"/>
      <c r="ADR327" s="12"/>
      <c r="ADS327" s="12"/>
      <c r="ADT327" s="12"/>
      <c r="ADU327" s="12"/>
      <c r="ADV327" s="12"/>
      <c r="ADW327" s="12"/>
      <c r="ADX327" s="12"/>
      <c r="ADY327" s="12"/>
      <c r="ADZ327" s="12"/>
      <c r="AEA327" s="12"/>
      <c r="AEB327" s="12"/>
      <c r="AEC327" s="12"/>
      <c r="AED327" s="12"/>
      <c r="AEE327" s="12"/>
      <c r="AEF327" s="12"/>
      <c r="AEG327" s="12"/>
      <c r="AEH327" s="12"/>
      <c r="AEI327" s="12"/>
      <c r="AEJ327" s="12"/>
      <c r="AEK327" s="12"/>
      <c r="AEL327" s="12"/>
      <c r="AEM327" s="12"/>
      <c r="AEN327" s="12"/>
      <c r="AEO327" s="12"/>
      <c r="AEP327" s="12"/>
      <c r="AEQ327" s="12"/>
      <c r="AER327" s="12"/>
      <c r="AES327" s="12"/>
      <c r="AET327" s="12"/>
      <c r="AEU327" s="12"/>
      <c r="AEV327" s="12"/>
      <c r="AEW327" s="12"/>
      <c r="AEX327" s="12"/>
      <c r="AEY327" s="12"/>
      <c r="AEZ327" s="12"/>
      <c r="AFA327" s="12"/>
      <c r="AFB327" s="12"/>
      <c r="AFC327" s="12"/>
      <c r="AFD327" s="12"/>
      <c r="AFE327" s="12"/>
      <c r="AFF327" s="12"/>
      <c r="AFG327" s="12"/>
      <c r="AFH327" s="12"/>
      <c r="AFI327" s="12"/>
      <c r="AFJ327" s="12"/>
      <c r="AFK327" s="12"/>
      <c r="AFL327" s="12"/>
      <c r="AFM327" s="12"/>
      <c r="AFN327" s="12"/>
      <c r="AFO327" s="12"/>
      <c r="AFP327" s="12"/>
      <c r="AFQ327" s="12"/>
      <c r="AFR327" s="12"/>
      <c r="AFS327" s="12"/>
      <c r="AFT327" s="12"/>
      <c r="AFU327" s="12"/>
      <c r="AFV327" s="12"/>
      <c r="AFW327" s="12"/>
      <c r="AFX327" s="12"/>
      <c r="AFY327" s="12"/>
      <c r="AFZ327" s="12"/>
      <c r="AGA327" s="12"/>
      <c r="AGB327" s="12"/>
      <c r="AGC327" s="12"/>
      <c r="AGD327" s="12"/>
      <c r="AGE327" s="12"/>
      <c r="AGF327" s="12"/>
      <c r="AGG327" s="12"/>
      <c r="AGH327" s="12"/>
      <c r="AGI327" s="12"/>
      <c r="AGJ327" s="12"/>
      <c r="AGK327" s="12"/>
      <c r="AGL327" s="12"/>
      <c r="AGM327" s="12"/>
      <c r="AGN327" s="12"/>
      <c r="AGO327" s="12"/>
      <c r="AGP327" s="12"/>
      <c r="AGQ327" s="12"/>
      <c r="AGR327" s="12"/>
      <c r="AGS327" s="12"/>
      <c r="AGT327" s="12"/>
      <c r="AGU327" s="12"/>
      <c r="AGV327" s="12"/>
      <c r="AGW327" s="12"/>
      <c r="AGX327" s="12"/>
      <c r="AGY327" s="12"/>
      <c r="AGZ327" s="12"/>
      <c r="AHA327" s="12"/>
      <c r="AHB327" s="12"/>
      <c r="AHC327" s="12"/>
      <c r="AHD327" s="12"/>
      <c r="AHE327" s="12"/>
      <c r="AHF327" s="12"/>
      <c r="AHG327" s="12"/>
      <c r="AHH327" s="12"/>
      <c r="AHI327" s="12"/>
      <c r="AHJ327" s="12"/>
      <c r="AHK327" s="12"/>
      <c r="AHL327" s="12"/>
      <c r="AHM327" s="12"/>
      <c r="AHN327" s="12"/>
      <c r="AHO327" s="12"/>
      <c r="AHP327" s="12"/>
      <c r="AHQ327" s="12"/>
      <c r="AHR327" s="12"/>
      <c r="AHS327" s="12"/>
      <c r="AHT327" s="12"/>
      <c r="AHU327" s="12"/>
      <c r="AHV327" s="12"/>
      <c r="AHW327" s="12"/>
      <c r="AHX327" s="12"/>
      <c r="AHY327" s="12"/>
      <c r="AHZ327" s="12"/>
      <c r="AIA327" s="12"/>
      <c r="AIB327" s="12"/>
      <c r="AIC327" s="12"/>
      <c r="AID327" s="12"/>
      <c r="AIE327" s="12"/>
      <c r="AIF327" s="12"/>
      <c r="AIG327" s="12"/>
      <c r="AIH327" s="12"/>
      <c r="AII327" s="12"/>
      <c r="AIJ327" s="12"/>
      <c r="AIK327" s="12"/>
      <c r="AIL327" s="12"/>
      <c r="AIM327" s="12"/>
      <c r="AIN327" s="12"/>
      <c r="AIO327" s="12"/>
      <c r="AIP327" s="12"/>
      <c r="AIQ327" s="12"/>
      <c r="AIR327" s="12"/>
      <c r="AIS327" s="12"/>
      <c r="AIT327" s="12"/>
      <c r="AIU327" s="12"/>
      <c r="AIV327" s="12"/>
      <c r="AIW327" s="12"/>
      <c r="AIX327" s="12"/>
      <c r="AIY327" s="12"/>
      <c r="AIZ327" s="12"/>
      <c r="AJA327" s="12"/>
      <c r="AJB327" s="12"/>
      <c r="AJC327" s="12"/>
      <c r="AJD327" s="12"/>
      <c r="AJE327" s="12"/>
      <c r="AJF327" s="12"/>
      <c r="AJG327" s="12"/>
      <c r="AJH327" s="12"/>
      <c r="AJI327" s="12"/>
      <c r="AJJ327" s="12"/>
      <c r="AJK327" s="12"/>
      <c r="AJL327" s="12"/>
      <c r="AJM327" s="12"/>
      <c r="AJN327" s="12"/>
      <c r="AJO327" s="12"/>
      <c r="AJP327" s="12"/>
      <c r="AJQ327" s="12"/>
      <c r="AJR327" s="12"/>
      <c r="AJS327" s="12"/>
      <c r="AJT327" s="12"/>
      <c r="AJU327" s="12"/>
      <c r="AJV327" s="12"/>
      <c r="AJW327" s="12"/>
      <c r="AJX327" s="12"/>
      <c r="AJY327" s="12"/>
      <c r="AJZ327" s="12"/>
      <c r="AKA327" s="12"/>
      <c r="AKB327" s="12"/>
      <c r="AKC327" s="12"/>
      <c r="AKD327" s="12"/>
      <c r="AKE327" s="12"/>
      <c r="AKF327" s="12"/>
      <c r="AKG327" s="12"/>
      <c r="AKH327" s="12"/>
      <c r="AKI327" s="12"/>
      <c r="AKJ327" s="12"/>
      <c r="AKK327" s="12"/>
      <c r="AKL327" s="12"/>
      <c r="AKM327" s="12"/>
      <c r="AKN327" s="12"/>
      <c r="AKO327" s="12"/>
      <c r="AKP327" s="12"/>
      <c r="AKQ327" s="12"/>
      <c r="AKR327" s="12"/>
      <c r="AKS327" s="12"/>
      <c r="AKT327" s="12"/>
      <c r="AKU327" s="12"/>
      <c r="AKV327" s="12"/>
      <c r="AKW327" s="12"/>
      <c r="AKX327" s="12"/>
      <c r="AKY327" s="12"/>
      <c r="AKZ327" s="12"/>
      <c r="ALA327" s="12"/>
      <c r="ALB327" s="12"/>
      <c r="ALC327" s="12"/>
      <c r="ALD327" s="12"/>
      <c r="ALE327" s="12"/>
      <c r="ALF327" s="12"/>
      <c r="ALG327" s="12"/>
      <c r="ALH327" s="12"/>
      <c r="ALI327" s="12"/>
      <c r="ALJ327" s="12"/>
      <c r="ALK327" s="12"/>
      <c r="ALL327" s="12"/>
      <c r="ALM327" s="12"/>
      <c r="ALN327" s="12"/>
      <c r="ALO327" s="12"/>
      <c r="ALP327" s="12"/>
      <c r="ALQ327" s="12"/>
      <c r="ALR327" s="12"/>
      <c r="ALS327" s="12"/>
      <c r="ALT327" s="12"/>
      <c r="ALU327" s="12"/>
      <c r="ALV327" s="12"/>
      <c r="ALW327" s="12"/>
      <c r="ALX327" s="12"/>
      <c r="ALY327" s="12"/>
      <c r="ALZ327" s="12"/>
      <c r="AMA327" s="12"/>
      <c r="AMB327" s="12"/>
      <c r="AMC327" s="12"/>
      <c r="AMD327" s="12"/>
      <c r="AME327" s="12"/>
      <c r="AMF327" s="12"/>
      <c r="AMG327" s="12"/>
      <c r="AMH327" s="12"/>
      <c r="AMI327" s="12"/>
      <c r="AMJ327" s="12"/>
      <c r="AMK327" s="12"/>
      <c r="AML327" s="12"/>
      <c r="AMM327" s="12"/>
      <c r="AMN327" s="12"/>
      <c r="AMO327" s="12"/>
      <c r="AMP327" s="12"/>
      <c r="AMQ327" s="12"/>
      <c r="AMR327" s="12"/>
      <c r="AMS327" s="12"/>
      <c r="AMT327" s="12"/>
      <c r="AMU327" s="12"/>
      <c r="AMV327" s="12"/>
      <c r="AMW327" s="12"/>
      <c r="AMX327" s="12"/>
      <c r="AMY327" s="12"/>
      <c r="AMZ327" s="12"/>
      <c r="ANA327" s="12"/>
      <c r="ANB327" s="12"/>
      <c r="ANC327" s="12"/>
      <c r="AND327" s="12"/>
      <c r="ANE327" s="12"/>
      <c r="ANF327" s="12"/>
      <c r="ANG327" s="12"/>
      <c r="ANH327" s="12"/>
      <c r="ANI327" s="12"/>
      <c r="ANJ327" s="12"/>
      <c r="ANK327" s="12"/>
      <c r="ANL327" s="12"/>
      <c r="ANM327" s="12"/>
      <c r="ANN327" s="12"/>
      <c r="ANO327" s="12"/>
      <c r="ANP327" s="12"/>
      <c r="ANQ327" s="12"/>
      <c r="ANR327" s="12"/>
      <c r="ANS327" s="12"/>
      <c r="ANT327" s="12"/>
      <c r="ANU327" s="12"/>
      <c r="ANV327" s="12"/>
      <c r="ANW327" s="12"/>
      <c r="ANX327" s="12"/>
      <c r="ANY327" s="12"/>
      <c r="ANZ327" s="12"/>
      <c r="AOA327" s="12"/>
      <c r="AOB327" s="12"/>
      <c r="AOC327" s="12"/>
      <c r="AOD327" s="12"/>
      <c r="AOE327" s="12"/>
      <c r="AOF327" s="12"/>
      <c r="AOG327" s="12"/>
      <c r="AOH327" s="12"/>
      <c r="AOI327" s="12"/>
      <c r="AOJ327" s="12"/>
      <c r="AOK327" s="12"/>
      <c r="AOL327" s="12"/>
      <c r="AOM327" s="12"/>
      <c r="AON327" s="12"/>
      <c r="AOO327" s="12"/>
      <c r="AOP327" s="12"/>
      <c r="AOQ327" s="12"/>
      <c r="AOR327" s="12"/>
      <c r="AOS327" s="12"/>
      <c r="AOT327" s="12"/>
      <c r="AOU327" s="12"/>
      <c r="AOV327" s="12"/>
      <c r="AOW327" s="12"/>
      <c r="AOX327" s="12"/>
      <c r="AOY327" s="12"/>
      <c r="AOZ327" s="12"/>
      <c r="APA327" s="12"/>
      <c r="APB327" s="12"/>
      <c r="APC327" s="12"/>
      <c r="APD327" s="12"/>
      <c r="APE327" s="12"/>
      <c r="APF327" s="12"/>
      <c r="APG327" s="12"/>
      <c r="APH327" s="12"/>
      <c r="API327" s="12"/>
      <c r="APJ327" s="12"/>
      <c r="APK327" s="12"/>
      <c r="APL327" s="12"/>
      <c r="APM327" s="12"/>
      <c r="APN327" s="12"/>
      <c r="APO327" s="12"/>
      <c r="APP327" s="12"/>
      <c r="APQ327" s="12"/>
      <c r="APR327" s="12"/>
      <c r="APS327" s="12"/>
      <c r="APT327" s="12"/>
      <c r="APU327" s="12"/>
      <c r="APV327" s="12"/>
      <c r="APW327" s="12"/>
      <c r="APX327" s="12"/>
      <c r="APY327" s="12"/>
      <c r="APZ327" s="12"/>
      <c r="AQA327" s="12"/>
      <c r="AQB327" s="12"/>
      <c r="AQC327" s="12"/>
      <c r="AQD327" s="12"/>
      <c r="AQE327" s="12"/>
      <c r="AQF327" s="12"/>
      <c r="AQG327" s="12"/>
      <c r="AQH327" s="12"/>
      <c r="AQI327" s="12"/>
      <c r="AQJ327" s="12"/>
      <c r="AQK327" s="12"/>
      <c r="AQL327" s="12"/>
      <c r="AQM327" s="12"/>
      <c r="AQN327" s="12"/>
      <c r="AQO327" s="12"/>
      <c r="AQP327" s="12"/>
      <c r="AQQ327" s="12"/>
      <c r="AQR327" s="12"/>
      <c r="AQS327" s="12"/>
      <c r="AQT327" s="12"/>
      <c r="AQU327" s="12"/>
      <c r="AQV327" s="12"/>
      <c r="AQW327" s="12"/>
      <c r="AQX327" s="12"/>
      <c r="AQY327" s="12"/>
      <c r="AQZ327" s="12"/>
      <c r="ARA327" s="12"/>
      <c r="ARB327" s="12"/>
      <c r="ARC327" s="12"/>
      <c r="ARD327" s="12"/>
      <c r="ARE327" s="12"/>
      <c r="ARF327" s="12"/>
      <c r="ARG327" s="12"/>
      <c r="ARH327" s="12"/>
      <c r="ARI327" s="12"/>
      <c r="ARJ327" s="12"/>
      <c r="ARK327" s="12"/>
      <c r="ARL327" s="12"/>
      <c r="ARM327" s="12"/>
      <c r="ARN327" s="12"/>
      <c r="ARO327" s="12"/>
      <c r="ARP327" s="12"/>
      <c r="ARQ327" s="12"/>
      <c r="ARR327" s="12"/>
      <c r="ARS327" s="12"/>
      <c r="ART327" s="12"/>
      <c r="ARU327" s="12"/>
      <c r="ARV327" s="12"/>
      <c r="ARW327" s="12"/>
      <c r="ARX327" s="12"/>
      <c r="ARY327" s="12"/>
      <c r="ARZ327" s="12"/>
      <c r="ASA327" s="12"/>
      <c r="ASB327" s="12"/>
      <c r="ASC327" s="12"/>
      <c r="ASD327" s="12"/>
      <c r="ASE327" s="12"/>
      <c r="ASF327" s="12"/>
      <c r="ASG327" s="12"/>
      <c r="ASH327" s="12"/>
      <c r="ASI327" s="12"/>
      <c r="ASJ327" s="12"/>
      <c r="ASK327" s="12"/>
      <c r="ASL327" s="12"/>
      <c r="ASM327" s="12"/>
      <c r="ASN327" s="12"/>
      <c r="ASO327" s="12"/>
      <c r="ASP327" s="12"/>
      <c r="ASQ327" s="12"/>
      <c r="ASR327" s="12"/>
      <c r="ASS327" s="12"/>
      <c r="AST327" s="12"/>
      <c r="ASU327" s="12"/>
      <c r="ASV327" s="12"/>
      <c r="ASW327" s="12"/>
      <c r="ASX327" s="12"/>
      <c r="ASY327" s="12"/>
      <c r="ASZ327" s="12"/>
      <c r="ATA327" s="12"/>
      <c r="ATB327" s="12"/>
      <c r="ATC327" s="12"/>
      <c r="ATD327" s="12"/>
      <c r="ATE327" s="12"/>
      <c r="ATF327" s="12"/>
      <c r="ATG327" s="12"/>
      <c r="ATH327" s="12"/>
      <c r="ATI327" s="12"/>
      <c r="ATJ327" s="12"/>
      <c r="ATK327" s="12"/>
      <c r="ATL327" s="12"/>
      <c r="ATM327" s="12"/>
      <c r="ATN327" s="12"/>
      <c r="ATO327" s="12"/>
      <c r="ATP327" s="12"/>
      <c r="ATQ327" s="12"/>
      <c r="ATR327" s="12"/>
      <c r="ATS327" s="12"/>
      <c r="ATT327" s="12"/>
      <c r="ATU327" s="12"/>
      <c r="ATV327" s="12"/>
      <c r="ATW327" s="12"/>
      <c r="ATX327" s="12"/>
      <c r="ATY327" s="12"/>
      <c r="ATZ327" s="12"/>
      <c r="AUA327" s="12"/>
      <c r="AUB327" s="12"/>
      <c r="AUC327" s="12"/>
      <c r="AUD327" s="12"/>
      <c r="AUE327" s="12"/>
      <c r="AUF327" s="12"/>
      <c r="AUG327" s="12"/>
      <c r="AUH327" s="12"/>
      <c r="AUI327" s="12"/>
      <c r="AUJ327" s="12"/>
      <c r="AUK327" s="12"/>
      <c r="AUL327" s="12"/>
      <c r="AUM327" s="12"/>
      <c r="AUN327" s="12"/>
      <c r="AUO327" s="12"/>
      <c r="AUP327" s="12"/>
      <c r="AUQ327" s="12"/>
      <c r="AUR327" s="12"/>
      <c r="AUS327" s="12"/>
      <c r="AUT327" s="12"/>
      <c r="AUU327" s="12"/>
      <c r="AUV327" s="12"/>
      <c r="AUW327" s="12"/>
      <c r="AUX327" s="12"/>
      <c r="AUY327" s="12"/>
      <c r="AUZ327" s="12"/>
      <c r="AVA327" s="12"/>
      <c r="AVB327" s="12"/>
      <c r="AVC327" s="12"/>
      <c r="AVD327" s="12"/>
      <c r="AVE327" s="12"/>
      <c r="AVF327" s="12"/>
      <c r="AVG327" s="12"/>
      <c r="AVH327" s="12"/>
      <c r="AVI327" s="12"/>
      <c r="AVJ327" s="12"/>
      <c r="AVK327" s="12"/>
      <c r="AVL327" s="12"/>
      <c r="AVM327" s="12"/>
      <c r="AVN327" s="12"/>
      <c r="AVO327" s="12"/>
      <c r="AVP327" s="12"/>
      <c r="AVQ327" s="12"/>
      <c r="AVR327" s="12"/>
      <c r="AVS327" s="12"/>
      <c r="AVT327" s="12"/>
      <c r="AVU327" s="12"/>
      <c r="AVV327" s="12"/>
      <c r="AVW327" s="12"/>
      <c r="AVX327" s="12"/>
      <c r="AVY327" s="12"/>
      <c r="AVZ327" s="12"/>
      <c r="AWA327" s="12"/>
      <c r="AWB327" s="12"/>
      <c r="AWC327" s="12"/>
      <c r="AWD327" s="12"/>
      <c r="AWE327" s="12"/>
      <c r="AWF327" s="12"/>
      <c r="AWG327" s="12"/>
      <c r="AWH327" s="12"/>
      <c r="AWI327" s="12"/>
      <c r="AWJ327" s="12"/>
      <c r="AWK327" s="12"/>
      <c r="AWL327" s="12"/>
      <c r="AWM327" s="12"/>
      <c r="AWN327" s="12"/>
      <c r="AWO327" s="12"/>
      <c r="AWP327" s="12"/>
      <c r="AWQ327" s="12"/>
      <c r="AWR327" s="12"/>
      <c r="AWS327" s="12"/>
      <c r="AWT327" s="12"/>
      <c r="AWU327" s="12"/>
      <c r="AWV327" s="12"/>
      <c r="AWW327" s="12"/>
      <c r="AWX327" s="12"/>
      <c r="AWY327" s="12"/>
      <c r="AWZ327" s="12"/>
      <c r="AXA327" s="12"/>
      <c r="AXB327" s="12"/>
      <c r="AXC327" s="12"/>
      <c r="AXD327" s="12"/>
      <c r="AXE327" s="12"/>
      <c r="AXF327" s="12"/>
      <c r="AXG327" s="12"/>
      <c r="AXH327" s="12"/>
      <c r="AXI327" s="12"/>
      <c r="AXJ327" s="12"/>
      <c r="AXK327" s="12"/>
      <c r="AXL327" s="12"/>
      <c r="AXM327" s="12"/>
      <c r="AXN327" s="12"/>
      <c r="AXO327" s="12"/>
      <c r="AXP327" s="12"/>
      <c r="AXQ327" s="12"/>
      <c r="AXR327" s="12"/>
      <c r="AXS327" s="12"/>
      <c r="AXT327" s="12"/>
      <c r="AXU327" s="12"/>
      <c r="AXV327" s="12"/>
      <c r="AXW327" s="12"/>
      <c r="AXX327" s="12"/>
      <c r="AXY327" s="12"/>
      <c r="AXZ327" s="12"/>
      <c r="AYA327" s="12"/>
      <c r="AYB327" s="12"/>
      <c r="AYC327" s="12"/>
      <c r="AYD327" s="12"/>
      <c r="AYE327" s="12"/>
      <c r="AYF327" s="12"/>
      <c r="AYG327" s="12"/>
      <c r="AYH327" s="12"/>
      <c r="AYI327" s="12"/>
      <c r="AYJ327" s="12"/>
      <c r="AYK327" s="12"/>
      <c r="AYL327" s="12"/>
      <c r="AYM327" s="12"/>
      <c r="AYN327" s="12"/>
      <c r="AYO327" s="12"/>
      <c r="AYP327" s="12"/>
      <c r="AYQ327" s="12"/>
      <c r="AYR327" s="12"/>
      <c r="AYS327" s="12"/>
      <c r="AYT327" s="12"/>
      <c r="AYU327" s="12"/>
      <c r="AYV327" s="12"/>
      <c r="AYW327" s="12"/>
      <c r="AYX327" s="12"/>
      <c r="AYY327" s="12"/>
      <c r="AYZ327" s="12"/>
      <c r="AZA327" s="12"/>
      <c r="AZB327" s="12"/>
      <c r="AZC327" s="12"/>
      <c r="AZD327" s="12"/>
      <c r="AZE327" s="12"/>
      <c r="AZF327" s="12"/>
      <c r="AZG327" s="12"/>
      <c r="AZH327" s="12"/>
      <c r="AZI327" s="12"/>
      <c r="AZJ327" s="12"/>
      <c r="AZK327" s="12"/>
      <c r="AZL327" s="12"/>
      <c r="AZM327" s="12"/>
      <c r="AZN327" s="12"/>
      <c r="AZO327" s="12"/>
      <c r="AZP327" s="12"/>
      <c r="AZQ327" s="12"/>
      <c r="AZR327" s="12"/>
      <c r="AZS327" s="12"/>
      <c r="AZT327" s="12"/>
      <c r="AZU327" s="12"/>
      <c r="AZV327" s="12"/>
      <c r="AZW327" s="12"/>
      <c r="AZX327" s="12"/>
      <c r="AZY327" s="12"/>
      <c r="AZZ327" s="12"/>
      <c r="BAA327" s="12"/>
      <c r="BAB327" s="12"/>
      <c r="BAC327" s="12"/>
      <c r="BAD327" s="12"/>
      <c r="BAE327" s="12"/>
      <c r="BAF327" s="12"/>
      <c r="BAG327" s="12"/>
      <c r="BAH327" s="12"/>
      <c r="BAI327" s="12"/>
      <c r="BAJ327" s="12"/>
      <c r="BAK327" s="12"/>
      <c r="BAL327" s="12"/>
      <c r="BAM327" s="12"/>
      <c r="BAN327" s="12"/>
      <c r="BAO327" s="12"/>
      <c r="BAP327" s="12"/>
      <c r="BAQ327" s="12"/>
      <c r="BAR327" s="12"/>
      <c r="BAS327" s="12"/>
      <c r="BAT327" s="12"/>
      <c r="BAU327" s="12"/>
      <c r="BAV327" s="12"/>
      <c r="BAW327" s="12"/>
      <c r="BAX327" s="12"/>
      <c r="BAY327" s="12"/>
      <c r="BAZ327" s="12"/>
      <c r="BBA327" s="12"/>
      <c r="BBB327" s="12"/>
      <c r="BBC327" s="12"/>
      <c r="BBD327" s="12"/>
      <c r="BBE327" s="12"/>
      <c r="BBF327" s="12"/>
      <c r="BBG327" s="12"/>
      <c r="BBH327" s="12"/>
      <c r="BBI327" s="12"/>
      <c r="BBJ327" s="12"/>
      <c r="BBK327" s="12"/>
      <c r="BBL327" s="12"/>
      <c r="BBM327" s="12"/>
      <c r="BBN327" s="12"/>
      <c r="BBO327" s="12"/>
      <c r="BBP327" s="12"/>
      <c r="BBQ327" s="12"/>
      <c r="BBR327" s="12"/>
      <c r="BBS327" s="12"/>
      <c r="BBT327" s="12"/>
      <c r="BBU327" s="12"/>
      <c r="BBV327" s="12"/>
      <c r="BBW327" s="12"/>
      <c r="BBX327" s="12"/>
      <c r="BBY327" s="12"/>
      <c r="BBZ327" s="12"/>
      <c r="BCA327" s="12"/>
      <c r="BCB327" s="12"/>
      <c r="BCC327" s="12"/>
      <c r="BCD327" s="12"/>
      <c r="BCE327" s="12"/>
      <c r="BCF327" s="12"/>
      <c r="BCG327" s="12"/>
      <c r="BCH327" s="12"/>
      <c r="BCI327" s="12"/>
      <c r="BCJ327" s="12"/>
      <c r="BCK327" s="12"/>
      <c r="BCL327" s="12"/>
      <c r="BCM327" s="12"/>
      <c r="BCN327" s="12"/>
      <c r="BCO327" s="12"/>
      <c r="BCP327" s="12"/>
      <c r="BCQ327" s="12"/>
      <c r="BCR327" s="12"/>
      <c r="BCS327" s="12"/>
      <c r="BCT327" s="12"/>
      <c r="BCU327" s="12"/>
      <c r="BCV327" s="12"/>
      <c r="BCW327" s="12"/>
      <c r="BCX327" s="12"/>
      <c r="BCY327" s="12"/>
      <c r="BCZ327" s="12"/>
      <c r="BDA327" s="12"/>
      <c r="BDB327" s="12"/>
      <c r="BDC327" s="12"/>
      <c r="BDD327" s="12"/>
      <c r="BDE327" s="12"/>
      <c r="BDF327" s="12"/>
      <c r="BDG327" s="12"/>
      <c r="BDH327" s="12"/>
      <c r="BDI327" s="12"/>
      <c r="BDJ327" s="12"/>
      <c r="BDK327" s="12"/>
      <c r="BDL327" s="12"/>
      <c r="BDM327" s="12"/>
      <c r="BDN327" s="12"/>
      <c r="BDO327" s="12"/>
      <c r="BDP327" s="12"/>
      <c r="BDQ327" s="12"/>
      <c r="BDR327" s="12"/>
      <c r="BDS327" s="12"/>
      <c r="BDT327" s="12"/>
      <c r="BDU327" s="12"/>
      <c r="BDV327" s="12"/>
      <c r="BDW327" s="12"/>
      <c r="BDX327" s="12"/>
      <c r="BDY327" s="12"/>
      <c r="BDZ327" s="12"/>
      <c r="BEA327" s="12"/>
      <c r="BEB327" s="12"/>
      <c r="BEC327" s="12"/>
      <c r="BED327" s="12"/>
      <c r="BEE327" s="12"/>
      <c r="BEF327" s="12"/>
      <c r="BEG327" s="12"/>
      <c r="BEH327" s="12"/>
      <c r="BEI327" s="12"/>
      <c r="BEJ327" s="12"/>
      <c r="BEK327" s="12"/>
      <c r="BEL327" s="12"/>
      <c r="BEM327" s="12"/>
      <c r="BEN327" s="12"/>
      <c r="BEO327" s="12"/>
      <c r="BEP327" s="12"/>
      <c r="BEQ327" s="12"/>
      <c r="BER327" s="12"/>
      <c r="BES327" s="12"/>
      <c r="BET327" s="12"/>
      <c r="BEU327" s="12"/>
      <c r="BEV327" s="12"/>
      <c r="BEW327" s="12"/>
      <c r="BEX327" s="12"/>
      <c r="BEY327" s="12"/>
      <c r="BEZ327" s="12"/>
      <c r="BFA327" s="12"/>
      <c r="BFB327" s="12"/>
      <c r="BFC327" s="12"/>
      <c r="BFD327" s="12"/>
      <c r="BFE327" s="12"/>
      <c r="BFF327" s="12"/>
      <c r="BFG327" s="12"/>
      <c r="BFH327" s="12"/>
      <c r="BFI327" s="12"/>
      <c r="BFJ327" s="12"/>
      <c r="BFK327" s="12"/>
      <c r="BFL327" s="12"/>
      <c r="BFM327" s="12"/>
      <c r="BFN327" s="12"/>
      <c r="BFO327" s="12"/>
      <c r="BFP327" s="12"/>
      <c r="BFQ327" s="12"/>
      <c r="BFR327" s="12"/>
      <c r="BFS327" s="12"/>
      <c r="BFT327" s="12"/>
      <c r="BFU327" s="12"/>
      <c r="BFV327" s="12"/>
      <c r="BFW327" s="12"/>
      <c r="BFX327" s="12"/>
      <c r="BFY327" s="12"/>
      <c r="BFZ327" s="12"/>
      <c r="BGA327" s="12"/>
      <c r="BGB327" s="12"/>
      <c r="BGC327" s="12"/>
      <c r="BGD327" s="12"/>
      <c r="BGE327" s="12"/>
      <c r="BGF327" s="12"/>
      <c r="BGG327" s="12"/>
      <c r="BGH327" s="12"/>
      <c r="BGI327" s="12"/>
      <c r="BGJ327" s="12"/>
      <c r="BGK327" s="12"/>
      <c r="BGL327" s="12"/>
      <c r="BGM327" s="12"/>
      <c r="BGN327" s="12"/>
      <c r="BGO327" s="12"/>
      <c r="BGP327" s="12"/>
      <c r="BGQ327" s="12"/>
      <c r="BGR327" s="12"/>
    </row>
    <row r="328" spans="1:1552" s="3" customFormat="1" ht="15.75" customHeight="1" x14ac:dyDescent="0.2">
      <c r="A328" s="12"/>
      <c r="B328" s="130" t="s">
        <v>83</v>
      </c>
      <c r="C328" s="131">
        <v>2019</v>
      </c>
      <c r="D328" s="91" t="s">
        <v>12</v>
      </c>
      <c r="E328" s="91"/>
      <c r="F328" s="91" t="s">
        <v>12</v>
      </c>
      <c r="G328" s="91"/>
      <c r="H328" s="91" t="s">
        <v>12</v>
      </c>
      <c r="I328" s="91"/>
      <c r="J328" s="91" t="s">
        <v>12</v>
      </c>
      <c r="K328" s="91"/>
      <c r="L328" s="91">
        <v>1297</v>
      </c>
      <c r="M328" s="91"/>
      <c r="N328" s="91" t="s">
        <v>12</v>
      </c>
      <c r="O328" s="91"/>
      <c r="P328" s="91" t="s">
        <v>12</v>
      </c>
      <c r="Q328" s="91"/>
      <c r="R328" s="91" t="s">
        <v>12</v>
      </c>
      <c r="S328" s="91"/>
      <c r="T328" s="91" t="s">
        <v>12</v>
      </c>
      <c r="U328" s="91"/>
      <c r="V328" s="91" t="s">
        <v>12</v>
      </c>
      <c r="W328" s="91"/>
      <c r="X328" s="91" t="s">
        <v>12</v>
      </c>
      <c r="Y328" s="91"/>
      <c r="Z328" s="91" t="s">
        <v>12</v>
      </c>
      <c r="AA328" s="91"/>
      <c r="AB328" s="91" t="s">
        <v>12</v>
      </c>
      <c r="AC328" s="91"/>
      <c r="AD328" s="91" t="s">
        <v>12</v>
      </c>
      <c r="AE328" s="91"/>
      <c r="AF328" s="91" t="s">
        <v>12</v>
      </c>
      <c r="AG328" s="91"/>
      <c r="AH328" s="91" t="s">
        <v>12</v>
      </c>
      <c r="AI328" s="91"/>
      <c r="AJ328" s="91" t="s">
        <v>12</v>
      </c>
      <c r="AK328" s="91"/>
      <c r="AL328" s="91" t="s">
        <v>12</v>
      </c>
      <c r="AM328" s="91"/>
      <c r="AN328" s="91" t="s">
        <v>12</v>
      </c>
      <c r="AO328" s="91"/>
      <c r="AP328" s="91" t="s">
        <v>12</v>
      </c>
      <c r="AQ328" s="91"/>
      <c r="AR328" s="91" t="s">
        <v>12</v>
      </c>
      <c r="AS328" s="91"/>
      <c r="AT328" s="91" t="s">
        <v>12</v>
      </c>
      <c r="AU328" s="91"/>
      <c r="AV328" s="91" t="s">
        <v>12</v>
      </c>
      <c r="AW328" s="91"/>
      <c r="AX328" s="91" t="s">
        <v>12</v>
      </c>
      <c r="AY328" s="91"/>
      <c r="AZ328" s="91" t="s">
        <v>12</v>
      </c>
      <c r="BA328" s="91"/>
      <c r="BB328" s="91">
        <v>2</v>
      </c>
      <c r="BC328" s="91"/>
      <c r="BD328" s="91" t="s">
        <v>12</v>
      </c>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c r="GS328" s="12"/>
      <c r="GT328" s="12"/>
      <c r="GU328" s="12"/>
      <c r="GV328" s="12"/>
      <c r="GW328" s="12"/>
      <c r="GX328" s="12"/>
      <c r="GY328" s="12"/>
      <c r="GZ328" s="12"/>
      <c r="HA328" s="12"/>
      <c r="HB328" s="12"/>
      <c r="HC328" s="12"/>
      <c r="HD328" s="12"/>
      <c r="HE328" s="12"/>
      <c r="HF328" s="12"/>
      <c r="HG328" s="12"/>
      <c r="HH328" s="12"/>
      <c r="HI328" s="12"/>
      <c r="HJ328" s="12"/>
      <c r="HK328" s="12"/>
      <c r="HL328" s="12"/>
      <c r="HM328" s="12"/>
      <c r="HN328" s="12"/>
      <c r="HO328" s="12"/>
      <c r="HP328" s="12"/>
      <c r="HQ328" s="12"/>
      <c r="HR328" s="12"/>
      <c r="HS328" s="12"/>
      <c r="HT328" s="12"/>
      <c r="HU328" s="12"/>
      <c r="HV328" s="12"/>
      <c r="HW328" s="12"/>
      <c r="HX328" s="12"/>
      <c r="HY328" s="12"/>
      <c r="HZ328" s="12"/>
      <c r="IA328" s="12"/>
      <c r="IB328" s="12"/>
      <c r="IC328" s="12"/>
      <c r="ID328" s="12"/>
      <c r="IE328" s="12"/>
      <c r="IF328" s="12"/>
      <c r="IG328" s="12"/>
      <c r="IH328" s="12"/>
      <c r="II328" s="12"/>
      <c r="IJ328" s="12"/>
      <c r="IK328" s="12"/>
      <c r="IL328" s="12"/>
      <c r="IM328" s="12"/>
      <c r="IN328" s="12"/>
      <c r="IO328" s="12"/>
      <c r="IP328" s="12"/>
      <c r="IQ328" s="12"/>
      <c r="IR328" s="12"/>
      <c r="IS328" s="12"/>
      <c r="IT328" s="12"/>
      <c r="IU328" s="12"/>
      <c r="IV328" s="12"/>
      <c r="IW328" s="12"/>
      <c r="IX328" s="12"/>
      <c r="IY328" s="12"/>
      <c r="IZ328" s="12"/>
      <c r="JA328" s="12"/>
      <c r="JB328" s="12"/>
      <c r="JC328" s="12"/>
      <c r="JD328" s="12"/>
      <c r="JE328" s="12"/>
      <c r="JF328" s="12"/>
      <c r="JG328" s="12"/>
      <c r="JH328" s="12"/>
      <c r="JI328" s="12"/>
      <c r="JJ328" s="12"/>
      <c r="JK328" s="12"/>
      <c r="JL328" s="12"/>
      <c r="JM328" s="12"/>
      <c r="JN328" s="12"/>
      <c r="JO328" s="12"/>
      <c r="JP328" s="12"/>
      <c r="JQ328" s="12"/>
      <c r="JR328" s="12"/>
      <c r="JS328" s="12"/>
      <c r="JT328" s="12"/>
      <c r="JU328" s="12"/>
      <c r="JV328" s="12"/>
      <c r="JW328" s="12"/>
      <c r="JX328" s="12"/>
      <c r="JY328" s="12"/>
      <c r="JZ328" s="12"/>
      <c r="KA328" s="12"/>
      <c r="KB328" s="12"/>
      <c r="KC328" s="12"/>
      <c r="KD328" s="12"/>
      <c r="KE328" s="12"/>
      <c r="KF328" s="12"/>
      <c r="KG328" s="12"/>
      <c r="KH328" s="12"/>
      <c r="KI328" s="12"/>
      <c r="KJ328" s="12"/>
      <c r="KK328" s="12"/>
      <c r="KL328" s="12"/>
      <c r="KM328" s="12"/>
      <c r="KN328" s="12"/>
      <c r="KO328" s="12"/>
      <c r="KP328" s="12"/>
      <c r="KQ328" s="12"/>
      <c r="KR328" s="12"/>
      <c r="KS328" s="12"/>
      <c r="KT328" s="12"/>
      <c r="KU328" s="12"/>
      <c r="KV328" s="12"/>
      <c r="KW328" s="12"/>
      <c r="KX328" s="12"/>
      <c r="KY328" s="12"/>
      <c r="KZ328" s="12"/>
      <c r="LA328" s="12"/>
      <c r="LB328" s="12"/>
      <c r="LC328" s="12"/>
      <c r="LD328" s="12"/>
      <c r="LE328" s="12"/>
      <c r="LF328" s="12"/>
      <c r="LG328" s="12"/>
      <c r="LH328" s="12"/>
      <c r="LI328" s="12"/>
      <c r="LJ328" s="12"/>
      <c r="LK328" s="12"/>
      <c r="LL328" s="12"/>
      <c r="LM328" s="12"/>
      <c r="LN328" s="12"/>
      <c r="LO328" s="12"/>
      <c r="LP328" s="12"/>
      <c r="LQ328" s="12"/>
      <c r="LR328" s="12"/>
      <c r="LS328" s="12"/>
      <c r="LT328" s="12"/>
      <c r="LU328" s="12"/>
      <c r="LV328" s="12"/>
      <c r="LW328" s="12"/>
      <c r="LX328" s="12"/>
      <c r="LY328" s="12"/>
      <c r="LZ328" s="12"/>
      <c r="MA328" s="12"/>
      <c r="MB328" s="12"/>
      <c r="MC328" s="12"/>
      <c r="MD328" s="12"/>
      <c r="ME328" s="12"/>
      <c r="MF328" s="12"/>
      <c r="MG328" s="12"/>
      <c r="MH328" s="12"/>
      <c r="MI328" s="12"/>
      <c r="MJ328" s="12"/>
      <c r="MK328" s="12"/>
      <c r="ML328" s="12"/>
      <c r="MM328" s="12"/>
      <c r="MN328" s="12"/>
      <c r="MO328" s="12"/>
      <c r="MP328" s="12"/>
      <c r="MQ328" s="12"/>
      <c r="MR328" s="12"/>
      <c r="MS328" s="12"/>
      <c r="MT328" s="12"/>
      <c r="MU328" s="12"/>
      <c r="MV328" s="12"/>
      <c r="MW328" s="12"/>
      <c r="MX328" s="12"/>
      <c r="MY328" s="12"/>
      <c r="MZ328" s="12"/>
      <c r="NA328" s="12"/>
      <c r="NB328" s="12"/>
      <c r="NC328" s="12"/>
      <c r="ND328" s="12"/>
      <c r="NE328" s="12"/>
      <c r="NF328" s="12"/>
      <c r="NG328" s="12"/>
      <c r="NH328" s="12"/>
      <c r="NI328" s="12"/>
      <c r="NJ328" s="12"/>
      <c r="NK328" s="12"/>
      <c r="NL328" s="12"/>
      <c r="NM328" s="12"/>
      <c r="NN328" s="12"/>
      <c r="NO328" s="12"/>
      <c r="NP328" s="12"/>
      <c r="NQ328" s="12"/>
      <c r="NR328" s="12"/>
      <c r="NS328" s="12"/>
      <c r="NT328" s="12"/>
      <c r="NU328" s="12"/>
      <c r="NV328" s="12"/>
      <c r="NW328" s="12"/>
      <c r="NX328" s="12"/>
      <c r="NY328" s="12"/>
      <c r="NZ328" s="12"/>
      <c r="OA328" s="12"/>
      <c r="OB328" s="12"/>
      <c r="OC328" s="12"/>
      <c r="OD328" s="12"/>
      <c r="OE328" s="12"/>
      <c r="OF328" s="12"/>
      <c r="OG328" s="12"/>
      <c r="OH328" s="12"/>
      <c r="OI328" s="12"/>
      <c r="OJ328" s="12"/>
      <c r="OK328" s="12"/>
      <c r="OL328" s="12"/>
      <c r="OM328" s="12"/>
      <c r="ON328" s="12"/>
      <c r="OO328" s="12"/>
      <c r="OP328" s="12"/>
      <c r="OQ328" s="12"/>
      <c r="OR328" s="12"/>
      <c r="OS328" s="12"/>
      <c r="OT328" s="12"/>
      <c r="OU328" s="12"/>
      <c r="OV328" s="12"/>
      <c r="OW328" s="12"/>
      <c r="OX328" s="12"/>
      <c r="OY328" s="12"/>
      <c r="OZ328" s="12"/>
      <c r="PA328" s="12"/>
      <c r="PB328" s="12"/>
      <c r="PC328" s="12"/>
      <c r="PD328" s="12"/>
      <c r="PE328" s="12"/>
      <c r="PF328" s="12"/>
      <c r="PG328" s="12"/>
      <c r="PH328" s="12"/>
      <c r="PI328" s="12"/>
      <c r="PJ328" s="12"/>
      <c r="PK328" s="12"/>
      <c r="PL328" s="12"/>
      <c r="PM328" s="12"/>
      <c r="PN328" s="12"/>
      <c r="PO328" s="12"/>
      <c r="PP328" s="12"/>
      <c r="PQ328" s="12"/>
      <c r="PR328" s="12"/>
      <c r="PS328" s="12"/>
      <c r="PT328" s="12"/>
      <c r="PU328" s="12"/>
      <c r="PV328" s="12"/>
      <c r="PW328" s="12"/>
      <c r="PX328" s="12"/>
      <c r="PY328" s="12"/>
      <c r="PZ328" s="12"/>
      <c r="QA328" s="12"/>
      <c r="QB328" s="12"/>
      <c r="QC328" s="12"/>
      <c r="QD328" s="12"/>
      <c r="QE328" s="12"/>
      <c r="QF328" s="12"/>
      <c r="QG328" s="12"/>
      <c r="QH328" s="12"/>
      <c r="QI328" s="12"/>
      <c r="QJ328" s="12"/>
      <c r="QK328" s="12"/>
      <c r="QL328" s="12"/>
      <c r="QM328" s="12"/>
      <c r="QN328" s="12"/>
      <c r="QO328" s="12"/>
      <c r="QP328" s="12"/>
      <c r="QQ328" s="12"/>
      <c r="QR328" s="12"/>
      <c r="QS328" s="12"/>
      <c r="QT328" s="12"/>
      <c r="QU328" s="12"/>
      <c r="QV328" s="12"/>
      <c r="QW328" s="12"/>
      <c r="QX328" s="12"/>
      <c r="QY328" s="12"/>
      <c r="QZ328" s="12"/>
      <c r="RA328" s="12"/>
      <c r="RB328" s="12"/>
      <c r="RC328" s="12"/>
      <c r="RD328" s="12"/>
      <c r="RE328" s="12"/>
      <c r="RF328" s="12"/>
      <c r="RG328" s="12"/>
      <c r="RH328" s="12"/>
      <c r="RI328" s="12"/>
      <c r="RJ328" s="12"/>
      <c r="RK328" s="12"/>
      <c r="RL328" s="12"/>
      <c r="RM328" s="12"/>
      <c r="RN328" s="12"/>
      <c r="RO328" s="12"/>
      <c r="RP328" s="12"/>
      <c r="RQ328" s="12"/>
      <c r="RR328" s="12"/>
      <c r="RS328" s="12"/>
      <c r="RT328" s="12"/>
      <c r="RU328" s="12"/>
      <c r="RV328" s="12"/>
      <c r="RW328" s="12"/>
      <c r="RX328" s="12"/>
      <c r="RY328" s="12"/>
      <c r="RZ328" s="12"/>
      <c r="SA328" s="12"/>
      <c r="SB328" s="12"/>
      <c r="SC328" s="12"/>
      <c r="SD328" s="12"/>
      <c r="SE328" s="12"/>
      <c r="SF328" s="12"/>
      <c r="SG328" s="12"/>
      <c r="SH328" s="12"/>
      <c r="SI328" s="12"/>
      <c r="SJ328" s="12"/>
      <c r="SK328" s="12"/>
      <c r="SL328" s="12"/>
      <c r="SM328" s="12"/>
      <c r="SN328" s="12"/>
      <c r="SO328" s="12"/>
      <c r="SP328" s="12"/>
      <c r="SQ328" s="12"/>
      <c r="SR328" s="12"/>
      <c r="SS328" s="12"/>
      <c r="ST328" s="12"/>
      <c r="SU328" s="12"/>
      <c r="SV328" s="12"/>
      <c r="SW328" s="12"/>
      <c r="SX328" s="12"/>
      <c r="SY328" s="12"/>
      <c r="SZ328" s="12"/>
      <c r="TA328" s="12"/>
      <c r="TB328" s="12"/>
      <c r="TC328" s="12"/>
      <c r="TD328" s="12"/>
      <c r="TE328" s="12"/>
      <c r="TF328" s="12"/>
      <c r="TG328" s="12"/>
      <c r="TH328" s="12"/>
      <c r="TI328" s="12"/>
      <c r="TJ328" s="12"/>
      <c r="TK328" s="12"/>
      <c r="TL328" s="12"/>
      <c r="TM328" s="12"/>
      <c r="TN328" s="12"/>
      <c r="TO328" s="12"/>
      <c r="TP328" s="12"/>
      <c r="TQ328" s="12"/>
      <c r="TR328" s="12"/>
      <c r="TS328" s="12"/>
      <c r="TT328" s="12"/>
      <c r="TU328" s="12"/>
      <c r="TV328" s="12"/>
      <c r="TW328" s="12"/>
      <c r="TX328" s="12"/>
      <c r="TY328" s="12"/>
      <c r="TZ328" s="12"/>
      <c r="UA328" s="12"/>
      <c r="UB328" s="12"/>
      <c r="UC328" s="12"/>
      <c r="UD328" s="12"/>
      <c r="UE328" s="12"/>
      <c r="UF328" s="12"/>
      <c r="UG328" s="12"/>
      <c r="UH328" s="12"/>
      <c r="UI328" s="12"/>
      <c r="UJ328" s="12"/>
      <c r="UK328" s="12"/>
      <c r="UL328" s="12"/>
      <c r="UM328" s="12"/>
      <c r="UN328" s="12"/>
      <c r="UO328" s="12"/>
      <c r="UP328" s="12"/>
      <c r="UQ328" s="12"/>
      <c r="UR328" s="12"/>
      <c r="US328" s="12"/>
      <c r="UT328" s="12"/>
      <c r="UU328" s="12"/>
      <c r="UV328" s="12"/>
      <c r="UW328" s="12"/>
      <c r="UX328" s="12"/>
      <c r="UY328" s="12"/>
      <c r="UZ328" s="12"/>
      <c r="VA328" s="12"/>
      <c r="VB328" s="12"/>
      <c r="VC328" s="12"/>
      <c r="VD328" s="12"/>
      <c r="VE328" s="12"/>
      <c r="VF328" s="12"/>
      <c r="VG328" s="12"/>
      <c r="VH328" s="12"/>
      <c r="VI328" s="12"/>
      <c r="VJ328" s="12"/>
      <c r="VK328" s="12"/>
      <c r="VL328" s="12"/>
      <c r="VM328" s="12"/>
      <c r="VN328" s="12"/>
      <c r="VO328" s="12"/>
      <c r="VP328" s="12"/>
      <c r="VQ328" s="12"/>
      <c r="VR328" s="12"/>
      <c r="VS328" s="12"/>
      <c r="VT328" s="12"/>
      <c r="VU328" s="12"/>
      <c r="VV328" s="12"/>
      <c r="VW328" s="12"/>
      <c r="VX328" s="12"/>
      <c r="VY328" s="12"/>
      <c r="VZ328" s="12"/>
      <c r="WA328" s="12"/>
      <c r="WB328" s="12"/>
      <c r="WC328" s="12"/>
      <c r="WD328" s="12"/>
      <c r="WE328" s="12"/>
      <c r="WF328" s="12"/>
      <c r="WG328" s="12"/>
      <c r="WH328" s="12"/>
      <c r="WI328" s="12"/>
      <c r="WJ328" s="12"/>
      <c r="WK328" s="12"/>
      <c r="WL328" s="12"/>
      <c r="WM328" s="12"/>
      <c r="WN328" s="12"/>
      <c r="WO328" s="12"/>
      <c r="WP328" s="12"/>
      <c r="WQ328" s="12"/>
      <c r="WR328" s="12"/>
      <c r="WS328" s="12"/>
      <c r="WT328" s="12"/>
      <c r="WU328" s="12"/>
      <c r="WV328" s="12"/>
      <c r="WW328" s="12"/>
      <c r="WX328" s="12"/>
      <c r="WY328" s="12"/>
      <c r="WZ328" s="12"/>
      <c r="XA328" s="12"/>
      <c r="XB328" s="12"/>
      <c r="XC328" s="12"/>
      <c r="XD328" s="12"/>
      <c r="XE328" s="12"/>
      <c r="XF328" s="12"/>
      <c r="XG328" s="12"/>
      <c r="XH328" s="12"/>
      <c r="XI328" s="12"/>
      <c r="XJ328" s="12"/>
      <c r="XK328" s="12"/>
      <c r="XL328" s="12"/>
      <c r="XM328" s="12"/>
      <c r="XN328" s="12"/>
      <c r="XO328" s="12"/>
      <c r="XP328" s="12"/>
      <c r="XQ328" s="12"/>
      <c r="XR328" s="12"/>
      <c r="XS328" s="12"/>
      <c r="XT328" s="12"/>
      <c r="XU328" s="12"/>
      <c r="XV328" s="12"/>
      <c r="XW328" s="12"/>
      <c r="XX328" s="12"/>
      <c r="XY328" s="12"/>
      <c r="XZ328" s="12"/>
      <c r="YA328" s="12"/>
      <c r="YB328" s="12"/>
      <c r="YC328" s="12"/>
      <c r="YD328" s="12"/>
      <c r="YE328" s="12"/>
      <c r="YF328" s="12"/>
      <c r="YG328" s="12"/>
      <c r="YH328" s="12"/>
      <c r="YI328" s="12"/>
      <c r="YJ328" s="12"/>
      <c r="YK328" s="12"/>
      <c r="YL328" s="12"/>
      <c r="YM328" s="12"/>
      <c r="YN328" s="12"/>
      <c r="YO328" s="12"/>
      <c r="YP328" s="12"/>
      <c r="YQ328" s="12"/>
      <c r="YR328" s="12"/>
      <c r="YS328" s="12"/>
      <c r="YT328" s="12"/>
      <c r="YU328" s="12"/>
      <c r="YV328" s="12"/>
      <c r="YW328" s="12"/>
      <c r="YX328" s="12"/>
      <c r="YY328" s="12"/>
      <c r="YZ328" s="12"/>
      <c r="ZA328" s="12"/>
      <c r="ZB328" s="12"/>
      <c r="ZC328" s="12"/>
      <c r="ZD328" s="12"/>
      <c r="ZE328" s="12"/>
      <c r="ZF328" s="12"/>
      <c r="ZG328" s="12"/>
      <c r="ZH328" s="12"/>
      <c r="ZI328" s="12"/>
      <c r="ZJ328" s="12"/>
      <c r="ZK328" s="12"/>
      <c r="ZL328" s="12"/>
      <c r="ZM328" s="12"/>
      <c r="ZN328" s="12"/>
      <c r="ZO328" s="12"/>
      <c r="ZP328" s="12"/>
      <c r="ZQ328" s="12"/>
      <c r="ZR328" s="12"/>
      <c r="ZS328" s="12"/>
      <c r="ZT328" s="12"/>
      <c r="ZU328" s="12"/>
      <c r="ZV328" s="12"/>
      <c r="ZW328" s="12"/>
      <c r="ZX328" s="12"/>
      <c r="ZY328" s="12"/>
      <c r="ZZ328" s="12"/>
      <c r="AAA328" s="12"/>
      <c r="AAB328" s="12"/>
      <c r="AAC328" s="12"/>
      <c r="AAD328" s="12"/>
      <c r="AAE328" s="12"/>
      <c r="AAF328" s="12"/>
      <c r="AAG328" s="12"/>
      <c r="AAH328" s="12"/>
      <c r="AAI328" s="12"/>
      <c r="AAJ328" s="12"/>
      <c r="AAK328" s="12"/>
      <c r="AAL328" s="12"/>
      <c r="AAM328" s="12"/>
      <c r="AAN328" s="12"/>
      <c r="AAO328" s="12"/>
      <c r="AAP328" s="12"/>
      <c r="AAQ328" s="12"/>
      <c r="AAR328" s="12"/>
      <c r="AAS328" s="12"/>
      <c r="AAT328" s="12"/>
      <c r="AAU328" s="12"/>
      <c r="AAV328" s="12"/>
      <c r="AAW328" s="12"/>
      <c r="AAX328" s="12"/>
      <c r="AAY328" s="12"/>
      <c r="AAZ328" s="12"/>
      <c r="ABA328" s="12"/>
      <c r="ABB328" s="12"/>
      <c r="ABC328" s="12"/>
      <c r="ABD328" s="12"/>
      <c r="ABE328" s="12"/>
      <c r="ABF328" s="12"/>
      <c r="ABG328" s="12"/>
      <c r="ABH328" s="12"/>
      <c r="ABI328" s="12"/>
      <c r="ABJ328" s="12"/>
      <c r="ABK328" s="12"/>
      <c r="ABL328" s="12"/>
      <c r="ABM328" s="12"/>
      <c r="ABN328" s="12"/>
      <c r="ABO328" s="12"/>
      <c r="ABP328" s="12"/>
      <c r="ABQ328" s="12"/>
      <c r="ABR328" s="12"/>
      <c r="ABS328" s="12"/>
      <c r="ABT328" s="12"/>
      <c r="ABU328" s="12"/>
      <c r="ABV328" s="12"/>
      <c r="ABW328" s="12"/>
      <c r="ABX328" s="12"/>
      <c r="ABY328" s="12"/>
      <c r="ABZ328" s="12"/>
      <c r="ACA328" s="12"/>
      <c r="ACB328" s="12"/>
      <c r="ACC328" s="12"/>
      <c r="ACD328" s="12"/>
      <c r="ACE328" s="12"/>
      <c r="ACF328" s="12"/>
      <c r="ACG328" s="12"/>
      <c r="ACH328" s="12"/>
      <c r="ACI328" s="12"/>
      <c r="ACJ328" s="12"/>
      <c r="ACK328" s="12"/>
      <c r="ACL328" s="12"/>
      <c r="ACM328" s="12"/>
      <c r="ACN328" s="12"/>
      <c r="ACO328" s="12"/>
      <c r="ACP328" s="12"/>
      <c r="ACQ328" s="12"/>
      <c r="ACR328" s="12"/>
      <c r="ACS328" s="12"/>
      <c r="ACT328" s="12"/>
      <c r="ACU328" s="12"/>
      <c r="ACV328" s="12"/>
      <c r="ACW328" s="12"/>
      <c r="ACX328" s="12"/>
      <c r="ACY328" s="12"/>
      <c r="ACZ328" s="12"/>
      <c r="ADA328" s="12"/>
      <c r="ADB328" s="12"/>
      <c r="ADC328" s="12"/>
      <c r="ADD328" s="12"/>
      <c r="ADE328" s="12"/>
      <c r="ADF328" s="12"/>
      <c r="ADG328" s="12"/>
      <c r="ADH328" s="12"/>
      <c r="ADI328" s="12"/>
      <c r="ADJ328" s="12"/>
      <c r="ADK328" s="12"/>
      <c r="ADL328" s="12"/>
      <c r="ADM328" s="12"/>
      <c r="ADN328" s="12"/>
      <c r="ADO328" s="12"/>
      <c r="ADP328" s="12"/>
      <c r="ADQ328" s="12"/>
      <c r="ADR328" s="12"/>
      <c r="ADS328" s="12"/>
      <c r="ADT328" s="12"/>
      <c r="ADU328" s="12"/>
      <c r="ADV328" s="12"/>
      <c r="ADW328" s="12"/>
      <c r="ADX328" s="12"/>
      <c r="ADY328" s="12"/>
      <c r="ADZ328" s="12"/>
      <c r="AEA328" s="12"/>
      <c r="AEB328" s="12"/>
      <c r="AEC328" s="12"/>
      <c r="AED328" s="12"/>
      <c r="AEE328" s="12"/>
      <c r="AEF328" s="12"/>
      <c r="AEG328" s="12"/>
      <c r="AEH328" s="12"/>
      <c r="AEI328" s="12"/>
      <c r="AEJ328" s="12"/>
      <c r="AEK328" s="12"/>
      <c r="AEL328" s="12"/>
      <c r="AEM328" s="12"/>
      <c r="AEN328" s="12"/>
      <c r="AEO328" s="12"/>
      <c r="AEP328" s="12"/>
      <c r="AEQ328" s="12"/>
      <c r="AER328" s="12"/>
      <c r="AES328" s="12"/>
      <c r="AET328" s="12"/>
      <c r="AEU328" s="12"/>
      <c r="AEV328" s="12"/>
      <c r="AEW328" s="12"/>
      <c r="AEX328" s="12"/>
      <c r="AEY328" s="12"/>
      <c r="AEZ328" s="12"/>
      <c r="AFA328" s="12"/>
      <c r="AFB328" s="12"/>
      <c r="AFC328" s="12"/>
      <c r="AFD328" s="12"/>
      <c r="AFE328" s="12"/>
      <c r="AFF328" s="12"/>
      <c r="AFG328" s="12"/>
      <c r="AFH328" s="12"/>
      <c r="AFI328" s="12"/>
      <c r="AFJ328" s="12"/>
      <c r="AFK328" s="12"/>
      <c r="AFL328" s="12"/>
      <c r="AFM328" s="12"/>
      <c r="AFN328" s="12"/>
      <c r="AFO328" s="12"/>
      <c r="AFP328" s="12"/>
      <c r="AFQ328" s="12"/>
      <c r="AFR328" s="12"/>
      <c r="AFS328" s="12"/>
      <c r="AFT328" s="12"/>
      <c r="AFU328" s="12"/>
      <c r="AFV328" s="12"/>
      <c r="AFW328" s="12"/>
      <c r="AFX328" s="12"/>
      <c r="AFY328" s="12"/>
      <c r="AFZ328" s="12"/>
      <c r="AGA328" s="12"/>
      <c r="AGB328" s="12"/>
      <c r="AGC328" s="12"/>
      <c r="AGD328" s="12"/>
      <c r="AGE328" s="12"/>
      <c r="AGF328" s="12"/>
      <c r="AGG328" s="12"/>
      <c r="AGH328" s="12"/>
      <c r="AGI328" s="12"/>
      <c r="AGJ328" s="12"/>
      <c r="AGK328" s="12"/>
      <c r="AGL328" s="12"/>
      <c r="AGM328" s="12"/>
      <c r="AGN328" s="12"/>
      <c r="AGO328" s="12"/>
      <c r="AGP328" s="12"/>
      <c r="AGQ328" s="12"/>
      <c r="AGR328" s="12"/>
      <c r="AGS328" s="12"/>
      <c r="AGT328" s="12"/>
      <c r="AGU328" s="12"/>
      <c r="AGV328" s="12"/>
      <c r="AGW328" s="12"/>
      <c r="AGX328" s="12"/>
      <c r="AGY328" s="12"/>
      <c r="AGZ328" s="12"/>
      <c r="AHA328" s="12"/>
      <c r="AHB328" s="12"/>
      <c r="AHC328" s="12"/>
      <c r="AHD328" s="12"/>
      <c r="AHE328" s="12"/>
      <c r="AHF328" s="12"/>
      <c r="AHG328" s="12"/>
      <c r="AHH328" s="12"/>
      <c r="AHI328" s="12"/>
      <c r="AHJ328" s="12"/>
      <c r="AHK328" s="12"/>
      <c r="AHL328" s="12"/>
      <c r="AHM328" s="12"/>
      <c r="AHN328" s="12"/>
      <c r="AHO328" s="12"/>
      <c r="AHP328" s="12"/>
      <c r="AHQ328" s="12"/>
      <c r="AHR328" s="12"/>
      <c r="AHS328" s="12"/>
      <c r="AHT328" s="12"/>
      <c r="AHU328" s="12"/>
      <c r="AHV328" s="12"/>
      <c r="AHW328" s="12"/>
      <c r="AHX328" s="12"/>
      <c r="AHY328" s="12"/>
      <c r="AHZ328" s="12"/>
      <c r="AIA328" s="12"/>
      <c r="AIB328" s="12"/>
      <c r="AIC328" s="12"/>
      <c r="AID328" s="12"/>
      <c r="AIE328" s="12"/>
      <c r="AIF328" s="12"/>
      <c r="AIG328" s="12"/>
      <c r="AIH328" s="12"/>
      <c r="AII328" s="12"/>
      <c r="AIJ328" s="12"/>
      <c r="AIK328" s="12"/>
      <c r="AIL328" s="12"/>
      <c r="AIM328" s="12"/>
      <c r="AIN328" s="12"/>
      <c r="AIO328" s="12"/>
      <c r="AIP328" s="12"/>
      <c r="AIQ328" s="12"/>
      <c r="AIR328" s="12"/>
      <c r="AIS328" s="12"/>
      <c r="AIT328" s="12"/>
      <c r="AIU328" s="12"/>
      <c r="AIV328" s="12"/>
      <c r="AIW328" s="12"/>
      <c r="AIX328" s="12"/>
      <c r="AIY328" s="12"/>
      <c r="AIZ328" s="12"/>
      <c r="AJA328" s="12"/>
      <c r="AJB328" s="12"/>
      <c r="AJC328" s="12"/>
      <c r="AJD328" s="12"/>
      <c r="AJE328" s="12"/>
      <c r="AJF328" s="12"/>
      <c r="AJG328" s="12"/>
      <c r="AJH328" s="12"/>
      <c r="AJI328" s="12"/>
      <c r="AJJ328" s="12"/>
      <c r="AJK328" s="12"/>
      <c r="AJL328" s="12"/>
      <c r="AJM328" s="12"/>
      <c r="AJN328" s="12"/>
      <c r="AJO328" s="12"/>
      <c r="AJP328" s="12"/>
      <c r="AJQ328" s="12"/>
      <c r="AJR328" s="12"/>
      <c r="AJS328" s="12"/>
      <c r="AJT328" s="12"/>
      <c r="AJU328" s="12"/>
      <c r="AJV328" s="12"/>
      <c r="AJW328" s="12"/>
      <c r="AJX328" s="12"/>
      <c r="AJY328" s="12"/>
      <c r="AJZ328" s="12"/>
      <c r="AKA328" s="12"/>
      <c r="AKB328" s="12"/>
      <c r="AKC328" s="12"/>
      <c r="AKD328" s="12"/>
      <c r="AKE328" s="12"/>
      <c r="AKF328" s="12"/>
      <c r="AKG328" s="12"/>
      <c r="AKH328" s="12"/>
      <c r="AKI328" s="12"/>
      <c r="AKJ328" s="12"/>
      <c r="AKK328" s="12"/>
      <c r="AKL328" s="12"/>
      <c r="AKM328" s="12"/>
      <c r="AKN328" s="12"/>
      <c r="AKO328" s="12"/>
      <c r="AKP328" s="12"/>
      <c r="AKQ328" s="12"/>
      <c r="AKR328" s="12"/>
      <c r="AKS328" s="12"/>
      <c r="AKT328" s="12"/>
      <c r="AKU328" s="12"/>
      <c r="AKV328" s="12"/>
      <c r="AKW328" s="12"/>
      <c r="AKX328" s="12"/>
      <c r="AKY328" s="12"/>
      <c r="AKZ328" s="12"/>
      <c r="ALA328" s="12"/>
      <c r="ALB328" s="12"/>
      <c r="ALC328" s="12"/>
      <c r="ALD328" s="12"/>
      <c r="ALE328" s="12"/>
      <c r="ALF328" s="12"/>
      <c r="ALG328" s="12"/>
      <c r="ALH328" s="12"/>
      <c r="ALI328" s="12"/>
      <c r="ALJ328" s="12"/>
      <c r="ALK328" s="12"/>
      <c r="ALL328" s="12"/>
      <c r="ALM328" s="12"/>
      <c r="ALN328" s="12"/>
      <c r="ALO328" s="12"/>
      <c r="ALP328" s="12"/>
      <c r="ALQ328" s="12"/>
      <c r="ALR328" s="12"/>
      <c r="ALS328" s="12"/>
      <c r="ALT328" s="12"/>
      <c r="ALU328" s="12"/>
      <c r="ALV328" s="12"/>
      <c r="ALW328" s="12"/>
      <c r="ALX328" s="12"/>
      <c r="ALY328" s="12"/>
      <c r="ALZ328" s="12"/>
      <c r="AMA328" s="12"/>
      <c r="AMB328" s="12"/>
      <c r="AMC328" s="12"/>
      <c r="AMD328" s="12"/>
      <c r="AME328" s="12"/>
      <c r="AMF328" s="12"/>
      <c r="AMG328" s="12"/>
      <c r="AMH328" s="12"/>
      <c r="AMI328" s="12"/>
      <c r="AMJ328" s="12"/>
      <c r="AMK328" s="12"/>
      <c r="AML328" s="12"/>
      <c r="AMM328" s="12"/>
      <c r="AMN328" s="12"/>
      <c r="AMO328" s="12"/>
      <c r="AMP328" s="12"/>
      <c r="AMQ328" s="12"/>
      <c r="AMR328" s="12"/>
      <c r="AMS328" s="12"/>
      <c r="AMT328" s="12"/>
      <c r="AMU328" s="12"/>
      <c r="AMV328" s="12"/>
      <c r="AMW328" s="12"/>
      <c r="AMX328" s="12"/>
      <c r="AMY328" s="12"/>
      <c r="AMZ328" s="12"/>
      <c r="ANA328" s="12"/>
      <c r="ANB328" s="12"/>
      <c r="ANC328" s="12"/>
      <c r="AND328" s="12"/>
      <c r="ANE328" s="12"/>
      <c r="ANF328" s="12"/>
      <c r="ANG328" s="12"/>
      <c r="ANH328" s="12"/>
      <c r="ANI328" s="12"/>
      <c r="ANJ328" s="12"/>
      <c r="ANK328" s="12"/>
      <c r="ANL328" s="12"/>
      <c r="ANM328" s="12"/>
      <c r="ANN328" s="12"/>
      <c r="ANO328" s="12"/>
      <c r="ANP328" s="12"/>
      <c r="ANQ328" s="12"/>
      <c r="ANR328" s="12"/>
      <c r="ANS328" s="12"/>
      <c r="ANT328" s="12"/>
      <c r="ANU328" s="12"/>
      <c r="ANV328" s="12"/>
      <c r="ANW328" s="12"/>
      <c r="ANX328" s="12"/>
      <c r="ANY328" s="12"/>
      <c r="ANZ328" s="12"/>
      <c r="AOA328" s="12"/>
      <c r="AOB328" s="12"/>
      <c r="AOC328" s="12"/>
      <c r="AOD328" s="12"/>
      <c r="AOE328" s="12"/>
      <c r="AOF328" s="12"/>
      <c r="AOG328" s="12"/>
      <c r="AOH328" s="12"/>
      <c r="AOI328" s="12"/>
      <c r="AOJ328" s="12"/>
      <c r="AOK328" s="12"/>
      <c r="AOL328" s="12"/>
      <c r="AOM328" s="12"/>
      <c r="AON328" s="12"/>
      <c r="AOO328" s="12"/>
      <c r="AOP328" s="12"/>
      <c r="AOQ328" s="12"/>
      <c r="AOR328" s="12"/>
      <c r="AOS328" s="12"/>
      <c r="AOT328" s="12"/>
      <c r="AOU328" s="12"/>
      <c r="AOV328" s="12"/>
      <c r="AOW328" s="12"/>
      <c r="AOX328" s="12"/>
      <c r="AOY328" s="12"/>
      <c r="AOZ328" s="12"/>
      <c r="APA328" s="12"/>
      <c r="APB328" s="12"/>
      <c r="APC328" s="12"/>
      <c r="APD328" s="12"/>
      <c r="APE328" s="12"/>
      <c r="APF328" s="12"/>
      <c r="APG328" s="12"/>
      <c r="APH328" s="12"/>
      <c r="API328" s="12"/>
      <c r="APJ328" s="12"/>
      <c r="APK328" s="12"/>
      <c r="APL328" s="12"/>
      <c r="APM328" s="12"/>
      <c r="APN328" s="12"/>
      <c r="APO328" s="12"/>
      <c r="APP328" s="12"/>
      <c r="APQ328" s="12"/>
      <c r="APR328" s="12"/>
      <c r="APS328" s="12"/>
      <c r="APT328" s="12"/>
      <c r="APU328" s="12"/>
      <c r="APV328" s="12"/>
      <c r="APW328" s="12"/>
      <c r="APX328" s="12"/>
      <c r="APY328" s="12"/>
      <c r="APZ328" s="12"/>
      <c r="AQA328" s="12"/>
      <c r="AQB328" s="12"/>
      <c r="AQC328" s="12"/>
      <c r="AQD328" s="12"/>
      <c r="AQE328" s="12"/>
      <c r="AQF328" s="12"/>
      <c r="AQG328" s="12"/>
      <c r="AQH328" s="12"/>
      <c r="AQI328" s="12"/>
      <c r="AQJ328" s="12"/>
      <c r="AQK328" s="12"/>
      <c r="AQL328" s="12"/>
      <c r="AQM328" s="12"/>
      <c r="AQN328" s="12"/>
      <c r="AQO328" s="12"/>
      <c r="AQP328" s="12"/>
      <c r="AQQ328" s="12"/>
      <c r="AQR328" s="12"/>
      <c r="AQS328" s="12"/>
      <c r="AQT328" s="12"/>
      <c r="AQU328" s="12"/>
      <c r="AQV328" s="12"/>
      <c r="AQW328" s="12"/>
      <c r="AQX328" s="12"/>
      <c r="AQY328" s="12"/>
      <c r="AQZ328" s="12"/>
      <c r="ARA328" s="12"/>
      <c r="ARB328" s="12"/>
      <c r="ARC328" s="12"/>
      <c r="ARD328" s="12"/>
      <c r="ARE328" s="12"/>
      <c r="ARF328" s="12"/>
      <c r="ARG328" s="12"/>
      <c r="ARH328" s="12"/>
      <c r="ARI328" s="12"/>
      <c r="ARJ328" s="12"/>
      <c r="ARK328" s="12"/>
      <c r="ARL328" s="12"/>
      <c r="ARM328" s="12"/>
      <c r="ARN328" s="12"/>
      <c r="ARO328" s="12"/>
      <c r="ARP328" s="12"/>
      <c r="ARQ328" s="12"/>
      <c r="ARR328" s="12"/>
      <c r="ARS328" s="12"/>
      <c r="ART328" s="12"/>
      <c r="ARU328" s="12"/>
      <c r="ARV328" s="12"/>
      <c r="ARW328" s="12"/>
      <c r="ARX328" s="12"/>
      <c r="ARY328" s="12"/>
      <c r="ARZ328" s="12"/>
      <c r="ASA328" s="12"/>
      <c r="ASB328" s="12"/>
      <c r="ASC328" s="12"/>
      <c r="ASD328" s="12"/>
      <c r="ASE328" s="12"/>
      <c r="ASF328" s="12"/>
      <c r="ASG328" s="12"/>
      <c r="ASH328" s="12"/>
      <c r="ASI328" s="12"/>
      <c r="ASJ328" s="12"/>
      <c r="ASK328" s="12"/>
      <c r="ASL328" s="12"/>
      <c r="ASM328" s="12"/>
      <c r="ASN328" s="12"/>
      <c r="ASO328" s="12"/>
      <c r="ASP328" s="12"/>
      <c r="ASQ328" s="12"/>
      <c r="ASR328" s="12"/>
      <c r="ASS328" s="12"/>
      <c r="AST328" s="12"/>
      <c r="ASU328" s="12"/>
      <c r="ASV328" s="12"/>
      <c r="ASW328" s="12"/>
      <c r="ASX328" s="12"/>
      <c r="ASY328" s="12"/>
      <c r="ASZ328" s="12"/>
      <c r="ATA328" s="12"/>
      <c r="ATB328" s="12"/>
      <c r="ATC328" s="12"/>
      <c r="ATD328" s="12"/>
      <c r="ATE328" s="12"/>
      <c r="ATF328" s="12"/>
      <c r="ATG328" s="12"/>
      <c r="ATH328" s="12"/>
      <c r="ATI328" s="12"/>
      <c r="ATJ328" s="12"/>
      <c r="ATK328" s="12"/>
      <c r="ATL328" s="12"/>
      <c r="ATM328" s="12"/>
      <c r="ATN328" s="12"/>
      <c r="ATO328" s="12"/>
      <c r="ATP328" s="12"/>
      <c r="ATQ328" s="12"/>
      <c r="ATR328" s="12"/>
      <c r="ATS328" s="12"/>
      <c r="ATT328" s="12"/>
      <c r="ATU328" s="12"/>
      <c r="ATV328" s="12"/>
      <c r="ATW328" s="12"/>
      <c r="ATX328" s="12"/>
      <c r="ATY328" s="12"/>
      <c r="ATZ328" s="12"/>
      <c r="AUA328" s="12"/>
      <c r="AUB328" s="12"/>
      <c r="AUC328" s="12"/>
      <c r="AUD328" s="12"/>
      <c r="AUE328" s="12"/>
      <c r="AUF328" s="12"/>
      <c r="AUG328" s="12"/>
      <c r="AUH328" s="12"/>
      <c r="AUI328" s="12"/>
      <c r="AUJ328" s="12"/>
      <c r="AUK328" s="12"/>
      <c r="AUL328" s="12"/>
      <c r="AUM328" s="12"/>
      <c r="AUN328" s="12"/>
      <c r="AUO328" s="12"/>
      <c r="AUP328" s="12"/>
      <c r="AUQ328" s="12"/>
      <c r="AUR328" s="12"/>
      <c r="AUS328" s="12"/>
      <c r="AUT328" s="12"/>
      <c r="AUU328" s="12"/>
      <c r="AUV328" s="12"/>
      <c r="AUW328" s="12"/>
      <c r="AUX328" s="12"/>
      <c r="AUY328" s="12"/>
      <c r="AUZ328" s="12"/>
      <c r="AVA328" s="12"/>
      <c r="AVB328" s="12"/>
      <c r="AVC328" s="12"/>
      <c r="AVD328" s="12"/>
      <c r="AVE328" s="12"/>
      <c r="AVF328" s="12"/>
      <c r="AVG328" s="12"/>
      <c r="AVH328" s="12"/>
      <c r="AVI328" s="12"/>
      <c r="AVJ328" s="12"/>
      <c r="AVK328" s="12"/>
      <c r="AVL328" s="12"/>
      <c r="AVM328" s="12"/>
      <c r="AVN328" s="12"/>
      <c r="AVO328" s="12"/>
      <c r="AVP328" s="12"/>
      <c r="AVQ328" s="12"/>
      <c r="AVR328" s="12"/>
      <c r="AVS328" s="12"/>
      <c r="AVT328" s="12"/>
      <c r="AVU328" s="12"/>
      <c r="AVV328" s="12"/>
      <c r="AVW328" s="12"/>
      <c r="AVX328" s="12"/>
      <c r="AVY328" s="12"/>
      <c r="AVZ328" s="12"/>
      <c r="AWA328" s="12"/>
      <c r="AWB328" s="12"/>
      <c r="AWC328" s="12"/>
      <c r="AWD328" s="12"/>
      <c r="AWE328" s="12"/>
      <c r="AWF328" s="12"/>
      <c r="AWG328" s="12"/>
      <c r="AWH328" s="12"/>
      <c r="AWI328" s="12"/>
      <c r="AWJ328" s="12"/>
      <c r="AWK328" s="12"/>
      <c r="AWL328" s="12"/>
      <c r="AWM328" s="12"/>
      <c r="AWN328" s="12"/>
      <c r="AWO328" s="12"/>
      <c r="AWP328" s="12"/>
      <c r="AWQ328" s="12"/>
      <c r="AWR328" s="12"/>
      <c r="AWS328" s="12"/>
      <c r="AWT328" s="12"/>
      <c r="AWU328" s="12"/>
      <c r="AWV328" s="12"/>
      <c r="AWW328" s="12"/>
      <c r="AWX328" s="12"/>
      <c r="AWY328" s="12"/>
      <c r="AWZ328" s="12"/>
      <c r="AXA328" s="12"/>
      <c r="AXB328" s="12"/>
      <c r="AXC328" s="12"/>
      <c r="AXD328" s="12"/>
      <c r="AXE328" s="12"/>
      <c r="AXF328" s="12"/>
      <c r="AXG328" s="12"/>
      <c r="AXH328" s="12"/>
      <c r="AXI328" s="12"/>
      <c r="AXJ328" s="12"/>
      <c r="AXK328" s="12"/>
      <c r="AXL328" s="12"/>
      <c r="AXM328" s="12"/>
      <c r="AXN328" s="12"/>
      <c r="AXO328" s="12"/>
      <c r="AXP328" s="12"/>
      <c r="AXQ328" s="12"/>
      <c r="AXR328" s="12"/>
      <c r="AXS328" s="12"/>
      <c r="AXT328" s="12"/>
      <c r="AXU328" s="12"/>
      <c r="AXV328" s="12"/>
      <c r="AXW328" s="12"/>
      <c r="AXX328" s="12"/>
      <c r="AXY328" s="12"/>
      <c r="AXZ328" s="12"/>
      <c r="AYA328" s="12"/>
      <c r="AYB328" s="12"/>
      <c r="AYC328" s="12"/>
      <c r="AYD328" s="12"/>
      <c r="AYE328" s="12"/>
      <c r="AYF328" s="12"/>
      <c r="AYG328" s="12"/>
      <c r="AYH328" s="12"/>
      <c r="AYI328" s="12"/>
      <c r="AYJ328" s="12"/>
      <c r="AYK328" s="12"/>
      <c r="AYL328" s="12"/>
      <c r="AYM328" s="12"/>
      <c r="AYN328" s="12"/>
      <c r="AYO328" s="12"/>
      <c r="AYP328" s="12"/>
      <c r="AYQ328" s="12"/>
      <c r="AYR328" s="12"/>
      <c r="AYS328" s="12"/>
      <c r="AYT328" s="12"/>
      <c r="AYU328" s="12"/>
      <c r="AYV328" s="12"/>
      <c r="AYW328" s="12"/>
      <c r="AYX328" s="12"/>
      <c r="AYY328" s="12"/>
      <c r="AYZ328" s="12"/>
      <c r="AZA328" s="12"/>
      <c r="AZB328" s="12"/>
      <c r="AZC328" s="12"/>
      <c r="AZD328" s="12"/>
      <c r="AZE328" s="12"/>
      <c r="AZF328" s="12"/>
      <c r="AZG328" s="12"/>
      <c r="AZH328" s="12"/>
      <c r="AZI328" s="12"/>
      <c r="AZJ328" s="12"/>
      <c r="AZK328" s="12"/>
      <c r="AZL328" s="12"/>
      <c r="AZM328" s="12"/>
      <c r="AZN328" s="12"/>
      <c r="AZO328" s="12"/>
      <c r="AZP328" s="12"/>
      <c r="AZQ328" s="12"/>
      <c r="AZR328" s="12"/>
      <c r="AZS328" s="12"/>
      <c r="AZT328" s="12"/>
      <c r="AZU328" s="12"/>
      <c r="AZV328" s="12"/>
      <c r="AZW328" s="12"/>
      <c r="AZX328" s="12"/>
      <c r="AZY328" s="12"/>
      <c r="AZZ328" s="12"/>
      <c r="BAA328" s="12"/>
      <c r="BAB328" s="12"/>
      <c r="BAC328" s="12"/>
      <c r="BAD328" s="12"/>
      <c r="BAE328" s="12"/>
      <c r="BAF328" s="12"/>
      <c r="BAG328" s="12"/>
      <c r="BAH328" s="12"/>
      <c r="BAI328" s="12"/>
      <c r="BAJ328" s="12"/>
      <c r="BAK328" s="12"/>
      <c r="BAL328" s="12"/>
      <c r="BAM328" s="12"/>
      <c r="BAN328" s="12"/>
      <c r="BAO328" s="12"/>
      <c r="BAP328" s="12"/>
      <c r="BAQ328" s="12"/>
      <c r="BAR328" s="12"/>
      <c r="BAS328" s="12"/>
      <c r="BAT328" s="12"/>
      <c r="BAU328" s="12"/>
      <c r="BAV328" s="12"/>
      <c r="BAW328" s="12"/>
      <c r="BAX328" s="12"/>
      <c r="BAY328" s="12"/>
      <c r="BAZ328" s="12"/>
      <c r="BBA328" s="12"/>
      <c r="BBB328" s="12"/>
      <c r="BBC328" s="12"/>
      <c r="BBD328" s="12"/>
      <c r="BBE328" s="12"/>
      <c r="BBF328" s="12"/>
      <c r="BBG328" s="12"/>
      <c r="BBH328" s="12"/>
      <c r="BBI328" s="12"/>
      <c r="BBJ328" s="12"/>
      <c r="BBK328" s="12"/>
      <c r="BBL328" s="12"/>
      <c r="BBM328" s="12"/>
      <c r="BBN328" s="12"/>
      <c r="BBO328" s="12"/>
      <c r="BBP328" s="12"/>
      <c r="BBQ328" s="12"/>
      <c r="BBR328" s="12"/>
      <c r="BBS328" s="12"/>
      <c r="BBT328" s="12"/>
      <c r="BBU328" s="12"/>
      <c r="BBV328" s="12"/>
      <c r="BBW328" s="12"/>
      <c r="BBX328" s="12"/>
      <c r="BBY328" s="12"/>
      <c r="BBZ328" s="12"/>
      <c r="BCA328" s="12"/>
      <c r="BCB328" s="12"/>
      <c r="BCC328" s="12"/>
      <c r="BCD328" s="12"/>
      <c r="BCE328" s="12"/>
      <c r="BCF328" s="12"/>
      <c r="BCG328" s="12"/>
      <c r="BCH328" s="12"/>
      <c r="BCI328" s="12"/>
      <c r="BCJ328" s="12"/>
      <c r="BCK328" s="12"/>
      <c r="BCL328" s="12"/>
      <c r="BCM328" s="12"/>
      <c r="BCN328" s="12"/>
      <c r="BCO328" s="12"/>
      <c r="BCP328" s="12"/>
      <c r="BCQ328" s="12"/>
      <c r="BCR328" s="12"/>
      <c r="BCS328" s="12"/>
      <c r="BCT328" s="12"/>
      <c r="BCU328" s="12"/>
      <c r="BCV328" s="12"/>
      <c r="BCW328" s="12"/>
      <c r="BCX328" s="12"/>
      <c r="BCY328" s="12"/>
      <c r="BCZ328" s="12"/>
      <c r="BDA328" s="12"/>
      <c r="BDB328" s="12"/>
      <c r="BDC328" s="12"/>
      <c r="BDD328" s="12"/>
      <c r="BDE328" s="12"/>
      <c r="BDF328" s="12"/>
      <c r="BDG328" s="12"/>
      <c r="BDH328" s="12"/>
      <c r="BDI328" s="12"/>
      <c r="BDJ328" s="12"/>
      <c r="BDK328" s="12"/>
      <c r="BDL328" s="12"/>
      <c r="BDM328" s="12"/>
      <c r="BDN328" s="12"/>
      <c r="BDO328" s="12"/>
      <c r="BDP328" s="12"/>
      <c r="BDQ328" s="12"/>
      <c r="BDR328" s="12"/>
      <c r="BDS328" s="12"/>
      <c r="BDT328" s="12"/>
      <c r="BDU328" s="12"/>
      <c r="BDV328" s="12"/>
      <c r="BDW328" s="12"/>
      <c r="BDX328" s="12"/>
      <c r="BDY328" s="12"/>
      <c r="BDZ328" s="12"/>
      <c r="BEA328" s="12"/>
      <c r="BEB328" s="12"/>
      <c r="BEC328" s="12"/>
      <c r="BED328" s="12"/>
      <c r="BEE328" s="12"/>
      <c r="BEF328" s="12"/>
      <c r="BEG328" s="12"/>
      <c r="BEH328" s="12"/>
      <c r="BEI328" s="12"/>
      <c r="BEJ328" s="12"/>
      <c r="BEK328" s="12"/>
      <c r="BEL328" s="12"/>
      <c r="BEM328" s="12"/>
      <c r="BEN328" s="12"/>
      <c r="BEO328" s="12"/>
      <c r="BEP328" s="12"/>
      <c r="BEQ328" s="12"/>
      <c r="BER328" s="12"/>
      <c r="BES328" s="12"/>
      <c r="BET328" s="12"/>
      <c r="BEU328" s="12"/>
      <c r="BEV328" s="12"/>
      <c r="BEW328" s="12"/>
      <c r="BEX328" s="12"/>
      <c r="BEY328" s="12"/>
      <c r="BEZ328" s="12"/>
      <c r="BFA328" s="12"/>
      <c r="BFB328" s="12"/>
      <c r="BFC328" s="12"/>
      <c r="BFD328" s="12"/>
      <c r="BFE328" s="12"/>
      <c r="BFF328" s="12"/>
      <c r="BFG328" s="12"/>
      <c r="BFH328" s="12"/>
      <c r="BFI328" s="12"/>
      <c r="BFJ328" s="12"/>
      <c r="BFK328" s="12"/>
      <c r="BFL328" s="12"/>
      <c r="BFM328" s="12"/>
      <c r="BFN328" s="12"/>
      <c r="BFO328" s="12"/>
      <c r="BFP328" s="12"/>
      <c r="BFQ328" s="12"/>
      <c r="BFR328" s="12"/>
      <c r="BFS328" s="12"/>
      <c r="BFT328" s="12"/>
      <c r="BFU328" s="12"/>
      <c r="BFV328" s="12"/>
      <c r="BFW328" s="12"/>
      <c r="BFX328" s="12"/>
      <c r="BFY328" s="12"/>
      <c r="BFZ328" s="12"/>
      <c r="BGA328" s="12"/>
      <c r="BGB328" s="12"/>
      <c r="BGC328" s="12"/>
      <c r="BGD328" s="12"/>
      <c r="BGE328" s="12"/>
      <c r="BGF328" s="12"/>
      <c r="BGG328" s="12"/>
      <c r="BGH328" s="12"/>
      <c r="BGI328" s="12"/>
      <c r="BGJ328" s="12"/>
      <c r="BGK328" s="12"/>
      <c r="BGL328" s="12"/>
      <c r="BGM328" s="12"/>
      <c r="BGN328" s="12"/>
      <c r="BGO328" s="12"/>
      <c r="BGP328" s="12"/>
      <c r="BGQ328" s="12"/>
      <c r="BGR328" s="12"/>
    </row>
    <row r="329" spans="1:1552" s="3" customFormat="1" ht="15.75" customHeight="1" x14ac:dyDescent="0.2">
      <c r="A329" s="12"/>
      <c r="B329" s="130"/>
      <c r="C329" s="131">
        <v>2020</v>
      </c>
      <c r="D329" s="91" t="s">
        <v>12</v>
      </c>
      <c r="E329" s="91"/>
      <c r="F329" s="91" t="s">
        <v>12</v>
      </c>
      <c r="G329" s="91"/>
      <c r="H329" s="91" t="s">
        <v>12</v>
      </c>
      <c r="I329" s="91"/>
      <c r="J329" s="91" t="s">
        <v>12</v>
      </c>
      <c r="K329" s="91"/>
      <c r="L329" s="91">
        <v>2</v>
      </c>
      <c r="M329" s="91"/>
      <c r="N329" s="91">
        <v>181</v>
      </c>
      <c r="O329" s="91"/>
      <c r="P329" s="91" t="s">
        <v>13</v>
      </c>
      <c r="Q329" s="91"/>
      <c r="R329" s="91">
        <v>35</v>
      </c>
      <c r="S329" s="91"/>
      <c r="T329" s="91" t="s">
        <v>12</v>
      </c>
      <c r="U329" s="91"/>
      <c r="V329" s="91">
        <v>378</v>
      </c>
      <c r="W329" s="91"/>
      <c r="X329" s="91">
        <v>876</v>
      </c>
      <c r="Y329" s="91"/>
      <c r="Z329" s="91" t="s">
        <v>13</v>
      </c>
      <c r="AA329" s="91"/>
      <c r="AB329" s="91" t="s">
        <v>12</v>
      </c>
      <c r="AC329" s="91"/>
      <c r="AD329" s="91">
        <v>5</v>
      </c>
      <c r="AE329" s="91"/>
      <c r="AF329" s="91" t="s">
        <v>13</v>
      </c>
      <c r="AG329" s="91"/>
      <c r="AH329" s="91" t="s">
        <v>12</v>
      </c>
      <c r="AI329" s="91"/>
      <c r="AJ329" s="91" t="s">
        <v>13</v>
      </c>
      <c r="AK329" s="91"/>
      <c r="AL329" s="91" t="s">
        <v>13</v>
      </c>
      <c r="AM329" s="91"/>
      <c r="AN329" s="91" t="s">
        <v>12</v>
      </c>
      <c r="AO329" s="91"/>
      <c r="AP329" s="91" t="s">
        <v>12</v>
      </c>
      <c r="AQ329" s="91"/>
      <c r="AR329" s="91" t="s">
        <v>12</v>
      </c>
      <c r="AS329" s="91"/>
      <c r="AT329" s="91" t="s">
        <v>13</v>
      </c>
      <c r="AU329" s="91"/>
      <c r="AV329" s="91" t="s">
        <v>13</v>
      </c>
      <c r="AW329" s="91"/>
      <c r="AX329" s="91" t="s">
        <v>12</v>
      </c>
      <c r="AY329" s="91"/>
      <c r="AZ329" s="91" t="s">
        <v>12</v>
      </c>
      <c r="BA329" s="91"/>
      <c r="BB329" s="91">
        <v>475</v>
      </c>
      <c r="BC329" s="91"/>
      <c r="BD329" s="91" t="s">
        <v>12</v>
      </c>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c r="GS329" s="12"/>
      <c r="GT329" s="12"/>
      <c r="GU329" s="12"/>
      <c r="GV329" s="12"/>
      <c r="GW329" s="12"/>
      <c r="GX329" s="12"/>
      <c r="GY329" s="12"/>
      <c r="GZ329" s="12"/>
      <c r="HA329" s="12"/>
      <c r="HB329" s="12"/>
      <c r="HC329" s="12"/>
      <c r="HD329" s="12"/>
      <c r="HE329" s="12"/>
      <c r="HF329" s="12"/>
      <c r="HG329" s="12"/>
      <c r="HH329" s="12"/>
      <c r="HI329" s="12"/>
      <c r="HJ329" s="12"/>
      <c r="HK329" s="12"/>
      <c r="HL329" s="12"/>
      <c r="HM329" s="12"/>
      <c r="HN329" s="12"/>
      <c r="HO329" s="12"/>
      <c r="HP329" s="12"/>
      <c r="HQ329" s="12"/>
      <c r="HR329" s="12"/>
      <c r="HS329" s="12"/>
      <c r="HT329" s="12"/>
      <c r="HU329" s="12"/>
      <c r="HV329" s="12"/>
      <c r="HW329" s="12"/>
      <c r="HX329" s="12"/>
      <c r="HY329" s="12"/>
      <c r="HZ329" s="12"/>
      <c r="IA329" s="12"/>
      <c r="IB329" s="12"/>
      <c r="IC329" s="12"/>
      <c r="ID329" s="12"/>
      <c r="IE329" s="12"/>
      <c r="IF329" s="12"/>
      <c r="IG329" s="12"/>
      <c r="IH329" s="12"/>
      <c r="II329" s="12"/>
      <c r="IJ329" s="12"/>
      <c r="IK329" s="12"/>
      <c r="IL329" s="12"/>
      <c r="IM329" s="12"/>
      <c r="IN329" s="12"/>
      <c r="IO329" s="12"/>
      <c r="IP329" s="12"/>
      <c r="IQ329" s="12"/>
      <c r="IR329" s="12"/>
      <c r="IS329" s="12"/>
      <c r="IT329" s="12"/>
      <c r="IU329" s="12"/>
      <c r="IV329" s="12"/>
      <c r="IW329" s="12"/>
      <c r="IX329" s="12"/>
      <c r="IY329" s="12"/>
      <c r="IZ329" s="12"/>
      <c r="JA329" s="12"/>
      <c r="JB329" s="12"/>
      <c r="JC329" s="12"/>
      <c r="JD329" s="12"/>
      <c r="JE329" s="12"/>
      <c r="JF329" s="12"/>
      <c r="JG329" s="12"/>
      <c r="JH329" s="12"/>
      <c r="JI329" s="12"/>
      <c r="JJ329" s="12"/>
      <c r="JK329" s="12"/>
      <c r="JL329" s="12"/>
      <c r="JM329" s="12"/>
      <c r="JN329" s="12"/>
      <c r="JO329" s="12"/>
      <c r="JP329" s="12"/>
      <c r="JQ329" s="12"/>
      <c r="JR329" s="12"/>
      <c r="JS329" s="12"/>
      <c r="JT329" s="12"/>
      <c r="JU329" s="12"/>
      <c r="JV329" s="12"/>
      <c r="JW329" s="12"/>
      <c r="JX329" s="12"/>
      <c r="JY329" s="12"/>
      <c r="JZ329" s="12"/>
      <c r="KA329" s="12"/>
      <c r="KB329" s="12"/>
      <c r="KC329" s="12"/>
      <c r="KD329" s="12"/>
      <c r="KE329" s="12"/>
      <c r="KF329" s="12"/>
      <c r="KG329" s="12"/>
      <c r="KH329" s="12"/>
      <c r="KI329" s="12"/>
      <c r="KJ329" s="12"/>
      <c r="KK329" s="12"/>
      <c r="KL329" s="12"/>
      <c r="KM329" s="12"/>
      <c r="KN329" s="12"/>
      <c r="KO329" s="12"/>
      <c r="KP329" s="12"/>
      <c r="KQ329" s="12"/>
      <c r="KR329" s="12"/>
      <c r="KS329" s="12"/>
      <c r="KT329" s="12"/>
      <c r="KU329" s="12"/>
      <c r="KV329" s="12"/>
      <c r="KW329" s="12"/>
      <c r="KX329" s="12"/>
      <c r="KY329" s="12"/>
      <c r="KZ329" s="12"/>
      <c r="LA329" s="12"/>
      <c r="LB329" s="12"/>
      <c r="LC329" s="12"/>
      <c r="LD329" s="12"/>
      <c r="LE329" s="12"/>
      <c r="LF329" s="12"/>
      <c r="LG329" s="12"/>
      <c r="LH329" s="12"/>
      <c r="LI329" s="12"/>
      <c r="LJ329" s="12"/>
      <c r="LK329" s="12"/>
      <c r="LL329" s="12"/>
      <c r="LM329" s="12"/>
      <c r="LN329" s="12"/>
      <c r="LO329" s="12"/>
      <c r="LP329" s="12"/>
      <c r="LQ329" s="12"/>
      <c r="LR329" s="12"/>
      <c r="LS329" s="12"/>
      <c r="LT329" s="12"/>
      <c r="LU329" s="12"/>
      <c r="LV329" s="12"/>
      <c r="LW329" s="12"/>
      <c r="LX329" s="12"/>
      <c r="LY329" s="12"/>
      <c r="LZ329" s="12"/>
      <c r="MA329" s="12"/>
      <c r="MB329" s="12"/>
      <c r="MC329" s="12"/>
      <c r="MD329" s="12"/>
      <c r="ME329" s="12"/>
      <c r="MF329" s="12"/>
      <c r="MG329" s="12"/>
      <c r="MH329" s="12"/>
      <c r="MI329" s="12"/>
      <c r="MJ329" s="12"/>
      <c r="MK329" s="12"/>
      <c r="ML329" s="12"/>
      <c r="MM329" s="12"/>
      <c r="MN329" s="12"/>
      <c r="MO329" s="12"/>
      <c r="MP329" s="12"/>
      <c r="MQ329" s="12"/>
      <c r="MR329" s="12"/>
      <c r="MS329" s="12"/>
      <c r="MT329" s="12"/>
      <c r="MU329" s="12"/>
      <c r="MV329" s="12"/>
      <c r="MW329" s="12"/>
      <c r="MX329" s="12"/>
      <c r="MY329" s="12"/>
      <c r="MZ329" s="12"/>
      <c r="NA329" s="12"/>
      <c r="NB329" s="12"/>
      <c r="NC329" s="12"/>
      <c r="ND329" s="12"/>
      <c r="NE329" s="12"/>
      <c r="NF329" s="12"/>
      <c r="NG329" s="12"/>
      <c r="NH329" s="12"/>
      <c r="NI329" s="12"/>
      <c r="NJ329" s="12"/>
      <c r="NK329" s="12"/>
      <c r="NL329" s="12"/>
      <c r="NM329" s="12"/>
      <c r="NN329" s="12"/>
      <c r="NO329" s="12"/>
      <c r="NP329" s="12"/>
      <c r="NQ329" s="12"/>
      <c r="NR329" s="12"/>
      <c r="NS329" s="12"/>
      <c r="NT329" s="12"/>
      <c r="NU329" s="12"/>
      <c r="NV329" s="12"/>
      <c r="NW329" s="12"/>
      <c r="NX329" s="12"/>
      <c r="NY329" s="12"/>
      <c r="NZ329" s="12"/>
      <c r="OA329" s="12"/>
      <c r="OB329" s="12"/>
      <c r="OC329" s="12"/>
      <c r="OD329" s="12"/>
      <c r="OE329" s="12"/>
      <c r="OF329" s="12"/>
      <c r="OG329" s="12"/>
      <c r="OH329" s="12"/>
      <c r="OI329" s="12"/>
      <c r="OJ329" s="12"/>
      <c r="OK329" s="12"/>
      <c r="OL329" s="12"/>
      <c r="OM329" s="12"/>
      <c r="ON329" s="12"/>
      <c r="OO329" s="12"/>
      <c r="OP329" s="12"/>
      <c r="OQ329" s="12"/>
      <c r="OR329" s="12"/>
      <c r="OS329" s="12"/>
      <c r="OT329" s="12"/>
      <c r="OU329" s="12"/>
      <c r="OV329" s="12"/>
      <c r="OW329" s="12"/>
      <c r="OX329" s="12"/>
      <c r="OY329" s="12"/>
      <c r="OZ329" s="12"/>
      <c r="PA329" s="12"/>
      <c r="PB329" s="12"/>
      <c r="PC329" s="12"/>
      <c r="PD329" s="12"/>
      <c r="PE329" s="12"/>
      <c r="PF329" s="12"/>
      <c r="PG329" s="12"/>
      <c r="PH329" s="12"/>
      <c r="PI329" s="12"/>
      <c r="PJ329" s="12"/>
      <c r="PK329" s="12"/>
      <c r="PL329" s="12"/>
      <c r="PM329" s="12"/>
      <c r="PN329" s="12"/>
      <c r="PO329" s="12"/>
      <c r="PP329" s="12"/>
      <c r="PQ329" s="12"/>
      <c r="PR329" s="12"/>
      <c r="PS329" s="12"/>
      <c r="PT329" s="12"/>
      <c r="PU329" s="12"/>
      <c r="PV329" s="12"/>
      <c r="PW329" s="12"/>
      <c r="PX329" s="12"/>
      <c r="PY329" s="12"/>
      <c r="PZ329" s="12"/>
      <c r="QA329" s="12"/>
      <c r="QB329" s="12"/>
      <c r="QC329" s="12"/>
      <c r="QD329" s="12"/>
      <c r="QE329" s="12"/>
      <c r="QF329" s="12"/>
      <c r="QG329" s="12"/>
      <c r="QH329" s="12"/>
      <c r="QI329" s="12"/>
      <c r="QJ329" s="12"/>
      <c r="QK329" s="12"/>
      <c r="QL329" s="12"/>
      <c r="QM329" s="12"/>
      <c r="QN329" s="12"/>
      <c r="QO329" s="12"/>
      <c r="QP329" s="12"/>
      <c r="QQ329" s="12"/>
      <c r="QR329" s="12"/>
      <c r="QS329" s="12"/>
      <c r="QT329" s="12"/>
      <c r="QU329" s="12"/>
      <c r="QV329" s="12"/>
      <c r="QW329" s="12"/>
      <c r="QX329" s="12"/>
      <c r="QY329" s="12"/>
      <c r="QZ329" s="12"/>
      <c r="RA329" s="12"/>
      <c r="RB329" s="12"/>
      <c r="RC329" s="12"/>
      <c r="RD329" s="12"/>
      <c r="RE329" s="12"/>
      <c r="RF329" s="12"/>
      <c r="RG329" s="12"/>
      <c r="RH329" s="12"/>
      <c r="RI329" s="12"/>
      <c r="RJ329" s="12"/>
      <c r="RK329" s="12"/>
      <c r="RL329" s="12"/>
      <c r="RM329" s="12"/>
      <c r="RN329" s="12"/>
      <c r="RO329" s="12"/>
      <c r="RP329" s="12"/>
      <c r="RQ329" s="12"/>
      <c r="RR329" s="12"/>
      <c r="RS329" s="12"/>
      <c r="RT329" s="12"/>
      <c r="RU329" s="12"/>
      <c r="RV329" s="12"/>
      <c r="RW329" s="12"/>
      <c r="RX329" s="12"/>
      <c r="RY329" s="12"/>
      <c r="RZ329" s="12"/>
      <c r="SA329" s="12"/>
      <c r="SB329" s="12"/>
      <c r="SC329" s="12"/>
      <c r="SD329" s="12"/>
      <c r="SE329" s="12"/>
      <c r="SF329" s="12"/>
      <c r="SG329" s="12"/>
      <c r="SH329" s="12"/>
      <c r="SI329" s="12"/>
      <c r="SJ329" s="12"/>
      <c r="SK329" s="12"/>
      <c r="SL329" s="12"/>
      <c r="SM329" s="12"/>
      <c r="SN329" s="12"/>
      <c r="SO329" s="12"/>
      <c r="SP329" s="12"/>
      <c r="SQ329" s="12"/>
      <c r="SR329" s="12"/>
      <c r="SS329" s="12"/>
      <c r="ST329" s="12"/>
      <c r="SU329" s="12"/>
      <c r="SV329" s="12"/>
      <c r="SW329" s="12"/>
      <c r="SX329" s="12"/>
      <c r="SY329" s="12"/>
      <c r="SZ329" s="12"/>
      <c r="TA329" s="12"/>
      <c r="TB329" s="12"/>
      <c r="TC329" s="12"/>
      <c r="TD329" s="12"/>
      <c r="TE329" s="12"/>
      <c r="TF329" s="12"/>
      <c r="TG329" s="12"/>
      <c r="TH329" s="12"/>
      <c r="TI329" s="12"/>
      <c r="TJ329" s="12"/>
      <c r="TK329" s="12"/>
      <c r="TL329" s="12"/>
      <c r="TM329" s="12"/>
      <c r="TN329" s="12"/>
      <c r="TO329" s="12"/>
      <c r="TP329" s="12"/>
      <c r="TQ329" s="12"/>
      <c r="TR329" s="12"/>
      <c r="TS329" s="12"/>
      <c r="TT329" s="12"/>
      <c r="TU329" s="12"/>
      <c r="TV329" s="12"/>
      <c r="TW329" s="12"/>
      <c r="TX329" s="12"/>
      <c r="TY329" s="12"/>
      <c r="TZ329" s="12"/>
      <c r="UA329" s="12"/>
      <c r="UB329" s="12"/>
      <c r="UC329" s="12"/>
      <c r="UD329" s="12"/>
      <c r="UE329" s="12"/>
      <c r="UF329" s="12"/>
      <c r="UG329" s="12"/>
      <c r="UH329" s="12"/>
      <c r="UI329" s="12"/>
      <c r="UJ329" s="12"/>
      <c r="UK329" s="12"/>
      <c r="UL329" s="12"/>
      <c r="UM329" s="12"/>
      <c r="UN329" s="12"/>
      <c r="UO329" s="12"/>
      <c r="UP329" s="12"/>
      <c r="UQ329" s="12"/>
      <c r="UR329" s="12"/>
      <c r="US329" s="12"/>
      <c r="UT329" s="12"/>
      <c r="UU329" s="12"/>
      <c r="UV329" s="12"/>
      <c r="UW329" s="12"/>
      <c r="UX329" s="12"/>
      <c r="UY329" s="12"/>
      <c r="UZ329" s="12"/>
      <c r="VA329" s="12"/>
      <c r="VB329" s="12"/>
      <c r="VC329" s="12"/>
      <c r="VD329" s="12"/>
      <c r="VE329" s="12"/>
      <c r="VF329" s="12"/>
      <c r="VG329" s="12"/>
      <c r="VH329" s="12"/>
      <c r="VI329" s="12"/>
      <c r="VJ329" s="12"/>
      <c r="VK329" s="12"/>
      <c r="VL329" s="12"/>
      <c r="VM329" s="12"/>
      <c r="VN329" s="12"/>
      <c r="VO329" s="12"/>
      <c r="VP329" s="12"/>
      <c r="VQ329" s="12"/>
      <c r="VR329" s="12"/>
      <c r="VS329" s="12"/>
      <c r="VT329" s="12"/>
      <c r="VU329" s="12"/>
      <c r="VV329" s="12"/>
      <c r="VW329" s="12"/>
      <c r="VX329" s="12"/>
      <c r="VY329" s="12"/>
      <c r="VZ329" s="12"/>
      <c r="WA329" s="12"/>
      <c r="WB329" s="12"/>
      <c r="WC329" s="12"/>
      <c r="WD329" s="12"/>
      <c r="WE329" s="12"/>
      <c r="WF329" s="12"/>
      <c r="WG329" s="12"/>
      <c r="WH329" s="12"/>
      <c r="WI329" s="12"/>
      <c r="WJ329" s="12"/>
      <c r="WK329" s="12"/>
      <c r="WL329" s="12"/>
      <c r="WM329" s="12"/>
      <c r="WN329" s="12"/>
      <c r="WO329" s="12"/>
      <c r="WP329" s="12"/>
      <c r="WQ329" s="12"/>
      <c r="WR329" s="12"/>
      <c r="WS329" s="12"/>
      <c r="WT329" s="12"/>
      <c r="WU329" s="12"/>
      <c r="WV329" s="12"/>
      <c r="WW329" s="12"/>
      <c r="WX329" s="12"/>
      <c r="WY329" s="12"/>
      <c r="WZ329" s="12"/>
      <c r="XA329" s="12"/>
      <c r="XB329" s="12"/>
      <c r="XC329" s="12"/>
      <c r="XD329" s="12"/>
      <c r="XE329" s="12"/>
      <c r="XF329" s="12"/>
      <c r="XG329" s="12"/>
      <c r="XH329" s="12"/>
      <c r="XI329" s="12"/>
      <c r="XJ329" s="12"/>
      <c r="XK329" s="12"/>
      <c r="XL329" s="12"/>
      <c r="XM329" s="12"/>
      <c r="XN329" s="12"/>
      <c r="XO329" s="12"/>
      <c r="XP329" s="12"/>
      <c r="XQ329" s="12"/>
      <c r="XR329" s="12"/>
      <c r="XS329" s="12"/>
      <c r="XT329" s="12"/>
      <c r="XU329" s="12"/>
      <c r="XV329" s="12"/>
      <c r="XW329" s="12"/>
      <c r="XX329" s="12"/>
      <c r="XY329" s="12"/>
      <c r="XZ329" s="12"/>
      <c r="YA329" s="12"/>
      <c r="YB329" s="12"/>
      <c r="YC329" s="12"/>
      <c r="YD329" s="12"/>
      <c r="YE329" s="12"/>
      <c r="YF329" s="12"/>
      <c r="YG329" s="12"/>
      <c r="YH329" s="12"/>
      <c r="YI329" s="12"/>
      <c r="YJ329" s="12"/>
      <c r="YK329" s="12"/>
      <c r="YL329" s="12"/>
      <c r="YM329" s="12"/>
      <c r="YN329" s="12"/>
      <c r="YO329" s="12"/>
      <c r="YP329" s="12"/>
      <c r="YQ329" s="12"/>
      <c r="YR329" s="12"/>
      <c r="YS329" s="12"/>
      <c r="YT329" s="12"/>
      <c r="YU329" s="12"/>
      <c r="YV329" s="12"/>
      <c r="YW329" s="12"/>
      <c r="YX329" s="12"/>
      <c r="YY329" s="12"/>
      <c r="YZ329" s="12"/>
      <c r="ZA329" s="12"/>
      <c r="ZB329" s="12"/>
      <c r="ZC329" s="12"/>
      <c r="ZD329" s="12"/>
      <c r="ZE329" s="12"/>
      <c r="ZF329" s="12"/>
      <c r="ZG329" s="12"/>
      <c r="ZH329" s="12"/>
      <c r="ZI329" s="12"/>
      <c r="ZJ329" s="12"/>
      <c r="ZK329" s="12"/>
      <c r="ZL329" s="12"/>
      <c r="ZM329" s="12"/>
      <c r="ZN329" s="12"/>
      <c r="ZO329" s="12"/>
      <c r="ZP329" s="12"/>
      <c r="ZQ329" s="12"/>
      <c r="ZR329" s="12"/>
      <c r="ZS329" s="12"/>
      <c r="ZT329" s="12"/>
      <c r="ZU329" s="12"/>
      <c r="ZV329" s="12"/>
      <c r="ZW329" s="12"/>
      <c r="ZX329" s="12"/>
      <c r="ZY329" s="12"/>
      <c r="ZZ329" s="12"/>
      <c r="AAA329" s="12"/>
      <c r="AAB329" s="12"/>
      <c r="AAC329" s="12"/>
      <c r="AAD329" s="12"/>
      <c r="AAE329" s="12"/>
      <c r="AAF329" s="12"/>
      <c r="AAG329" s="12"/>
      <c r="AAH329" s="12"/>
      <c r="AAI329" s="12"/>
      <c r="AAJ329" s="12"/>
      <c r="AAK329" s="12"/>
      <c r="AAL329" s="12"/>
      <c r="AAM329" s="12"/>
      <c r="AAN329" s="12"/>
      <c r="AAO329" s="12"/>
      <c r="AAP329" s="12"/>
      <c r="AAQ329" s="12"/>
      <c r="AAR329" s="12"/>
      <c r="AAS329" s="12"/>
      <c r="AAT329" s="12"/>
      <c r="AAU329" s="12"/>
      <c r="AAV329" s="12"/>
      <c r="AAW329" s="12"/>
      <c r="AAX329" s="12"/>
      <c r="AAY329" s="12"/>
      <c r="AAZ329" s="12"/>
      <c r="ABA329" s="12"/>
      <c r="ABB329" s="12"/>
      <c r="ABC329" s="12"/>
      <c r="ABD329" s="12"/>
      <c r="ABE329" s="12"/>
      <c r="ABF329" s="12"/>
      <c r="ABG329" s="12"/>
      <c r="ABH329" s="12"/>
      <c r="ABI329" s="12"/>
      <c r="ABJ329" s="12"/>
      <c r="ABK329" s="12"/>
      <c r="ABL329" s="12"/>
      <c r="ABM329" s="12"/>
      <c r="ABN329" s="12"/>
      <c r="ABO329" s="12"/>
      <c r="ABP329" s="12"/>
      <c r="ABQ329" s="12"/>
      <c r="ABR329" s="12"/>
      <c r="ABS329" s="12"/>
      <c r="ABT329" s="12"/>
      <c r="ABU329" s="12"/>
      <c r="ABV329" s="12"/>
      <c r="ABW329" s="12"/>
      <c r="ABX329" s="12"/>
      <c r="ABY329" s="12"/>
      <c r="ABZ329" s="12"/>
      <c r="ACA329" s="12"/>
      <c r="ACB329" s="12"/>
      <c r="ACC329" s="12"/>
      <c r="ACD329" s="12"/>
      <c r="ACE329" s="12"/>
      <c r="ACF329" s="12"/>
      <c r="ACG329" s="12"/>
      <c r="ACH329" s="12"/>
      <c r="ACI329" s="12"/>
      <c r="ACJ329" s="12"/>
      <c r="ACK329" s="12"/>
      <c r="ACL329" s="12"/>
      <c r="ACM329" s="12"/>
      <c r="ACN329" s="12"/>
      <c r="ACO329" s="12"/>
      <c r="ACP329" s="12"/>
      <c r="ACQ329" s="12"/>
      <c r="ACR329" s="12"/>
      <c r="ACS329" s="12"/>
      <c r="ACT329" s="12"/>
      <c r="ACU329" s="12"/>
      <c r="ACV329" s="12"/>
      <c r="ACW329" s="12"/>
      <c r="ACX329" s="12"/>
      <c r="ACY329" s="12"/>
      <c r="ACZ329" s="12"/>
      <c r="ADA329" s="12"/>
      <c r="ADB329" s="12"/>
      <c r="ADC329" s="12"/>
      <c r="ADD329" s="12"/>
      <c r="ADE329" s="12"/>
      <c r="ADF329" s="12"/>
      <c r="ADG329" s="12"/>
      <c r="ADH329" s="12"/>
      <c r="ADI329" s="12"/>
      <c r="ADJ329" s="12"/>
      <c r="ADK329" s="12"/>
      <c r="ADL329" s="12"/>
      <c r="ADM329" s="12"/>
      <c r="ADN329" s="12"/>
      <c r="ADO329" s="12"/>
      <c r="ADP329" s="12"/>
      <c r="ADQ329" s="12"/>
      <c r="ADR329" s="12"/>
      <c r="ADS329" s="12"/>
      <c r="ADT329" s="12"/>
      <c r="ADU329" s="12"/>
      <c r="ADV329" s="12"/>
      <c r="ADW329" s="12"/>
      <c r="ADX329" s="12"/>
      <c r="ADY329" s="12"/>
      <c r="ADZ329" s="12"/>
      <c r="AEA329" s="12"/>
      <c r="AEB329" s="12"/>
      <c r="AEC329" s="12"/>
      <c r="AED329" s="12"/>
      <c r="AEE329" s="12"/>
      <c r="AEF329" s="12"/>
      <c r="AEG329" s="12"/>
      <c r="AEH329" s="12"/>
      <c r="AEI329" s="12"/>
      <c r="AEJ329" s="12"/>
      <c r="AEK329" s="12"/>
      <c r="AEL329" s="12"/>
      <c r="AEM329" s="12"/>
      <c r="AEN329" s="12"/>
      <c r="AEO329" s="12"/>
      <c r="AEP329" s="12"/>
      <c r="AEQ329" s="12"/>
      <c r="AER329" s="12"/>
      <c r="AES329" s="12"/>
      <c r="AET329" s="12"/>
      <c r="AEU329" s="12"/>
      <c r="AEV329" s="12"/>
      <c r="AEW329" s="12"/>
      <c r="AEX329" s="12"/>
      <c r="AEY329" s="12"/>
      <c r="AEZ329" s="12"/>
      <c r="AFA329" s="12"/>
      <c r="AFB329" s="12"/>
      <c r="AFC329" s="12"/>
      <c r="AFD329" s="12"/>
      <c r="AFE329" s="12"/>
      <c r="AFF329" s="12"/>
      <c r="AFG329" s="12"/>
      <c r="AFH329" s="12"/>
      <c r="AFI329" s="12"/>
      <c r="AFJ329" s="12"/>
      <c r="AFK329" s="12"/>
      <c r="AFL329" s="12"/>
      <c r="AFM329" s="12"/>
      <c r="AFN329" s="12"/>
      <c r="AFO329" s="12"/>
      <c r="AFP329" s="12"/>
      <c r="AFQ329" s="12"/>
      <c r="AFR329" s="12"/>
      <c r="AFS329" s="12"/>
      <c r="AFT329" s="12"/>
      <c r="AFU329" s="12"/>
      <c r="AFV329" s="12"/>
      <c r="AFW329" s="12"/>
      <c r="AFX329" s="12"/>
      <c r="AFY329" s="12"/>
      <c r="AFZ329" s="12"/>
      <c r="AGA329" s="12"/>
      <c r="AGB329" s="12"/>
      <c r="AGC329" s="12"/>
      <c r="AGD329" s="12"/>
      <c r="AGE329" s="12"/>
      <c r="AGF329" s="12"/>
      <c r="AGG329" s="12"/>
      <c r="AGH329" s="12"/>
      <c r="AGI329" s="12"/>
      <c r="AGJ329" s="12"/>
      <c r="AGK329" s="12"/>
      <c r="AGL329" s="12"/>
      <c r="AGM329" s="12"/>
      <c r="AGN329" s="12"/>
      <c r="AGO329" s="12"/>
      <c r="AGP329" s="12"/>
      <c r="AGQ329" s="12"/>
      <c r="AGR329" s="12"/>
      <c r="AGS329" s="12"/>
      <c r="AGT329" s="12"/>
      <c r="AGU329" s="12"/>
      <c r="AGV329" s="12"/>
      <c r="AGW329" s="12"/>
      <c r="AGX329" s="12"/>
      <c r="AGY329" s="12"/>
      <c r="AGZ329" s="12"/>
      <c r="AHA329" s="12"/>
      <c r="AHB329" s="12"/>
      <c r="AHC329" s="12"/>
      <c r="AHD329" s="12"/>
      <c r="AHE329" s="12"/>
      <c r="AHF329" s="12"/>
      <c r="AHG329" s="12"/>
      <c r="AHH329" s="12"/>
      <c r="AHI329" s="12"/>
      <c r="AHJ329" s="12"/>
      <c r="AHK329" s="12"/>
      <c r="AHL329" s="12"/>
      <c r="AHM329" s="12"/>
      <c r="AHN329" s="12"/>
      <c r="AHO329" s="12"/>
      <c r="AHP329" s="12"/>
      <c r="AHQ329" s="12"/>
      <c r="AHR329" s="12"/>
      <c r="AHS329" s="12"/>
      <c r="AHT329" s="12"/>
      <c r="AHU329" s="12"/>
      <c r="AHV329" s="12"/>
      <c r="AHW329" s="12"/>
      <c r="AHX329" s="12"/>
      <c r="AHY329" s="12"/>
      <c r="AHZ329" s="12"/>
      <c r="AIA329" s="12"/>
      <c r="AIB329" s="12"/>
      <c r="AIC329" s="12"/>
      <c r="AID329" s="12"/>
      <c r="AIE329" s="12"/>
      <c r="AIF329" s="12"/>
      <c r="AIG329" s="12"/>
      <c r="AIH329" s="12"/>
      <c r="AII329" s="12"/>
      <c r="AIJ329" s="12"/>
      <c r="AIK329" s="12"/>
      <c r="AIL329" s="12"/>
      <c r="AIM329" s="12"/>
      <c r="AIN329" s="12"/>
      <c r="AIO329" s="12"/>
      <c r="AIP329" s="12"/>
      <c r="AIQ329" s="12"/>
      <c r="AIR329" s="12"/>
      <c r="AIS329" s="12"/>
      <c r="AIT329" s="12"/>
      <c r="AIU329" s="12"/>
      <c r="AIV329" s="12"/>
      <c r="AIW329" s="12"/>
      <c r="AIX329" s="12"/>
      <c r="AIY329" s="12"/>
      <c r="AIZ329" s="12"/>
      <c r="AJA329" s="12"/>
      <c r="AJB329" s="12"/>
      <c r="AJC329" s="12"/>
      <c r="AJD329" s="12"/>
      <c r="AJE329" s="12"/>
      <c r="AJF329" s="12"/>
      <c r="AJG329" s="12"/>
      <c r="AJH329" s="12"/>
      <c r="AJI329" s="12"/>
      <c r="AJJ329" s="12"/>
      <c r="AJK329" s="12"/>
      <c r="AJL329" s="12"/>
      <c r="AJM329" s="12"/>
      <c r="AJN329" s="12"/>
      <c r="AJO329" s="12"/>
      <c r="AJP329" s="12"/>
      <c r="AJQ329" s="12"/>
      <c r="AJR329" s="12"/>
      <c r="AJS329" s="12"/>
      <c r="AJT329" s="12"/>
      <c r="AJU329" s="12"/>
      <c r="AJV329" s="12"/>
      <c r="AJW329" s="12"/>
      <c r="AJX329" s="12"/>
      <c r="AJY329" s="12"/>
      <c r="AJZ329" s="12"/>
      <c r="AKA329" s="12"/>
      <c r="AKB329" s="12"/>
      <c r="AKC329" s="12"/>
      <c r="AKD329" s="12"/>
      <c r="AKE329" s="12"/>
      <c r="AKF329" s="12"/>
      <c r="AKG329" s="12"/>
      <c r="AKH329" s="12"/>
      <c r="AKI329" s="12"/>
      <c r="AKJ329" s="12"/>
      <c r="AKK329" s="12"/>
      <c r="AKL329" s="12"/>
      <c r="AKM329" s="12"/>
      <c r="AKN329" s="12"/>
      <c r="AKO329" s="12"/>
      <c r="AKP329" s="12"/>
      <c r="AKQ329" s="12"/>
      <c r="AKR329" s="12"/>
      <c r="AKS329" s="12"/>
      <c r="AKT329" s="12"/>
      <c r="AKU329" s="12"/>
      <c r="AKV329" s="12"/>
      <c r="AKW329" s="12"/>
      <c r="AKX329" s="12"/>
      <c r="AKY329" s="12"/>
      <c r="AKZ329" s="12"/>
      <c r="ALA329" s="12"/>
      <c r="ALB329" s="12"/>
      <c r="ALC329" s="12"/>
      <c r="ALD329" s="12"/>
      <c r="ALE329" s="12"/>
      <c r="ALF329" s="12"/>
      <c r="ALG329" s="12"/>
      <c r="ALH329" s="12"/>
      <c r="ALI329" s="12"/>
      <c r="ALJ329" s="12"/>
      <c r="ALK329" s="12"/>
      <c r="ALL329" s="12"/>
      <c r="ALM329" s="12"/>
      <c r="ALN329" s="12"/>
      <c r="ALO329" s="12"/>
      <c r="ALP329" s="12"/>
      <c r="ALQ329" s="12"/>
      <c r="ALR329" s="12"/>
      <c r="ALS329" s="12"/>
      <c r="ALT329" s="12"/>
      <c r="ALU329" s="12"/>
      <c r="ALV329" s="12"/>
      <c r="ALW329" s="12"/>
      <c r="ALX329" s="12"/>
      <c r="ALY329" s="12"/>
      <c r="ALZ329" s="12"/>
      <c r="AMA329" s="12"/>
      <c r="AMB329" s="12"/>
      <c r="AMC329" s="12"/>
      <c r="AMD329" s="12"/>
      <c r="AME329" s="12"/>
      <c r="AMF329" s="12"/>
      <c r="AMG329" s="12"/>
      <c r="AMH329" s="12"/>
      <c r="AMI329" s="12"/>
      <c r="AMJ329" s="12"/>
      <c r="AMK329" s="12"/>
      <c r="AML329" s="12"/>
      <c r="AMM329" s="12"/>
      <c r="AMN329" s="12"/>
      <c r="AMO329" s="12"/>
      <c r="AMP329" s="12"/>
      <c r="AMQ329" s="12"/>
      <c r="AMR329" s="12"/>
      <c r="AMS329" s="12"/>
      <c r="AMT329" s="12"/>
      <c r="AMU329" s="12"/>
      <c r="AMV329" s="12"/>
      <c r="AMW329" s="12"/>
      <c r="AMX329" s="12"/>
      <c r="AMY329" s="12"/>
      <c r="AMZ329" s="12"/>
      <c r="ANA329" s="12"/>
      <c r="ANB329" s="12"/>
      <c r="ANC329" s="12"/>
      <c r="AND329" s="12"/>
      <c r="ANE329" s="12"/>
      <c r="ANF329" s="12"/>
      <c r="ANG329" s="12"/>
      <c r="ANH329" s="12"/>
      <c r="ANI329" s="12"/>
      <c r="ANJ329" s="12"/>
      <c r="ANK329" s="12"/>
      <c r="ANL329" s="12"/>
      <c r="ANM329" s="12"/>
      <c r="ANN329" s="12"/>
      <c r="ANO329" s="12"/>
      <c r="ANP329" s="12"/>
      <c r="ANQ329" s="12"/>
      <c r="ANR329" s="12"/>
      <c r="ANS329" s="12"/>
      <c r="ANT329" s="12"/>
      <c r="ANU329" s="12"/>
      <c r="ANV329" s="12"/>
      <c r="ANW329" s="12"/>
      <c r="ANX329" s="12"/>
      <c r="ANY329" s="12"/>
      <c r="ANZ329" s="12"/>
      <c r="AOA329" s="12"/>
      <c r="AOB329" s="12"/>
      <c r="AOC329" s="12"/>
      <c r="AOD329" s="12"/>
      <c r="AOE329" s="12"/>
      <c r="AOF329" s="12"/>
      <c r="AOG329" s="12"/>
      <c r="AOH329" s="12"/>
      <c r="AOI329" s="12"/>
      <c r="AOJ329" s="12"/>
      <c r="AOK329" s="12"/>
      <c r="AOL329" s="12"/>
      <c r="AOM329" s="12"/>
      <c r="AON329" s="12"/>
      <c r="AOO329" s="12"/>
      <c r="AOP329" s="12"/>
      <c r="AOQ329" s="12"/>
      <c r="AOR329" s="12"/>
      <c r="AOS329" s="12"/>
      <c r="AOT329" s="12"/>
      <c r="AOU329" s="12"/>
      <c r="AOV329" s="12"/>
      <c r="AOW329" s="12"/>
      <c r="AOX329" s="12"/>
      <c r="AOY329" s="12"/>
      <c r="AOZ329" s="12"/>
      <c r="APA329" s="12"/>
      <c r="APB329" s="12"/>
      <c r="APC329" s="12"/>
      <c r="APD329" s="12"/>
      <c r="APE329" s="12"/>
      <c r="APF329" s="12"/>
      <c r="APG329" s="12"/>
      <c r="APH329" s="12"/>
      <c r="API329" s="12"/>
      <c r="APJ329" s="12"/>
      <c r="APK329" s="12"/>
      <c r="APL329" s="12"/>
      <c r="APM329" s="12"/>
      <c r="APN329" s="12"/>
      <c r="APO329" s="12"/>
      <c r="APP329" s="12"/>
      <c r="APQ329" s="12"/>
      <c r="APR329" s="12"/>
      <c r="APS329" s="12"/>
      <c r="APT329" s="12"/>
      <c r="APU329" s="12"/>
      <c r="APV329" s="12"/>
      <c r="APW329" s="12"/>
      <c r="APX329" s="12"/>
      <c r="APY329" s="12"/>
      <c r="APZ329" s="12"/>
      <c r="AQA329" s="12"/>
      <c r="AQB329" s="12"/>
      <c r="AQC329" s="12"/>
      <c r="AQD329" s="12"/>
      <c r="AQE329" s="12"/>
      <c r="AQF329" s="12"/>
      <c r="AQG329" s="12"/>
      <c r="AQH329" s="12"/>
      <c r="AQI329" s="12"/>
      <c r="AQJ329" s="12"/>
      <c r="AQK329" s="12"/>
      <c r="AQL329" s="12"/>
      <c r="AQM329" s="12"/>
      <c r="AQN329" s="12"/>
      <c r="AQO329" s="12"/>
      <c r="AQP329" s="12"/>
      <c r="AQQ329" s="12"/>
      <c r="AQR329" s="12"/>
      <c r="AQS329" s="12"/>
      <c r="AQT329" s="12"/>
      <c r="AQU329" s="12"/>
      <c r="AQV329" s="12"/>
      <c r="AQW329" s="12"/>
      <c r="AQX329" s="12"/>
      <c r="AQY329" s="12"/>
      <c r="AQZ329" s="12"/>
      <c r="ARA329" s="12"/>
      <c r="ARB329" s="12"/>
      <c r="ARC329" s="12"/>
      <c r="ARD329" s="12"/>
      <c r="ARE329" s="12"/>
      <c r="ARF329" s="12"/>
      <c r="ARG329" s="12"/>
      <c r="ARH329" s="12"/>
      <c r="ARI329" s="12"/>
      <c r="ARJ329" s="12"/>
      <c r="ARK329" s="12"/>
      <c r="ARL329" s="12"/>
      <c r="ARM329" s="12"/>
      <c r="ARN329" s="12"/>
      <c r="ARO329" s="12"/>
      <c r="ARP329" s="12"/>
      <c r="ARQ329" s="12"/>
      <c r="ARR329" s="12"/>
      <c r="ARS329" s="12"/>
      <c r="ART329" s="12"/>
      <c r="ARU329" s="12"/>
      <c r="ARV329" s="12"/>
      <c r="ARW329" s="12"/>
      <c r="ARX329" s="12"/>
      <c r="ARY329" s="12"/>
      <c r="ARZ329" s="12"/>
      <c r="ASA329" s="12"/>
      <c r="ASB329" s="12"/>
      <c r="ASC329" s="12"/>
      <c r="ASD329" s="12"/>
      <c r="ASE329" s="12"/>
      <c r="ASF329" s="12"/>
      <c r="ASG329" s="12"/>
      <c r="ASH329" s="12"/>
      <c r="ASI329" s="12"/>
      <c r="ASJ329" s="12"/>
      <c r="ASK329" s="12"/>
      <c r="ASL329" s="12"/>
      <c r="ASM329" s="12"/>
      <c r="ASN329" s="12"/>
      <c r="ASO329" s="12"/>
      <c r="ASP329" s="12"/>
      <c r="ASQ329" s="12"/>
      <c r="ASR329" s="12"/>
      <c r="ASS329" s="12"/>
      <c r="AST329" s="12"/>
      <c r="ASU329" s="12"/>
      <c r="ASV329" s="12"/>
      <c r="ASW329" s="12"/>
      <c r="ASX329" s="12"/>
      <c r="ASY329" s="12"/>
      <c r="ASZ329" s="12"/>
      <c r="ATA329" s="12"/>
      <c r="ATB329" s="12"/>
      <c r="ATC329" s="12"/>
      <c r="ATD329" s="12"/>
      <c r="ATE329" s="12"/>
      <c r="ATF329" s="12"/>
      <c r="ATG329" s="12"/>
      <c r="ATH329" s="12"/>
      <c r="ATI329" s="12"/>
      <c r="ATJ329" s="12"/>
      <c r="ATK329" s="12"/>
      <c r="ATL329" s="12"/>
      <c r="ATM329" s="12"/>
      <c r="ATN329" s="12"/>
      <c r="ATO329" s="12"/>
      <c r="ATP329" s="12"/>
      <c r="ATQ329" s="12"/>
      <c r="ATR329" s="12"/>
      <c r="ATS329" s="12"/>
      <c r="ATT329" s="12"/>
      <c r="ATU329" s="12"/>
      <c r="ATV329" s="12"/>
      <c r="ATW329" s="12"/>
      <c r="ATX329" s="12"/>
      <c r="ATY329" s="12"/>
      <c r="ATZ329" s="12"/>
      <c r="AUA329" s="12"/>
      <c r="AUB329" s="12"/>
      <c r="AUC329" s="12"/>
      <c r="AUD329" s="12"/>
      <c r="AUE329" s="12"/>
      <c r="AUF329" s="12"/>
      <c r="AUG329" s="12"/>
      <c r="AUH329" s="12"/>
      <c r="AUI329" s="12"/>
      <c r="AUJ329" s="12"/>
      <c r="AUK329" s="12"/>
      <c r="AUL329" s="12"/>
      <c r="AUM329" s="12"/>
      <c r="AUN329" s="12"/>
      <c r="AUO329" s="12"/>
      <c r="AUP329" s="12"/>
      <c r="AUQ329" s="12"/>
      <c r="AUR329" s="12"/>
      <c r="AUS329" s="12"/>
      <c r="AUT329" s="12"/>
      <c r="AUU329" s="12"/>
      <c r="AUV329" s="12"/>
      <c r="AUW329" s="12"/>
      <c r="AUX329" s="12"/>
      <c r="AUY329" s="12"/>
      <c r="AUZ329" s="12"/>
      <c r="AVA329" s="12"/>
      <c r="AVB329" s="12"/>
      <c r="AVC329" s="12"/>
      <c r="AVD329" s="12"/>
      <c r="AVE329" s="12"/>
      <c r="AVF329" s="12"/>
      <c r="AVG329" s="12"/>
      <c r="AVH329" s="12"/>
      <c r="AVI329" s="12"/>
      <c r="AVJ329" s="12"/>
      <c r="AVK329" s="12"/>
      <c r="AVL329" s="12"/>
      <c r="AVM329" s="12"/>
      <c r="AVN329" s="12"/>
      <c r="AVO329" s="12"/>
      <c r="AVP329" s="12"/>
      <c r="AVQ329" s="12"/>
      <c r="AVR329" s="12"/>
      <c r="AVS329" s="12"/>
      <c r="AVT329" s="12"/>
      <c r="AVU329" s="12"/>
      <c r="AVV329" s="12"/>
      <c r="AVW329" s="12"/>
      <c r="AVX329" s="12"/>
      <c r="AVY329" s="12"/>
      <c r="AVZ329" s="12"/>
      <c r="AWA329" s="12"/>
      <c r="AWB329" s="12"/>
      <c r="AWC329" s="12"/>
      <c r="AWD329" s="12"/>
      <c r="AWE329" s="12"/>
      <c r="AWF329" s="12"/>
      <c r="AWG329" s="12"/>
      <c r="AWH329" s="12"/>
      <c r="AWI329" s="12"/>
      <c r="AWJ329" s="12"/>
      <c r="AWK329" s="12"/>
      <c r="AWL329" s="12"/>
      <c r="AWM329" s="12"/>
      <c r="AWN329" s="12"/>
      <c r="AWO329" s="12"/>
      <c r="AWP329" s="12"/>
      <c r="AWQ329" s="12"/>
      <c r="AWR329" s="12"/>
      <c r="AWS329" s="12"/>
      <c r="AWT329" s="12"/>
      <c r="AWU329" s="12"/>
      <c r="AWV329" s="12"/>
      <c r="AWW329" s="12"/>
      <c r="AWX329" s="12"/>
      <c r="AWY329" s="12"/>
      <c r="AWZ329" s="12"/>
      <c r="AXA329" s="12"/>
      <c r="AXB329" s="12"/>
      <c r="AXC329" s="12"/>
      <c r="AXD329" s="12"/>
      <c r="AXE329" s="12"/>
      <c r="AXF329" s="12"/>
      <c r="AXG329" s="12"/>
      <c r="AXH329" s="12"/>
      <c r="AXI329" s="12"/>
      <c r="AXJ329" s="12"/>
      <c r="AXK329" s="12"/>
      <c r="AXL329" s="12"/>
      <c r="AXM329" s="12"/>
      <c r="AXN329" s="12"/>
      <c r="AXO329" s="12"/>
      <c r="AXP329" s="12"/>
      <c r="AXQ329" s="12"/>
      <c r="AXR329" s="12"/>
      <c r="AXS329" s="12"/>
      <c r="AXT329" s="12"/>
      <c r="AXU329" s="12"/>
      <c r="AXV329" s="12"/>
      <c r="AXW329" s="12"/>
      <c r="AXX329" s="12"/>
      <c r="AXY329" s="12"/>
      <c r="AXZ329" s="12"/>
      <c r="AYA329" s="12"/>
      <c r="AYB329" s="12"/>
      <c r="AYC329" s="12"/>
      <c r="AYD329" s="12"/>
      <c r="AYE329" s="12"/>
      <c r="AYF329" s="12"/>
      <c r="AYG329" s="12"/>
      <c r="AYH329" s="12"/>
      <c r="AYI329" s="12"/>
      <c r="AYJ329" s="12"/>
      <c r="AYK329" s="12"/>
      <c r="AYL329" s="12"/>
      <c r="AYM329" s="12"/>
      <c r="AYN329" s="12"/>
      <c r="AYO329" s="12"/>
      <c r="AYP329" s="12"/>
      <c r="AYQ329" s="12"/>
      <c r="AYR329" s="12"/>
      <c r="AYS329" s="12"/>
      <c r="AYT329" s="12"/>
      <c r="AYU329" s="12"/>
      <c r="AYV329" s="12"/>
      <c r="AYW329" s="12"/>
      <c r="AYX329" s="12"/>
      <c r="AYY329" s="12"/>
      <c r="AYZ329" s="12"/>
      <c r="AZA329" s="12"/>
      <c r="AZB329" s="12"/>
      <c r="AZC329" s="12"/>
      <c r="AZD329" s="12"/>
      <c r="AZE329" s="12"/>
      <c r="AZF329" s="12"/>
      <c r="AZG329" s="12"/>
      <c r="AZH329" s="12"/>
      <c r="AZI329" s="12"/>
      <c r="AZJ329" s="12"/>
      <c r="AZK329" s="12"/>
      <c r="AZL329" s="12"/>
      <c r="AZM329" s="12"/>
      <c r="AZN329" s="12"/>
      <c r="AZO329" s="12"/>
      <c r="AZP329" s="12"/>
      <c r="AZQ329" s="12"/>
      <c r="AZR329" s="12"/>
      <c r="AZS329" s="12"/>
      <c r="AZT329" s="12"/>
      <c r="AZU329" s="12"/>
      <c r="AZV329" s="12"/>
      <c r="AZW329" s="12"/>
      <c r="AZX329" s="12"/>
      <c r="AZY329" s="12"/>
      <c r="AZZ329" s="12"/>
      <c r="BAA329" s="12"/>
      <c r="BAB329" s="12"/>
      <c r="BAC329" s="12"/>
      <c r="BAD329" s="12"/>
      <c r="BAE329" s="12"/>
      <c r="BAF329" s="12"/>
      <c r="BAG329" s="12"/>
      <c r="BAH329" s="12"/>
      <c r="BAI329" s="12"/>
      <c r="BAJ329" s="12"/>
      <c r="BAK329" s="12"/>
      <c r="BAL329" s="12"/>
      <c r="BAM329" s="12"/>
      <c r="BAN329" s="12"/>
      <c r="BAO329" s="12"/>
      <c r="BAP329" s="12"/>
      <c r="BAQ329" s="12"/>
      <c r="BAR329" s="12"/>
      <c r="BAS329" s="12"/>
      <c r="BAT329" s="12"/>
      <c r="BAU329" s="12"/>
      <c r="BAV329" s="12"/>
      <c r="BAW329" s="12"/>
      <c r="BAX329" s="12"/>
      <c r="BAY329" s="12"/>
      <c r="BAZ329" s="12"/>
      <c r="BBA329" s="12"/>
      <c r="BBB329" s="12"/>
      <c r="BBC329" s="12"/>
      <c r="BBD329" s="12"/>
      <c r="BBE329" s="12"/>
      <c r="BBF329" s="12"/>
      <c r="BBG329" s="12"/>
      <c r="BBH329" s="12"/>
      <c r="BBI329" s="12"/>
      <c r="BBJ329" s="12"/>
      <c r="BBK329" s="12"/>
      <c r="BBL329" s="12"/>
      <c r="BBM329" s="12"/>
      <c r="BBN329" s="12"/>
      <c r="BBO329" s="12"/>
      <c r="BBP329" s="12"/>
      <c r="BBQ329" s="12"/>
      <c r="BBR329" s="12"/>
      <c r="BBS329" s="12"/>
      <c r="BBT329" s="12"/>
      <c r="BBU329" s="12"/>
      <c r="BBV329" s="12"/>
      <c r="BBW329" s="12"/>
      <c r="BBX329" s="12"/>
      <c r="BBY329" s="12"/>
      <c r="BBZ329" s="12"/>
      <c r="BCA329" s="12"/>
      <c r="BCB329" s="12"/>
      <c r="BCC329" s="12"/>
      <c r="BCD329" s="12"/>
      <c r="BCE329" s="12"/>
      <c r="BCF329" s="12"/>
      <c r="BCG329" s="12"/>
      <c r="BCH329" s="12"/>
      <c r="BCI329" s="12"/>
      <c r="BCJ329" s="12"/>
      <c r="BCK329" s="12"/>
      <c r="BCL329" s="12"/>
      <c r="BCM329" s="12"/>
      <c r="BCN329" s="12"/>
      <c r="BCO329" s="12"/>
      <c r="BCP329" s="12"/>
      <c r="BCQ329" s="12"/>
      <c r="BCR329" s="12"/>
      <c r="BCS329" s="12"/>
      <c r="BCT329" s="12"/>
      <c r="BCU329" s="12"/>
      <c r="BCV329" s="12"/>
      <c r="BCW329" s="12"/>
      <c r="BCX329" s="12"/>
      <c r="BCY329" s="12"/>
      <c r="BCZ329" s="12"/>
      <c r="BDA329" s="12"/>
      <c r="BDB329" s="12"/>
      <c r="BDC329" s="12"/>
      <c r="BDD329" s="12"/>
      <c r="BDE329" s="12"/>
      <c r="BDF329" s="12"/>
      <c r="BDG329" s="12"/>
      <c r="BDH329" s="12"/>
      <c r="BDI329" s="12"/>
      <c r="BDJ329" s="12"/>
      <c r="BDK329" s="12"/>
      <c r="BDL329" s="12"/>
      <c r="BDM329" s="12"/>
      <c r="BDN329" s="12"/>
      <c r="BDO329" s="12"/>
      <c r="BDP329" s="12"/>
      <c r="BDQ329" s="12"/>
      <c r="BDR329" s="12"/>
      <c r="BDS329" s="12"/>
      <c r="BDT329" s="12"/>
      <c r="BDU329" s="12"/>
      <c r="BDV329" s="12"/>
      <c r="BDW329" s="12"/>
      <c r="BDX329" s="12"/>
      <c r="BDY329" s="12"/>
      <c r="BDZ329" s="12"/>
      <c r="BEA329" s="12"/>
      <c r="BEB329" s="12"/>
      <c r="BEC329" s="12"/>
      <c r="BED329" s="12"/>
      <c r="BEE329" s="12"/>
      <c r="BEF329" s="12"/>
      <c r="BEG329" s="12"/>
      <c r="BEH329" s="12"/>
      <c r="BEI329" s="12"/>
      <c r="BEJ329" s="12"/>
      <c r="BEK329" s="12"/>
      <c r="BEL329" s="12"/>
      <c r="BEM329" s="12"/>
      <c r="BEN329" s="12"/>
      <c r="BEO329" s="12"/>
      <c r="BEP329" s="12"/>
      <c r="BEQ329" s="12"/>
      <c r="BER329" s="12"/>
      <c r="BES329" s="12"/>
      <c r="BET329" s="12"/>
      <c r="BEU329" s="12"/>
      <c r="BEV329" s="12"/>
      <c r="BEW329" s="12"/>
      <c r="BEX329" s="12"/>
      <c r="BEY329" s="12"/>
      <c r="BEZ329" s="12"/>
      <c r="BFA329" s="12"/>
      <c r="BFB329" s="12"/>
      <c r="BFC329" s="12"/>
      <c r="BFD329" s="12"/>
      <c r="BFE329" s="12"/>
      <c r="BFF329" s="12"/>
      <c r="BFG329" s="12"/>
      <c r="BFH329" s="12"/>
      <c r="BFI329" s="12"/>
      <c r="BFJ329" s="12"/>
      <c r="BFK329" s="12"/>
      <c r="BFL329" s="12"/>
      <c r="BFM329" s="12"/>
      <c r="BFN329" s="12"/>
      <c r="BFO329" s="12"/>
      <c r="BFP329" s="12"/>
      <c r="BFQ329" s="12"/>
      <c r="BFR329" s="12"/>
      <c r="BFS329" s="12"/>
      <c r="BFT329" s="12"/>
      <c r="BFU329" s="12"/>
      <c r="BFV329" s="12"/>
      <c r="BFW329" s="12"/>
      <c r="BFX329" s="12"/>
      <c r="BFY329" s="12"/>
      <c r="BFZ329" s="12"/>
      <c r="BGA329" s="12"/>
      <c r="BGB329" s="12"/>
      <c r="BGC329" s="12"/>
      <c r="BGD329" s="12"/>
      <c r="BGE329" s="12"/>
      <c r="BGF329" s="12"/>
      <c r="BGG329" s="12"/>
      <c r="BGH329" s="12"/>
      <c r="BGI329" s="12"/>
      <c r="BGJ329" s="12"/>
      <c r="BGK329" s="12"/>
      <c r="BGL329" s="12"/>
      <c r="BGM329" s="12"/>
      <c r="BGN329" s="12"/>
      <c r="BGO329" s="12"/>
      <c r="BGP329" s="12"/>
      <c r="BGQ329" s="12"/>
      <c r="BGR329" s="12"/>
    </row>
    <row r="330" spans="1:1552" s="5" customFormat="1" ht="15.75" customHeight="1" x14ac:dyDescent="0.2">
      <c r="A330" s="12"/>
      <c r="B330" s="130"/>
      <c r="C330" s="131">
        <v>2021</v>
      </c>
      <c r="D330" s="91" t="s">
        <v>12</v>
      </c>
      <c r="E330" s="91"/>
      <c r="F330" s="91" t="s">
        <v>12</v>
      </c>
      <c r="G330" s="91"/>
      <c r="H330" s="91" t="s">
        <v>12</v>
      </c>
      <c r="I330" s="91"/>
      <c r="J330" s="91" t="s">
        <v>12</v>
      </c>
      <c r="K330" s="91"/>
      <c r="L330" s="91" t="s">
        <v>12</v>
      </c>
      <c r="M330" s="91"/>
      <c r="N330" s="91">
        <v>9</v>
      </c>
      <c r="O330" s="91"/>
      <c r="P330" s="91" t="s">
        <v>12</v>
      </c>
      <c r="Q330" s="91"/>
      <c r="R330" s="91">
        <v>358</v>
      </c>
      <c r="S330" s="91"/>
      <c r="T330" s="91" t="s">
        <v>12</v>
      </c>
      <c r="U330" s="91"/>
      <c r="V330" s="91">
        <v>241</v>
      </c>
      <c r="W330" s="91"/>
      <c r="X330" s="91">
        <v>27</v>
      </c>
      <c r="Y330" s="91"/>
      <c r="Z330" s="91" t="s">
        <v>13</v>
      </c>
      <c r="AA330" s="91"/>
      <c r="AB330" s="91" t="s">
        <v>12</v>
      </c>
      <c r="AC330" s="91"/>
      <c r="AD330" s="91">
        <v>4</v>
      </c>
      <c r="AE330" s="91"/>
      <c r="AF330" s="91" t="s">
        <v>13</v>
      </c>
      <c r="AG330" s="91"/>
      <c r="AH330" s="91" t="s">
        <v>12</v>
      </c>
      <c r="AI330" s="91"/>
      <c r="AJ330" s="91" t="s">
        <v>13</v>
      </c>
      <c r="AK330" s="91"/>
      <c r="AL330" s="91" t="s">
        <v>12</v>
      </c>
      <c r="AM330" s="91"/>
      <c r="AN330" s="91" t="s">
        <v>12</v>
      </c>
      <c r="AO330" s="91"/>
      <c r="AP330" s="91" t="s">
        <v>12</v>
      </c>
      <c r="AQ330" s="91"/>
      <c r="AR330" s="91" t="s">
        <v>12</v>
      </c>
      <c r="AS330" s="91"/>
      <c r="AT330" s="91">
        <v>7</v>
      </c>
      <c r="AU330" s="91"/>
      <c r="AV330" s="91">
        <v>2</v>
      </c>
      <c r="AW330" s="91"/>
      <c r="AX330" s="91" t="s">
        <v>12</v>
      </c>
      <c r="AY330" s="91"/>
      <c r="AZ330" s="91" t="s">
        <v>12</v>
      </c>
      <c r="BA330" s="91"/>
      <c r="BB330" s="91">
        <v>422</v>
      </c>
      <c r="BC330" s="91"/>
      <c r="BD330" s="91" t="s">
        <v>12</v>
      </c>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c r="GS330" s="12"/>
      <c r="GT330" s="12"/>
      <c r="GU330" s="12"/>
      <c r="GV330" s="12"/>
      <c r="GW330" s="12"/>
      <c r="GX330" s="12"/>
      <c r="GY330" s="12"/>
      <c r="GZ330" s="12"/>
      <c r="HA330" s="12"/>
      <c r="HB330" s="12"/>
      <c r="HC330" s="12"/>
      <c r="HD330" s="12"/>
      <c r="HE330" s="12"/>
      <c r="HF330" s="12"/>
      <c r="HG330" s="12"/>
      <c r="HH330" s="12"/>
      <c r="HI330" s="12"/>
      <c r="HJ330" s="12"/>
      <c r="HK330" s="12"/>
      <c r="HL330" s="12"/>
      <c r="HM330" s="12"/>
      <c r="HN330" s="12"/>
      <c r="HO330" s="12"/>
      <c r="HP330" s="12"/>
      <c r="HQ330" s="12"/>
      <c r="HR330" s="12"/>
      <c r="HS330" s="12"/>
      <c r="HT330" s="12"/>
      <c r="HU330" s="12"/>
      <c r="HV330" s="12"/>
      <c r="HW330" s="12"/>
      <c r="HX330" s="12"/>
      <c r="HY330" s="12"/>
      <c r="HZ330" s="12"/>
      <c r="IA330" s="12"/>
      <c r="IB330" s="12"/>
      <c r="IC330" s="12"/>
      <c r="ID330" s="12"/>
      <c r="IE330" s="12"/>
      <c r="IF330" s="12"/>
      <c r="IG330" s="12"/>
      <c r="IH330" s="12"/>
      <c r="II330" s="12"/>
      <c r="IJ330" s="12"/>
      <c r="IK330" s="12"/>
      <c r="IL330" s="12"/>
      <c r="IM330" s="12"/>
      <c r="IN330" s="12"/>
      <c r="IO330" s="12"/>
      <c r="IP330" s="12"/>
      <c r="IQ330" s="12"/>
      <c r="IR330" s="12"/>
      <c r="IS330" s="12"/>
      <c r="IT330" s="12"/>
      <c r="IU330" s="12"/>
      <c r="IV330" s="12"/>
      <c r="IW330" s="12"/>
      <c r="IX330" s="12"/>
      <c r="IY330" s="12"/>
      <c r="IZ330" s="12"/>
      <c r="JA330" s="12"/>
      <c r="JB330" s="12"/>
      <c r="JC330" s="12"/>
      <c r="JD330" s="12"/>
      <c r="JE330" s="12"/>
      <c r="JF330" s="12"/>
      <c r="JG330" s="12"/>
      <c r="JH330" s="12"/>
      <c r="JI330" s="12"/>
      <c r="JJ330" s="12"/>
      <c r="JK330" s="12"/>
      <c r="JL330" s="12"/>
      <c r="JM330" s="12"/>
      <c r="JN330" s="12"/>
      <c r="JO330" s="12"/>
      <c r="JP330" s="12"/>
      <c r="JQ330" s="12"/>
      <c r="JR330" s="12"/>
      <c r="JS330" s="12"/>
      <c r="JT330" s="12"/>
      <c r="JU330" s="12"/>
      <c r="JV330" s="12"/>
      <c r="JW330" s="12"/>
      <c r="JX330" s="12"/>
      <c r="JY330" s="12"/>
      <c r="JZ330" s="12"/>
      <c r="KA330" s="12"/>
      <c r="KB330" s="12"/>
      <c r="KC330" s="12"/>
      <c r="KD330" s="12"/>
      <c r="KE330" s="12"/>
      <c r="KF330" s="12"/>
      <c r="KG330" s="12"/>
      <c r="KH330" s="12"/>
      <c r="KI330" s="12"/>
      <c r="KJ330" s="12"/>
      <c r="KK330" s="12"/>
      <c r="KL330" s="12"/>
      <c r="KM330" s="12"/>
      <c r="KN330" s="12"/>
      <c r="KO330" s="12"/>
      <c r="KP330" s="12"/>
      <c r="KQ330" s="12"/>
      <c r="KR330" s="12"/>
      <c r="KS330" s="12"/>
      <c r="KT330" s="12"/>
      <c r="KU330" s="12"/>
      <c r="KV330" s="12"/>
      <c r="KW330" s="12"/>
      <c r="KX330" s="12"/>
      <c r="KY330" s="12"/>
      <c r="KZ330" s="12"/>
      <c r="LA330" s="12"/>
      <c r="LB330" s="12"/>
      <c r="LC330" s="12"/>
      <c r="LD330" s="12"/>
      <c r="LE330" s="12"/>
      <c r="LF330" s="12"/>
      <c r="LG330" s="12"/>
      <c r="LH330" s="12"/>
      <c r="LI330" s="12"/>
      <c r="LJ330" s="12"/>
      <c r="LK330" s="12"/>
      <c r="LL330" s="12"/>
      <c r="LM330" s="12"/>
      <c r="LN330" s="12"/>
      <c r="LO330" s="12"/>
      <c r="LP330" s="12"/>
      <c r="LQ330" s="12"/>
      <c r="LR330" s="12"/>
      <c r="LS330" s="12"/>
      <c r="LT330" s="12"/>
      <c r="LU330" s="12"/>
      <c r="LV330" s="12"/>
      <c r="LW330" s="12"/>
      <c r="LX330" s="12"/>
      <c r="LY330" s="12"/>
      <c r="LZ330" s="12"/>
      <c r="MA330" s="12"/>
      <c r="MB330" s="12"/>
      <c r="MC330" s="12"/>
      <c r="MD330" s="12"/>
      <c r="ME330" s="12"/>
      <c r="MF330" s="12"/>
      <c r="MG330" s="12"/>
      <c r="MH330" s="12"/>
      <c r="MI330" s="12"/>
      <c r="MJ330" s="12"/>
      <c r="MK330" s="12"/>
      <c r="ML330" s="12"/>
      <c r="MM330" s="12"/>
      <c r="MN330" s="12"/>
      <c r="MO330" s="12"/>
      <c r="MP330" s="12"/>
      <c r="MQ330" s="12"/>
      <c r="MR330" s="12"/>
      <c r="MS330" s="12"/>
      <c r="MT330" s="12"/>
      <c r="MU330" s="12"/>
      <c r="MV330" s="12"/>
      <c r="MW330" s="12"/>
      <c r="MX330" s="12"/>
      <c r="MY330" s="12"/>
      <c r="MZ330" s="12"/>
      <c r="NA330" s="12"/>
      <c r="NB330" s="12"/>
      <c r="NC330" s="12"/>
      <c r="ND330" s="12"/>
      <c r="NE330" s="12"/>
      <c r="NF330" s="12"/>
      <c r="NG330" s="12"/>
      <c r="NH330" s="12"/>
      <c r="NI330" s="12"/>
      <c r="NJ330" s="12"/>
      <c r="NK330" s="12"/>
      <c r="NL330" s="12"/>
      <c r="NM330" s="12"/>
      <c r="NN330" s="12"/>
      <c r="NO330" s="12"/>
      <c r="NP330" s="12"/>
      <c r="NQ330" s="12"/>
      <c r="NR330" s="12"/>
      <c r="NS330" s="12"/>
      <c r="NT330" s="12"/>
      <c r="NU330" s="12"/>
      <c r="NV330" s="12"/>
      <c r="NW330" s="12"/>
      <c r="NX330" s="12"/>
      <c r="NY330" s="12"/>
      <c r="NZ330" s="12"/>
      <c r="OA330" s="12"/>
      <c r="OB330" s="12"/>
      <c r="OC330" s="12"/>
      <c r="OD330" s="12"/>
      <c r="OE330" s="12"/>
      <c r="OF330" s="12"/>
      <c r="OG330" s="12"/>
      <c r="OH330" s="12"/>
      <c r="OI330" s="12"/>
      <c r="OJ330" s="12"/>
      <c r="OK330" s="12"/>
      <c r="OL330" s="12"/>
      <c r="OM330" s="12"/>
      <c r="ON330" s="12"/>
      <c r="OO330" s="12"/>
      <c r="OP330" s="12"/>
      <c r="OQ330" s="12"/>
      <c r="OR330" s="12"/>
      <c r="OS330" s="12"/>
      <c r="OT330" s="12"/>
      <c r="OU330" s="12"/>
      <c r="OV330" s="12"/>
      <c r="OW330" s="12"/>
      <c r="OX330" s="12"/>
      <c r="OY330" s="12"/>
      <c r="OZ330" s="12"/>
      <c r="PA330" s="12"/>
      <c r="PB330" s="12"/>
      <c r="PC330" s="12"/>
      <c r="PD330" s="12"/>
      <c r="PE330" s="12"/>
      <c r="PF330" s="12"/>
      <c r="PG330" s="12"/>
      <c r="PH330" s="12"/>
      <c r="PI330" s="12"/>
      <c r="PJ330" s="12"/>
      <c r="PK330" s="12"/>
      <c r="PL330" s="12"/>
      <c r="PM330" s="12"/>
      <c r="PN330" s="12"/>
      <c r="PO330" s="12"/>
      <c r="PP330" s="12"/>
      <c r="PQ330" s="12"/>
      <c r="PR330" s="12"/>
      <c r="PS330" s="12"/>
      <c r="PT330" s="12"/>
      <c r="PU330" s="12"/>
      <c r="PV330" s="12"/>
      <c r="PW330" s="12"/>
      <c r="PX330" s="12"/>
      <c r="PY330" s="12"/>
      <c r="PZ330" s="12"/>
      <c r="QA330" s="12"/>
      <c r="QB330" s="12"/>
      <c r="QC330" s="12"/>
      <c r="QD330" s="12"/>
      <c r="QE330" s="12"/>
      <c r="QF330" s="12"/>
      <c r="QG330" s="12"/>
      <c r="QH330" s="12"/>
      <c r="QI330" s="12"/>
      <c r="QJ330" s="12"/>
      <c r="QK330" s="12"/>
      <c r="QL330" s="12"/>
      <c r="QM330" s="12"/>
      <c r="QN330" s="12"/>
      <c r="QO330" s="12"/>
      <c r="QP330" s="12"/>
      <c r="QQ330" s="12"/>
      <c r="QR330" s="12"/>
      <c r="QS330" s="12"/>
      <c r="QT330" s="12"/>
      <c r="QU330" s="12"/>
      <c r="QV330" s="12"/>
      <c r="QW330" s="12"/>
      <c r="QX330" s="12"/>
      <c r="QY330" s="12"/>
      <c r="QZ330" s="12"/>
      <c r="RA330" s="12"/>
      <c r="RB330" s="12"/>
      <c r="RC330" s="12"/>
      <c r="RD330" s="12"/>
      <c r="RE330" s="12"/>
      <c r="RF330" s="12"/>
      <c r="RG330" s="12"/>
      <c r="RH330" s="12"/>
      <c r="RI330" s="12"/>
      <c r="RJ330" s="12"/>
      <c r="RK330" s="12"/>
      <c r="RL330" s="12"/>
      <c r="RM330" s="12"/>
      <c r="RN330" s="12"/>
      <c r="RO330" s="12"/>
      <c r="RP330" s="12"/>
      <c r="RQ330" s="12"/>
      <c r="RR330" s="12"/>
      <c r="RS330" s="12"/>
      <c r="RT330" s="12"/>
      <c r="RU330" s="12"/>
      <c r="RV330" s="12"/>
      <c r="RW330" s="12"/>
      <c r="RX330" s="12"/>
      <c r="RY330" s="12"/>
      <c r="RZ330" s="12"/>
      <c r="SA330" s="12"/>
      <c r="SB330" s="12"/>
      <c r="SC330" s="12"/>
      <c r="SD330" s="12"/>
      <c r="SE330" s="12"/>
      <c r="SF330" s="12"/>
      <c r="SG330" s="12"/>
      <c r="SH330" s="12"/>
      <c r="SI330" s="12"/>
      <c r="SJ330" s="12"/>
      <c r="SK330" s="12"/>
      <c r="SL330" s="12"/>
      <c r="SM330" s="12"/>
      <c r="SN330" s="12"/>
      <c r="SO330" s="12"/>
      <c r="SP330" s="12"/>
      <c r="SQ330" s="12"/>
      <c r="SR330" s="12"/>
      <c r="SS330" s="12"/>
      <c r="ST330" s="12"/>
      <c r="SU330" s="12"/>
      <c r="SV330" s="12"/>
      <c r="SW330" s="12"/>
      <c r="SX330" s="12"/>
      <c r="SY330" s="12"/>
      <c r="SZ330" s="12"/>
      <c r="TA330" s="12"/>
      <c r="TB330" s="12"/>
      <c r="TC330" s="12"/>
      <c r="TD330" s="12"/>
      <c r="TE330" s="12"/>
      <c r="TF330" s="12"/>
      <c r="TG330" s="12"/>
      <c r="TH330" s="12"/>
      <c r="TI330" s="12"/>
      <c r="TJ330" s="12"/>
      <c r="TK330" s="12"/>
      <c r="TL330" s="12"/>
      <c r="TM330" s="12"/>
      <c r="TN330" s="12"/>
      <c r="TO330" s="12"/>
      <c r="TP330" s="12"/>
      <c r="TQ330" s="12"/>
      <c r="TR330" s="12"/>
      <c r="TS330" s="12"/>
      <c r="TT330" s="12"/>
      <c r="TU330" s="12"/>
      <c r="TV330" s="12"/>
      <c r="TW330" s="12"/>
      <c r="TX330" s="12"/>
      <c r="TY330" s="12"/>
      <c r="TZ330" s="12"/>
      <c r="UA330" s="12"/>
      <c r="UB330" s="12"/>
      <c r="UC330" s="12"/>
      <c r="UD330" s="12"/>
      <c r="UE330" s="12"/>
      <c r="UF330" s="12"/>
      <c r="UG330" s="12"/>
      <c r="UH330" s="12"/>
      <c r="UI330" s="12"/>
      <c r="UJ330" s="12"/>
      <c r="UK330" s="12"/>
      <c r="UL330" s="12"/>
      <c r="UM330" s="12"/>
      <c r="UN330" s="12"/>
      <c r="UO330" s="12"/>
      <c r="UP330" s="12"/>
      <c r="UQ330" s="12"/>
      <c r="UR330" s="12"/>
      <c r="US330" s="12"/>
      <c r="UT330" s="12"/>
      <c r="UU330" s="12"/>
      <c r="UV330" s="12"/>
      <c r="UW330" s="12"/>
      <c r="UX330" s="12"/>
      <c r="UY330" s="12"/>
      <c r="UZ330" s="12"/>
      <c r="VA330" s="12"/>
      <c r="VB330" s="12"/>
      <c r="VC330" s="12"/>
      <c r="VD330" s="12"/>
      <c r="VE330" s="12"/>
      <c r="VF330" s="12"/>
      <c r="VG330" s="12"/>
      <c r="VH330" s="12"/>
      <c r="VI330" s="12"/>
      <c r="VJ330" s="12"/>
      <c r="VK330" s="12"/>
      <c r="VL330" s="12"/>
      <c r="VM330" s="12"/>
      <c r="VN330" s="12"/>
      <c r="VO330" s="12"/>
      <c r="VP330" s="12"/>
      <c r="VQ330" s="12"/>
      <c r="VR330" s="12"/>
      <c r="VS330" s="12"/>
      <c r="VT330" s="12"/>
      <c r="VU330" s="12"/>
      <c r="VV330" s="12"/>
      <c r="VW330" s="12"/>
      <c r="VX330" s="12"/>
      <c r="VY330" s="12"/>
      <c r="VZ330" s="12"/>
      <c r="WA330" s="12"/>
      <c r="WB330" s="12"/>
      <c r="WC330" s="12"/>
      <c r="WD330" s="12"/>
      <c r="WE330" s="12"/>
      <c r="WF330" s="12"/>
      <c r="WG330" s="12"/>
      <c r="WH330" s="12"/>
      <c r="WI330" s="12"/>
      <c r="WJ330" s="12"/>
      <c r="WK330" s="12"/>
      <c r="WL330" s="12"/>
      <c r="WM330" s="12"/>
      <c r="WN330" s="12"/>
      <c r="WO330" s="12"/>
      <c r="WP330" s="12"/>
      <c r="WQ330" s="12"/>
      <c r="WR330" s="12"/>
      <c r="WS330" s="12"/>
      <c r="WT330" s="12"/>
      <c r="WU330" s="12"/>
      <c r="WV330" s="12"/>
      <c r="WW330" s="12"/>
      <c r="WX330" s="12"/>
      <c r="WY330" s="12"/>
      <c r="WZ330" s="12"/>
      <c r="XA330" s="12"/>
      <c r="XB330" s="12"/>
      <c r="XC330" s="12"/>
      <c r="XD330" s="12"/>
      <c r="XE330" s="12"/>
      <c r="XF330" s="12"/>
      <c r="XG330" s="12"/>
      <c r="XH330" s="12"/>
      <c r="XI330" s="12"/>
      <c r="XJ330" s="12"/>
      <c r="XK330" s="12"/>
      <c r="XL330" s="12"/>
      <c r="XM330" s="12"/>
      <c r="XN330" s="12"/>
      <c r="XO330" s="12"/>
      <c r="XP330" s="12"/>
      <c r="XQ330" s="12"/>
      <c r="XR330" s="12"/>
      <c r="XS330" s="12"/>
      <c r="XT330" s="12"/>
      <c r="XU330" s="12"/>
      <c r="XV330" s="12"/>
      <c r="XW330" s="12"/>
      <c r="XX330" s="12"/>
      <c r="XY330" s="12"/>
      <c r="XZ330" s="12"/>
      <c r="YA330" s="12"/>
      <c r="YB330" s="12"/>
      <c r="YC330" s="12"/>
      <c r="YD330" s="12"/>
      <c r="YE330" s="12"/>
      <c r="YF330" s="12"/>
      <c r="YG330" s="12"/>
      <c r="YH330" s="12"/>
      <c r="YI330" s="12"/>
      <c r="YJ330" s="12"/>
      <c r="YK330" s="12"/>
      <c r="YL330" s="12"/>
      <c r="YM330" s="12"/>
      <c r="YN330" s="12"/>
      <c r="YO330" s="12"/>
      <c r="YP330" s="12"/>
      <c r="YQ330" s="12"/>
      <c r="YR330" s="12"/>
      <c r="YS330" s="12"/>
      <c r="YT330" s="12"/>
      <c r="YU330" s="12"/>
      <c r="YV330" s="12"/>
      <c r="YW330" s="12"/>
      <c r="YX330" s="12"/>
      <c r="YY330" s="12"/>
      <c r="YZ330" s="12"/>
      <c r="ZA330" s="12"/>
      <c r="ZB330" s="12"/>
      <c r="ZC330" s="12"/>
      <c r="ZD330" s="12"/>
      <c r="ZE330" s="12"/>
      <c r="ZF330" s="12"/>
      <c r="ZG330" s="12"/>
      <c r="ZH330" s="12"/>
      <c r="ZI330" s="12"/>
      <c r="ZJ330" s="12"/>
      <c r="ZK330" s="12"/>
      <c r="ZL330" s="12"/>
      <c r="ZM330" s="12"/>
      <c r="ZN330" s="12"/>
      <c r="ZO330" s="12"/>
      <c r="ZP330" s="12"/>
      <c r="ZQ330" s="12"/>
      <c r="ZR330" s="12"/>
      <c r="ZS330" s="12"/>
      <c r="ZT330" s="12"/>
      <c r="ZU330" s="12"/>
      <c r="ZV330" s="12"/>
      <c r="ZW330" s="12"/>
      <c r="ZX330" s="12"/>
      <c r="ZY330" s="12"/>
      <c r="ZZ330" s="12"/>
      <c r="AAA330" s="12"/>
      <c r="AAB330" s="12"/>
      <c r="AAC330" s="12"/>
      <c r="AAD330" s="12"/>
      <c r="AAE330" s="12"/>
      <c r="AAF330" s="12"/>
      <c r="AAG330" s="12"/>
      <c r="AAH330" s="12"/>
      <c r="AAI330" s="12"/>
      <c r="AAJ330" s="12"/>
      <c r="AAK330" s="12"/>
      <c r="AAL330" s="12"/>
      <c r="AAM330" s="12"/>
      <c r="AAN330" s="12"/>
      <c r="AAO330" s="12"/>
      <c r="AAP330" s="12"/>
      <c r="AAQ330" s="12"/>
      <c r="AAR330" s="12"/>
      <c r="AAS330" s="12"/>
      <c r="AAT330" s="12"/>
      <c r="AAU330" s="12"/>
      <c r="AAV330" s="12"/>
      <c r="AAW330" s="12"/>
      <c r="AAX330" s="12"/>
      <c r="AAY330" s="12"/>
      <c r="AAZ330" s="12"/>
      <c r="ABA330" s="12"/>
      <c r="ABB330" s="12"/>
      <c r="ABC330" s="12"/>
      <c r="ABD330" s="12"/>
      <c r="ABE330" s="12"/>
      <c r="ABF330" s="12"/>
      <c r="ABG330" s="12"/>
      <c r="ABH330" s="12"/>
      <c r="ABI330" s="12"/>
      <c r="ABJ330" s="12"/>
      <c r="ABK330" s="12"/>
      <c r="ABL330" s="12"/>
      <c r="ABM330" s="12"/>
      <c r="ABN330" s="12"/>
      <c r="ABO330" s="12"/>
      <c r="ABP330" s="12"/>
      <c r="ABQ330" s="12"/>
      <c r="ABR330" s="12"/>
      <c r="ABS330" s="12"/>
      <c r="ABT330" s="12"/>
      <c r="ABU330" s="12"/>
      <c r="ABV330" s="12"/>
      <c r="ABW330" s="12"/>
      <c r="ABX330" s="12"/>
      <c r="ABY330" s="12"/>
      <c r="ABZ330" s="12"/>
      <c r="ACA330" s="12"/>
      <c r="ACB330" s="12"/>
      <c r="ACC330" s="12"/>
      <c r="ACD330" s="12"/>
      <c r="ACE330" s="12"/>
      <c r="ACF330" s="12"/>
      <c r="ACG330" s="12"/>
      <c r="ACH330" s="12"/>
      <c r="ACI330" s="12"/>
      <c r="ACJ330" s="12"/>
      <c r="ACK330" s="12"/>
      <c r="ACL330" s="12"/>
      <c r="ACM330" s="12"/>
      <c r="ACN330" s="12"/>
      <c r="ACO330" s="12"/>
      <c r="ACP330" s="12"/>
      <c r="ACQ330" s="12"/>
      <c r="ACR330" s="12"/>
      <c r="ACS330" s="12"/>
      <c r="ACT330" s="12"/>
      <c r="ACU330" s="12"/>
      <c r="ACV330" s="12"/>
      <c r="ACW330" s="12"/>
      <c r="ACX330" s="12"/>
      <c r="ACY330" s="12"/>
      <c r="ACZ330" s="12"/>
      <c r="ADA330" s="12"/>
      <c r="ADB330" s="12"/>
      <c r="ADC330" s="12"/>
      <c r="ADD330" s="12"/>
      <c r="ADE330" s="12"/>
      <c r="ADF330" s="12"/>
      <c r="ADG330" s="12"/>
      <c r="ADH330" s="12"/>
      <c r="ADI330" s="12"/>
      <c r="ADJ330" s="12"/>
      <c r="ADK330" s="12"/>
      <c r="ADL330" s="12"/>
      <c r="ADM330" s="12"/>
      <c r="ADN330" s="12"/>
      <c r="ADO330" s="12"/>
      <c r="ADP330" s="12"/>
      <c r="ADQ330" s="12"/>
      <c r="ADR330" s="12"/>
      <c r="ADS330" s="12"/>
      <c r="ADT330" s="12"/>
      <c r="ADU330" s="12"/>
      <c r="ADV330" s="12"/>
      <c r="ADW330" s="12"/>
      <c r="ADX330" s="12"/>
      <c r="ADY330" s="12"/>
      <c r="ADZ330" s="12"/>
      <c r="AEA330" s="12"/>
      <c r="AEB330" s="12"/>
      <c r="AEC330" s="12"/>
      <c r="AED330" s="12"/>
      <c r="AEE330" s="12"/>
      <c r="AEF330" s="12"/>
      <c r="AEG330" s="12"/>
      <c r="AEH330" s="12"/>
      <c r="AEI330" s="12"/>
      <c r="AEJ330" s="12"/>
      <c r="AEK330" s="12"/>
      <c r="AEL330" s="12"/>
      <c r="AEM330" s="12"/>
      <c r="AEN330" s="12"/>
      <c r="AEO330" s="12"/>
      <c r="AEP330" s="12"/>
      <c r="AEQ330" s="12"/>
      <c r="AER330" s="12"/>
      <c r="AES330" s="12"/>
      <c r="AET330" s="12"/>
      <c r="AEU330" s="12"/>
      <c r="AEV330" s="12"/>
      <c r="AEW330" s="12"/>
      <c r="AEX330" s="12"/>
      <c r="AEY330" s="12"/>
      <c r="AEZ330" s="12"/>
      <c r="AFA330" s="12"/>
      <c r="AFB330" s="12"/>
      <c r="AFC330" s="12"/>
      <c r="AFD330" s="12"/>
      <c r="AFE330" s="12"/>
      <c r="AFF330" s="12"/>
      <c r="AFG330" s="12"/>
      <c r="AFH330" s="12"/>
      <c r="AFI330" s="12"/>
      <c r="AFJ330" s="12"/>
      <c r="AFK330" s="12"/>
      <c r="AFL330" s="12"/>
      <c r="AFM330" s="12"/>
      <c r="AFN330" s="12"/>
      <c r="AFO330" s="12"/>
      <c r="AFP330" s="12"/>
      <c r="AFQ330" s="12"/>
      <c r="AFR330" s="12"/>
      <c r="AFS330" s="12"/>
      <c r="AFT330" s="12"/>
      <c r="AFU330" s="12"/>
      <c r="AFV330" s="12"/>
      <c r="AFW330" s="12"/>
      <c r="AFX330" s="12"/>
      <c r="AFY330" s="12"/>
      <c r="AFZ330" s="12"/>
      <c r="AGA330" s="12"/>
      <c r="AGB330" s="12"/>
      <c r="AGC330" s="12"/>
      <c r="AGD330" s="12"/>
      <c r="AGE330" s="12"/>
      <c r="AGF330" s="12"/>
      <c r="AGG330" s="12"/>
      <c r="AGH330" s="12"/>
      <c r="AGI330" s="12"/>
      <c r="AGJ330" s="12"/>
      <c r="AGK330" s="12"/>
      <c r="AGL330" s="12"/>
      <c r="AGM330" s="12"/>
      <c r="AGN330" s="12"/>
      <c r="AGO330" s="12"/>
      <c r="AGP330" s="12"/>
      <c r="AGQ330" s="12"/>
      <c r="AGR330" s="12"/>
      <c r="AGS330" s="12"/>
      <c r="AGT330" s="12"/>
      <c r="AGU330" s="12"/>
      <c r="AGV330" s="12"/>
      <c r="AGW330" s="12"/>
      <c r="AGX330" s="12"/>
      <c r="AGY330" s="12"/>
      <c r="AGZ330" s="12"/>
      <c r="AHA330" s="12"/>
      <c r="AHB330" s="12"/>
      <c r="AHC330" s="12"/>
      <c r="AHD330" s="12"/>
      <c r="AHE330" s="12"/>
      <c r="AHF330" s="12"/>
      <c r="AHG330" s="12"/>
      <c r="AHH330" s="12"/>
      <c r="AHI330" s="12"/>
      <c r="AHJ330" s="12"/>
      <c r="AHK330" s="12"/>
      <c r="AHL330" s="12"/>
      <c r="AHM330" s="12"/>
      <c r="AHN330" s="12"/>
      <c r="AHO330" s="12"/>
      <c r="AHP330" s="12"/>
      <c r="AHQ330" s="12"/>
      <c r="AHR330" s="12"/>
      <c r="AHS330" s="12"/>
      <c r="AHT330" s="12"/>
      <c r="AHU330" s="12"/>
      <c r="AHV330" s="12"/>
      <c r="AHW330" s="12"/>
      <c r="AHX330" s="12"/>
      <c r="AHY330" s="12"/>
      <c r="AHZ330" s="12"/>
      <c r="AIA330" s="12"/>
      <c r="AIB330" s="12"/>
      <c r="AIC330" s="12"/>
      <c r="AID330" s="12"/>
      <c r="AIE330" s="12"/>
      <c r="AIF330" s="12"/>
      <c r="AIG330" s="12"/>
      <c r="AIH330" s="12"/>
      <c r="AII330" s="12"/>
      <c r="AIJ330" s="12"/>
      <c r="AIK330" s="12"/>
      <c r="AIL330" s="12"/>
      <c r="AIM330" s="12"/>
      <c r="AIN330" s="12"/>
      <c r="AIO330" s="12"/>
      <c r="AIP330" s="12"/>
      <c r="AIQ330" s="12"/>
      <c r="AIR330" s="12"/>
      <c r="AIS330" s="12"/>
      <c r="AIT330" s="12"/>
      <c r="AIU330" s="12"/>
      <c r="AIV330" s="12"/>
      <c r="AIW330" s="12"/>
      <c r="AIX330" s="12"/>
      <c r="AIY330" s="12"/>
      <c r="AIZ330" s="12"/>
      <c r="AJA330" s="12"/>
      <c r="AJB330" s="12"/>
      <c r="AJC330" s="12"/>
      <c r="AJD330" s="12"/>
      <c r="AJE330" s="12"/>
      <c r="AJF330" s="12"/>
      <c r="AJG330" s="12"/>
      <c r="AJH330" s="12"/>
      <c r="AJI330" s="12"/>
      <c r="AJJ330" s="12"/>
      <c r="AJK330" s="12"/>
      <c r="AJL330" s="12"/>
      <c r="AJM330" s="12"/>
      <c r="AJN330" s="12"/>
      <c r="AJO330" s="12"/>
      <c r="AJP330" s="12"/>
      <c r="AJQ330" s="12"/>
      <c r="AJR330" s="12"/>
      <c r="AJS330" s="12"/>
      <c r="AJT330" s="12"/>
      <c r="AJU330" s="12"/>
      <c r="AJV330" s="12"/>
      <c r="AJW330" s="12"/>
      <c r="AJX330" s="12"/>
      <c r="AJY330" s="12"/>
      <c r="AJZ330" s="12"/>
      <c r="AKA330" s="12"/>
      <c r="AKB330" s="12"/>
      <c r="AKC330" s="12"/>
      <c r="AKD330" s="12"/>
      <c r="AKE330" s="12"/>
      <c r="AKF330" s="12"/>
      <c r="AKG330" s="12"/>
      <c r="AKH330" s="12"/>
      <c r="AKI330" s="12"/>
      <c r="AKJ330" s="12"/>
      <c r="AKK330" s="12"/>
      <c r="AKL330" s="12"/>
      <c r="AKM330" s="12"/>
      <c r="AKN330" s="12"/>
      <c r="AKO330" s="12"/>
      <c r="AKP330" s="12"/>
      <c r="AKQ330" s="12"/>
      <c r="AKR330" s="12"/>
      <c r="AKS330" s="12"/>
      <c r="AKT330" s="12"/>
      <c r="AKU330" s="12"/>
      <c r="AKV330" s="12"/>
      <c r="AKW330" s="12"/>
      <c r="AKX330" s="12"/>
      <c r="AKY330" s="12"/>
      <c r="AKZ330" s="12"/>
      <c r="ALA330" s="12"/>
      <c r="ALB330" s="12"/>
      <c r="ALC330" s="12"/>
      <c r="ALD330" s="12"/>
      <c r="ALE330" s="12"/>
      <c r="ALF330" s="12"/>
      <c r="ALG330" s="12"/>
      <c r="ALH330" s="12"/>
      <c r="ALI330" s="12"/>
      <c r="ALJ330" s="12"/>
      <c r="ALK330" s="12"/>
      <c r="ALL330" s="12"/>
      <c r="ALM330" s="12"/>
      <c r="ALN330" s="12"/>
      <c r="ALO330" s="12"/>
      <c r="ALP330" s="12"/>
      <c r="ALQ330" s="12"/>
      <c r="ALR330" s="12"/>
      <c r="ALS330" s="12"/>
      <c r="ALT330" s="12"/>
      <c r="ALU330" s="12"/>
      <c r="ALV330" s="12"/>
      <c r="ALW330" s="12"/>
      <c r="ALX330" s="12"/>
      <c r="ALY330" s="12"/>
      <c r="ALZ330" s="12"/>
      <c r="AMA330" s="12"/>
      <c r="AMB330" s="12"/>
      <c r="AMC330" s="12"/>
      <c r="AMD330" s="12"/>
      <c r="AME330" s="12"/>
      <c r="AMF330" s="12"/>
      <c r="AMG330" s="12"/>
      <c r="AMH330" s="12"/>
      <c r="AMI330" s="12"/>
      <c r="AMJ330" s="12"/>
      <c r="AMK330" s="12"/>
      <c r="AML330" s="12"/>
      <c r="AMM330" s="12"/>
      <c r="AMN330" s="12"/>
      <c r="AMO330" s="12"/>
      <c r="AMP330" s="12"/>
      <c r="AMQ330" s="12"/>
      <c r="AMR330" s="12"/>
      <c r="AMS330" s="12"/>
      <c r="AMT330" s="12"/>
      <c r="AMU330" s="12"/>
      <c r="AMV330" s="12"/>
      <c r="AMW330" s="12"/>
      <c r="AMX330" s="12"/>
      <c r="AMY330" s="12"/>
      <c r="AMZ330" s="12"/>
      <c r="ANA330" s="12"/>
      <c r="ANB330" s="12"/>
      <c r="ANC330" s="12"/>
      <c r="AND330" s="12"/>
      <c r="ANE330" s="12"/>
      <c r="ANF330" s="12"/>
      <c r="ANG330" s="12"/>
      <c r="ANH330" s="12"/>
      <c r="ANI330" s="12"/>
      <c r="ANJ330" s="12"/>
      <c r="ANK330" s="12"/>
      <c r="ANL330" s="12"/>
      <c r="ANM330" s="12"/>
      <c r="ANN330" s="12"/>
      <c r="ANO330" s="12"/>
      <c r="ANP330" s="12"/>
      <c r="ANQ330" s="12"/>
      <c r="ANR330" s="12"/>
      <c r="ANS330" s="12"/>
      <c r="ANT330" s="12"/>
      <c r="ANU330" s="12"/>
      <c r="ANV330" s="12"/>
      <c r="ANW330" s="12"/>
      <c r="ANX330" s="12"/>
      <c r="ANY330" s="12"/>
      <c r="ANZ330" s="12"/>
      <c r="AOA330" s="12"/>
      <c r="AOB330" s="12"/>
      <c r="AOC330" s="12"/>
      <c r="AOD330" s="12"/>
      <c r="AOE330" s="12"/>
      <c r="AOF330" s="12"/>
      <c r="AOG330" s="12"/>
      <c r="AOH330" s="12"/>
      <c r="AOI330" s="12"/>
      <c r="AOJ330" s="12"/>
      <c r="AOK330" s="12"/>
      <c r="AOL330" s="12"/>
      <c r="AOM330" s="12"/>
      <c r="AON330" s="12"/>
      <c r="AOO330" s="12"/>
      <c r="AOP330" s="12"/>
      <c r="AOQ330" s="12"/>
      <c r="AOR330" s="12"/>
      <c r="AOS330" s="12"/>
      <c r="AOT330" s="12"/>
      <c r="AOU330" s="12"/>
      <c r="AOV330" s="12"/>
      <c r="AOW330" s="12"/>
      <c r="AOX330" s="12"/>
      <c r="AOY330" s="12"/>
      <c r="AOZ330" s="12"/>
      <c r="APA330" s="12"/>
      <c r="APB330" s="12"/>
      <c r="APC330" s="12"/>
      <c r="APD330" s="12"/>
      <c r="APE330" s="12"/>
      <c r="APF330" s="12"/>
      <c r="APG330" s="12"/>
      <c r="APH330" s="12"/>
      <c r="API330" s="12"/>
      <c r="APJ330" s="12"/>
      <c r="APK330" s="12"/>
      <c r="APL330" s="12"/>
      <c r="APM330" s="12"/>
      <c r="APN330" s="12"/>
      <c r="APO330" s="12"/>
      <c r="APP330" s="12"/>
      <c r="APQ330" s="12"/>
      <c r="APR330" s="12"/>
      <c r="APS330" s="12"/>
      <c r="APT330" s="12"/>
      <c r="APU330" s="12"/>
      <c r="APV330" s="12"/>
      <c r="APW330" s="12"/>
      <c r="APX330" s="12"/>
      <c r="APY330" s="12"/>
      <c r="APZ330" s="12"/>
      <c r="AQA330" s="12"/>
      <c r="AQB330" s="12"/>
      <c r="AQC330" s="12"/>
      <c r="AQD330" s="12"/>
      <c r="AQE330" s="12"/>
      <c r="AQF330" s="12"/>
      <c r="AQG330" s="12"/>
      <c r="AQH330" s="12"/>
      <c r="AQI330" s="12"/>
      <c r="AQJ330" s="12"/>
      <c r="AQK330" s="12"/>
      <c r="AQL330" s="12"/>
      <c r="AQM330" s="12"/>
      <c r="AQN330" s="12"/>
      <c r="AQO330" s="12"/>
      <c r="AQP330" s="12"/>
      <c r="AQQ330" s="12"/>
      <c r="AQR330" s="12"/>
      <c r="AQS330" s="12"/>
      <c r="AQT330" s="12"/>
      <c r="AQU330" s="12"/>
      <c r="AQV330" s="12"/>
      <c r="AQW330" s="12"/>
      <c r="AQX330" s="12"/>
      <c r="AQY330" s="12"/>
      <c r="AQZ330" s="12"/>
      <c r="ARA330" s="12"/>
      <c r="ARB330" s="12"/>
      <c r="ARC330" s="12"/>
      <c r="ARD330" s="12"/>
      <c r="ARE330" s="12"/>
      <c r="ARF330" s="12"/>
      <c r="ARG330" s="12"/>
      <c r="ARH330" s="12"/>
      <c r="ARI330" s="12"/>
      <c r="ARJ330" s="12"/>
      <c r="ARK330" s="12"/>
      <c r="ARL330" s="12"/>
      <c r="ARM330" s="12"/>
      <c r="ARN330" s="12"/>
      <c r="ARO330" s="12"/>
      <c r="ARP330" s="12"/>
      <c r="ARQ330" s="12"/>
      <c r="ARR330" s="12"/>
      <c r="ARS330" s="12"/>
      <c r="ART330" s="12"/>
      <c r="ARU330" s="12"/>
      <c r="ARV330" s="12"/>
      <c r="ARW330" s="12"/>
      <c r="ARX330" s="12"/>
      <c r="ARY330" s="12"/>
      <c r="ARZ330" s="12"/>
      <c r="ASA330" s="12"/>
      <c r="ASB330" s="12"/>
      <c r="ASC330" s="12"/>
      <c r="ASD330" s="12"/>
      <c r="ASE330" s="12"/>
      <c r="ASF330" s="12"/>
      <c r="ASG330" s="12"/>
      <c r="ASH330" s="12"/>
      <c r="ASI330" s="12"/>
      <c r="ASJ330" s="12"/>
      <c r="ASK330" s="12"/>
      <c r="ASL330" s="12"/>
      <c r="ASM330" s="12"/>
      <c r="ASN330" s="12"/>
      <c r="ASO330" s="12"/>
      <c r="ASP330" s="12"/>
      <c r="ASQ330" s="12"/>
      <c r="ASR330" s="12"/>
      <c r="ASS330" s="12"/>
      <c r="AST330" s="12"/>
      <c r="ASU330" s="12"/>
      <c r="ASV330" s="12"/>
      <c r="ASW330" s="12"/>
      <c r="ASX330" s="12"/>
      <c r="ASY330" s="12"/>
      <c r="ASZ330" s="12"/>
      <c r="ATA330" s="12"/>
      <c r="ATB330" s="12"/>
      <c r="ATC330" s="12"/>
      <c r="ATD330" s="12"/>
      <c r="ATE330" s="12"/>
      <c r="ATF330" s="12"/>
      <c r="ATG330" s="12"/>
      <c r="ATH330" s="12"/>
      <c r="ATI330" s="12"/>
      <c r="ATJ330" s="12"/>
      <c r="ATK330" s="12"/>
      <c r="ATL330" s="12"/>
      <c r="ATM330" s="12"/>
      <c r="ATN330" s="12"/>
      <c r="ATO330" s="12"/>
      <c r="ATP330" s="12"/>
      <c r="ATQ330" s="12"/>
      <c r="ATR330" s="12"/>
      <c r="ATS330" s="12"/>
      <c r="ATT330" s="12"/>
      <c r="ATU330" s="12"/>
      <c r="ATV330" s="12"/>
      <c r="ATW330" s="12"/>
      <c r="ATX330" s="12"/>
      <c r="ATY330" s="12"/>
      <c r="ATZ330" s="12"/>
      <c r="AUA330" s="12"/>
      <c r="AUB330" s="12"/>
      <c r="AUC330" s="12"/>
      <c r="AUD330" s="12"/>
      <c r="AUE330" s="12"/>
      <c r="AUF330" s="12"/>
      <c r="AUG330" s="12"/>
      <c r="AUH330" s="12"/>
      <c r="AUI330" s="12"/>
      <c r="AUJ330" s="12"/>
      <c r="AUK330" s="12"/>
      <c r="AUL330" s="12"/>
      <c r="AUM330" s="12"/>
      <c r="AUN330" s="12"/>
      <c r="AUO330" s="12"/>
      <c r="AUP330" s="12"/>
      <c r="AUQ330" s="12"/>
      <c r="AUR330" s="12"/>
      <c r="AUS330" s="12"/>
      <c r="AUT330" s="12"/>
      <c r="AUU330" s="12"/>
      <c r="AUV330" s="12"/>
      <c r="AUW330" s="12"/>
      <c r="AUX330" s="12"/>
      <c r="AUY330" s="12"/>
      <c r="AUZ330" s="12"/>
      <c r="AVA330" s="12"/>
      <c r="AVB330" s="12"/>
      <c r="AVC330" s="12"/>
      <c r="AVD330" s="12"/>
      <c r="AVE330" s="12"/>
      <c r="AVF330" s="12"/>
      <c r="AVG330" s="12"/>
      <c r="AVH330" s="12"/>
      <c r="AVI330" s="12"/>
      <c r="AVJ330" s="12"/>
      <c r="AVK330" s="12"/>
      <c r="AVL330" s="12"/>
      <c r="AVM330" s="12"/>
      <c r="AVN330" s="12"/>
      <c r="AVO330" s="12"/>
      <c r="AVP330" s="12"/>
      <c r="AVQ330" s="12"/>
      <c r="AVR330" s="12"/>
      <c r="AVS330" s="12"/>
      <c r="AVT330" s="12"/>
      <c r="AVU330" s="12"/>
      <c r="AVV330" s="12"/>
      <c r="AVW330" s="12"/>
      <c r="AVX330" s="12"/>
      <c r="AVY330" s="12"/>
      <c r="AVZ330" s="12"/>
      <c r="AWA330" s="12"/>
      <c r="AWB330" s="12"/>
      <c r="AWC330" s="12"/>
      <c r="AWD330" s="12"/>
      <c r="AWE330" s="12"/>
      <c r="AWF330" s="12"/>
      <c r="AWG330" s="12"/>
      <c r="AWH330" s="12"/>
      <c r="AWI330" s="12"/>
      <c r="AWJ330" s="12"/>
      <c r="AWK330" s="12"/>
      <c r="AWL330" s="12"/>
      <c r="AWM330" s="12"/>
      <c r="AWN330" s="12"/>
      <c r="AWO330" s="12"/>
      <c r="AWP330" s="12"/>
      <c r="AWQ330" s="12"/>
      <c r="AWR330" s="12"/>
      <c r="AWS330" s="12"/>
      <c r="AWT330" s="12"/>
      <c r="AWU330" s="12"/>
      <c r="AWV330" s="12"/>
      <c r="AWW330" s="12"/>
      <c r="AWX330" s="12"/>
      <c r="AWY330" s="12"/>
      <c r="AWZ330" s="12"/>
      <c r="AXA330" s="12"/>
      <c r="AXB330" s="12"/>
      <c r="AXC330" s="12"/>
      <c r="AXD330" s="12"/>
      <c r="AXE330" s="12"/>
      <c r="AXF330" s="12"/>
      <c r="AXG330" s="12"/>
      <c r="AXH330" s="12"/>
      <c r="AXI330" s="12"/>
      <c r="AXJ330" s="12"/>
      <c r="AXK330" s="12"/>
      <c r="AXL330" s="12"/>
      <c r="AXM330" s="12"/>
      <c r="AXN330" s="12"/>
      <c r="AXO330" s="12"/>
      <c r="AXP330" s="12"/>
      <c r="AXQ330" s="12"/>
      <c r="AXR330" s="12"/>
      <c r="AXS330" s="12"/>
      <c r="AXT330" s="12"/>
      <c r="AXU330" s="12"/>
      <c r="AXV330" s="12"/>
      <c r="AXW330" s="12"/>
      <c r="AXX330" s="12"/>
      <c r="AXY330" s="12"/>
      <c r="AXZ330" s="12"/>
      <c r="AYA330" s="12"/>
      <c r="AYB330" s="12"/>
      <c r="AYC330" s="12"/>
      <c r="AYD330" s="12"/>
      <c r="AYE330" s="12"/>
      <c r="AYF330" s="12"/>
      <c r="AYG330" s="12"/>
      <c r="AYH330" s="12"/>
      <c r="AYI330" s="12"/>
      <c r="AYJ330" s="12"/>
      <c r="AYK330" s="12"/>
      <c r="AYL330" s="12"/>
      <c r="AYM330" s="12"/>
      <c r="AYN330" s="12"/>
      <c r="AYO330" s="12"/>
      <c r="AYP330" s="12"/>
      <c r="AYQ330" s="12"/>
      <c r="AYR330" s="12"/>
      <c r="AYS330" s="12"/>
      <c r="AYT330" s="12"/>
      <c r="AYU330" s="12"/>
      <c r="AYV330" s="12"/>
      <c r="AYW330" s="12"/>
      <c r="AYX330" s="12"/>
      <c r="AYY330" s="12"/>
      <c r="AYZ330" s="12"/>
      <c r="AZA330" s="12"/>
      <c r="AZB330" s="12"/>
      <c r="AZC330" s="12"/>
      <c r="AZD330" s="12"/>
      <c r="AZE330" s="12"/>
      <c r="AZF330" s="12"/>
      <c r="AZG330" s="12"/>
      <c r="AZH330" s="12"/>
      <c r="AZI330" s="12"/>
      <c r="AZJ330" s="12"/>
      <c r="AZK330" s="12"/>
      <c r="AZL330" s="12"/>
      <c r="AZM330" s="12"/>
      <c r="AZN330" s="12"/>
      <c r="AZO330" s="12"/>
      <c r="AZP330" s="12"/>
      <c r="AZQ330" s="12"/>
      <c r="AZR330" s="12"/>
      <c r="AZS330" s="12"/>
      <c r="AZT330" s="12"/>
      <c r="AZU330" s="12"/>
      <c r="AZV330" s="12"/>
      <c r="AZW330" s="12"/>
      <c r="AZX330" s="12"/>
      <c r="AZY330" s="12"/>
      <c r="AZZ330" s="12"/>
      <c r="BAA330" s="12"/>
      <c r="BAB330" s="12"/>
      <c r="BAC330" s="12"/>
      <c r="BAD330" s="12"/>
      <c r="BAE330" s="12"/>
      <c r="BAF330" s="12"/>
      <c r="BAG330" s="12"/>
      <c r="BAH330" s="12"/>
      <c r="BAI330" s="12"/>
      <c r="BAJ330" s="12"/>
      <c r="BAK330" s="12"/>
      <c r="BAL330" s="12"/>
      <c r="BAM330" s="12"/>
      <c r="BAN330" s="12"/>
      <c r="BAO330" s="12"/>
      <c r="BAP330" s="12"/>
      <c r="BAQ330" s="12"/>
      <c r="BAR330" s="12"/>
      <c r="BAS330" s="12"/>
      <c r="BAT330" s="12"/>
      <c r="BAU330" s="12"/>
      <c r="BAV330" s="12"/>
      <c r="BAW330" s="12"/>
      <c r="BAX330" s="12"/>
      <c r="BAY330" s="12"/>
      <c r="BAZ330" s="12"/>
      <c r="BBA330" s="12"/>
      <c r="BBB330" s="12"/>
      <c r="BBC330" s="12"/>
      <c r="BBD330" s="12"/>
      <c r="BBE330" s="12"/>
      <c r="BBF330" s="12"/>
      <c r="BBG330" s="12"/>
      <c r="BBH330" s="12"/>
      <c r="BBI330" s="12"/>
      <c r="BBJ330" s="12"/>
      <c r="BBK330" s="12"/>
      <c r="BBL330" s="12"/>
      <c r="BBM330" s="12"/>
      <c r="BBN330" s="12"/>
      <c r="BBO330" s="12"/>
      <c r="BBP330" s="12"/>
      <c r="BBQ330" s="12"/>
      <c r="BBR330" s="12"/>
      <c r="BBS330" s="12"/>
      <c r="BBT330" s="12"/>
      <c r="BBU330" s="12"/>
      <c r="BBV330" s="12"/>
      <c r="BBW330" s="12"/>
      <c r="BBX330" s="12"/>
      <c r="BBY330" s="12"/>
      <c r="BBZ330" s="12"/>
      <c r="BCA330" s="12"/>
      <c r="BCB330" s="12"/>
      <c r="BCC330" s="12"/>
      <c r="BCD330" s="12"/>
      <c r="BCE330" s="12"/>
      <c r="BCF330" s="12"/>
      <c r="BCG330" s="12"/>
      <c r="BCH330" s="12"/>
      <c r="BCI330" s="12"/>
      <c r="BCJ330" s="12"/>
      <c r="BCK330" s="12"/>
      <c r="BCL330" s="12"/>
      <c r="BCM330" s="12"/>
      <c r="BCN330" s="12"/>
      <c r="BCO330" s="12"/>
      <c r="BCP330" s="12"/>
      <c r="BCQ330" s="12"/>
      <c r="BCR330" s="12"/>
      <c r="BCS330" s="12"/>
      <c r="BCT330" s="12"/>
      <c r="BCU330" s="12"/>
      <c r="BCV330" s="12"/>
      <c r="BCW330" s="12"/>
      <c r="BCX330" s="12"/>
      <c r="BCY330" s="12"/>
      <c r="BCZ330" s="12"/>
      <c r="BDA330" s="12"/>
      <c r="BDB330" s="12"/>
      <c r="BDC330" s="12"/>
      <c r="BDD330" s="12"/>
      <c r="BDE330" s="12"/>
      <c r="BDF330" s="12"/>
      <c r="BDG330" s="12"/>
      <c r="BDH330" s="12"/>
      <c r="BDI330" s="12"/>
      <c r="BDJ330" s="12"/>
      <c r="BDK330" s="12"/>
      <c r="BDL330" s="12"/>
      <c r="BDM330" s="12"/>
      <c r="BDN330" s="12"/>
      <c r="BDO330" s="12"/>
      <c r="BDP330" s="12"/>
      <c r="BDQ330" s="12"/>
      <c r="BDR330" s="12"/>
      <c r="BDS330" s="12"/>
      <c r="BDT330" s="12"/>
      <c r="BDU330" s="12"/>
      <c r="BDV330" s="12"/>
      <c r="BDW330" s="12"/>
      <c r="BDX330" s="12"/>
      <c r="BDY330" s="12"/>
      <c r="BDZ330" s="12"/>
      <c r="BEA330" s="12"/>
      <c r="BEB330" s="12"/>
      <c r="BEC330" s="12"/>
      <c r="BED330" s="12"/>
      <c r="BEE330" s="12"/>
      <c r="BEF330" s="12"/>
      <c r="BEG330" s="12"/>
      <c r="BEH330" s="12"/>
      <c r="BEI330" s="12"/>
      <c r="BEJ330" s="12"/>
      <c r="BEK330" s="12"/>
      <c r="BEL330" s="12"/>
      <c r="BEM330" s="12"/>
      <c r="BEN330" s="12"/>
      <c r="BEO330" s="12"/>
      <c r="BEP330" s="12"/>
      <c r="BEQ330" s="12"/>
      <c r="BER330" s="12"/>
      <c r="BES330" s="12"/>
      <c r="BET330" s="12"/>
      <c r="BEU330" s="12"/>
      <c r="BEV330" s="12"/>
      <c r="BEW330" s="12"/>
      <c r="BEX330" s="12"/>
      <c r="BEY330" s="12"/>
      <c r="BEZ330" s="12"/>
      <c r="BFA330" s="12"/>
      <c r="BFB330" s="12"/>
      <c r="BFC330" s="12"/>
      <c r="BFD330" s="12"/>
      <c r="BFE330" s="12"/>
      <c r="BFF330" s="12"/>
      <c r="BFG330" s="12"/>
      <c r="BFH330" s="12"/>
      <c r="BFI330" s="12"/>
      <c r="BFJ330" s="12"/>
      <c r="BFK330" s="12"/>
      <c r="BFL330" s="12"/>
      <c r="BFM330" s="12"/>
      <c r="BFN330" s="12"/>
      <c r="BFO330" s="12"/>
      <c r="BFP330" s="12"/>
      <c r="BFQ330" s="12"/>
      <c r="BFR330" s="12"/>
      <c r="BFS330" s="12"/>
      <c r="BFT330" s="12"/>
      <c r="BFU330" s="12"/>
      <c r="BFV330" s="12"/>
      <c r="BFW330" s="12"/>
      <c r="BFX330" s="12"/>
      <c r="BFY330" s="12"/>
      <c r="BFZ330" s="12"/>
      <c r="BGA330" s="12"/>
      <c r="BGB330" s="12"/>
      <c r="BGC330" s="12"/>
      <c r="BGD330" s="12"/>
      <c r="BGE330" s="12"/>
      <c r="BGF330" s="12"/>
      <c r="BGG330" s="12"/>
      <c r="BGH330" s="12"/>
      <c r="BGI330" s="12"/>
      <c r="BGJ330" s="12"/>
      <c r="BGK330" s="12"/>
      <c r="BGL330" s="12"/>
      <c r="BGM330" s="12"/>
      <c r="BGN330" s="12"/>
      <c r="BGO330" s="12"/>
      <c r="BGP330" s="12"/>
      <c r="BGQ330" s="12"/>
      <c r="BGR330" s="12"/>
    </row>
    <row r="331" spans="1:1552" s="12" customFormat="1" ht="15.75" customHeight="1" x14ac:dyDescent="0.2">
      <c r="B331" s="130"/>
      <c r="C331" s="134">
        <v>2022</v>
      </c>
      <c r="D331" s="91" t="s">
        <v>13</v>
      </c>
      <c r="E331" s="91"/>
      <c r="F331" s="91" t="s">
        <v>12</v>
      </c>
      <c r="G331" s="91"/>
      <c r="H331" s="91" t="s">
        <v>12</v>
      </c>
      <c r="I331" s="91"/>
      <c r="J331" s="91" t="s">
        <v>12</v>
      </c>
      <c r="K331" s="91"/>
      <c r="L331" s="91">
        <v>2</v>
      </c>
      <c r="M331" s="91"/>
      <c r="N331" s="91">
        <v>38</v>
      </c>
      <c r="O331" s="91"/>
      <c r="P331" s="91">
        <v>8</v>
      </c>
      <c r="Q331" s="91"/>
      <c r="R331" s="91">
        <v>117</v>
      </c>
      <c r="S331" s="91"/>
      <c r="T331" s="91" t="s">
        <v>12</v>
      </c>
      <c r="U331" s="91"/>
      <c r="V331" s="91">
        <v>78</v>
      </c>
      <c r="W331" s="91"/>
      <c r="X331" s="91" t="s">
        <v>13</v>
      </c>
      <c r="Y331" s="91"/>
      <c r="Z331" s="91" t="s">
        <v>13</v>
      </c>
      <c r="AA331" s="91"/>
      <c r="AB331" s="91" t="s">
        <v>12</v>
      </c>
      <c r="AC331" s="91"/>
      <c r="AD331" s="91">
        <v>67</v>
      </c>
      <c r="AE331" s="91"/>
      <c r="AF331" s="91" t="s">
        <v>13</v>
      </c>
      <c r="AG331" s="91"/>
      <c r="AH331" s="91" t="s">
        <v>12</v>
      </c>
      <c r="AI331" s="91"/>
      <c r="AJ331" s="91" t="s">
        <v>13</v>
      </c>
      <c r="AK331" s="91"/>
      <c r="AL331" s="91" t="s">
        <v>13</v>
      </c>
      <c r="AM331" s="91"/>
      <c r="AN331" s="91" t="s">
        <v>12</v>
      </c>
      <c r="AO331" s="91"/>
      <c r="AP331" s="91" t="s">
        <v>12</v>
      </c>
      <c r="AQ331" s="91"/>
      <c r="AR331" s="91" t="s">
        <v>12</v>
      </c>
      <c r="AS331" s="91"/>
      <c r="AT331" s="91">
        <v>34</v>
      </c>
      <c r="AU331" s="91"/>
      <c r="AV331" s="91" t="s">
        <v>13</v>
      </c>
      <c r="AW331" s="91"/>
      <c r="AX331" s="91" t="s">
        <v>12</v>
      </c>
      <c r="AY331" s="91"/>
      <c r="AZ331" s="91">
        <v>20</v>
      </c>
      <c r="BA331" s="91"/>
      <c r="BB331" s="91">
        <v>384</v>
      </c>
      <c r="BC331" s="91"/>
      <c r="BD331" s="91" t="s">
        <v>12</v>
      </c>
    </row>
    <row r="332" spans="1:1552" s="11" customFormat="1" ht="15.75" customHeight="1" x14ac:dyDescent="0.25">
      <c r="A332" s="12"/>
      <c r="B332" s="139"/>
      <c r="C332" s="94">
        <v>2023</v>
      </c>
      <c r="D332" s="95" t="s">
        <v>13</v>
      </c>
      <c r="E332" s="96"/>
      <c r="F332" s="96" t="s">
        <v>12</v>
      </c>
      <c r="G332" s="96"/>
      <c r="H332" s="96" t="s">
        <v>12</v>
      </c>
      <c r="I332" s="96"/>
      <c r="J332" s="96" t="s">
        <v>12</v>
      </c>
      <c r="K332" s="96"/>
      <c r="L332" s="96">
        <v>3</v>
      </c>
      <c r="M332" s="96"/>
      <c r="N332" s="96">
        <v>3</v>
      </c>
      <c r="O332" s="96"/>
      <c r="P332" s="96" t="s">
        <v>12</v>
      </c>
      <c r="Q332" s="96"/>
      <c r="R332" s="96">
        <v>253</v>
      </c>
      <c r="S332" s="96"/>
      <c r="T332" s="96" t="s">
        <v>12</v>
      </c>
      <c r="U332" s="96"/>
      <c r="V332" s="96">
        <v>189</v>
      </c>
      <c r="W332" s="96"/>
      <c r="X332" s="96">
        <v>167</v>
      </c>
      <c r="Y332" s="96"/>
      <c r="Z332" s="96" t="s">
        <v>12</v>
      </c>
      <c r="AA332" s="96"/>
      <c r="AB332" s="96" t="s">
        <v>12</v>
      </c>
      <c r="AC332" s="96"/>
      <c r="AD332" s="96">
        <v>1068</v>
      </c>
      <c r="AE332" s="96"/>
      <c r="AF332" s="96" t="s">
        <v>13</v>
      </c>
      <c r="AG332" s="96"/>
      <c r="AH332" s="96" t="s">
        <v>12</v>
      </c>
      <c r="AI332" s="96"/>
      <c r="AJ332" s="96" t="s">
        <v>13</v>
      </c>
      <c r="AK332" s="96"/>
      <c r="AL332" s="96">
        <v>2</v>
      </c>
      <c r="AM332" s="96"/>
      <c r="AN332" s="96" t="s">
        <v>12</v>
      </c>
      <c r="AO332" s="96"/>
      <c r="AP332" s="96" t="s">
        <v>12</v>
      </c>
      <c r="AQ332" s="96"/>
      <c r="AR332" s="96" t="s">
        <v>12</v>
      </c>
      <c r="AS332" s="96"/>
      <c r="AT332" s="96">
        <v>172</v>
      </c>
      <c r="AU332" s="96"/>
      <c r="AV332" s="96">
        <v>102</v>
      </c>
      <c r="AW332" s="96"/>
      <c r="AX332" s="96" t="s">
        <v>12</v>
      </c>
      <c r="AY332" s="96"/>
      <c r="AZ332" s="96">
        <v>151</v>
      </c>
      <c r="BA332" s="96"/>
      <c r="BB332" s="96">
        <v>441</v>
      </c>
      <c r="BC332" s="96"/>
      <c r="BD332" s="96" t="s">
        <v>13</v>
      </c>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c r="GS332" s="12"/>
      <c r="GT332" s="12"/>
      <c r="GU332" s="12"/>
      <c r="GV332" s="12"/>
      <c r="GW332" s="12"/>
      <c r="GX332" s="12"/>
      <c r="GY332" s="12"/>
      <c r="GZ332" s="12"/>
      <c r="HA332" s="12"/>
      <c r="HB332" s="12"/>
      <c r="HC332" s="12"/>
      <c r="HD332" s="12"/>
      <c r="HE332" s="12"/>
      <c r="HF332" s="12"/>
      <c r="HG332" s="12"/>
      <c r="HH332" s="12"/>
      <c r="HI332" s="12"/>
      <c r="HJ332" s="12"/>
      <c r="HK332" s="12"/>
      <c r="HL332" s="12"/>
      <c r="HM332" s="12"/>
      <c r="HN332" s="12"/>
      <c r="HO332" s="12"/>
      <c r="HP332" s="12"/>
      <c r="HQ332" s="12"/>
      <c r="HR332" s="12"/>
      <c r="HS332" s="12"/>
      <c r="HT332" s="12"/>
      <c r="HU332" s="12"/>
      <c r="HV332" s="12"/>
      <c r="HW332" s="12"/>
      <c r="HX332" s="12"/>
      <c r="HY332" s="12"/>
      <c r="HZ332" s="12"/>
      <c r="IA332" s="12"/>
      <c r="IB332" s="12"/>
      <c r="IC332" s="12"/>
      <c r="ID332" s="12"/>
      <c r="IE332" s="12"/>
      <c r="IF332" s="12"/>
      <c r="IG332" s="12"/>
      <c r="IH332" s="12"/>
      <c r="II332" s="12"/>
      <c r="IJ332" s="12"/>
      <c r="IK332" s="12"/>
      <c r="IL332" s="12"/>
      <c r="IM332" s="12"/>
      <c r="IN332" s="12"/>
      <c r="IO332" s="12"/>
      <c r="IP332" s="12"/>
      <c r="IQ332" s="12"/>
      <c r="IR332" s="12"/>
      <c r="IS332" s="12"/>
      <c r="IT332" s="12"/>
      <c r="IU332" s="12"/>
      <c r="IV332" s="12"/>
      <c r="IW332" s="12"/>
      <c r="IX332" s="12"/>
      <c r="IY332" s="12"/>
      <c r="IZ332" s="12"/>
      <c r="JA332" s="12"/>
      <c r="JB332" s="12"/>
      <c r="JC332" s="12"/>
      <c r="JD332" s="12"/>
      <c r="JE332" s="12"/>
      <c r="JF332" s="12"/>
      <c r="JG332" s="12"/>
      <c r="JH332" s="12"/>
      <c r="JI332" s="12"/>
      <c r="JJ332" s="12"/>
      <c r="JK332" s="12"/>
      <c r="JL332" s="12"/>
      <c r="JM332" s="12"/>
      <c r="JN332" s="12"/>
      <c r="JO332" s="12"/>
      <c r="JP332" s="12"/>
      <c r="JQ332" s="12"/>
      <c r="JR332" s="12"/>
      <c r="JS332" s="12"/>
      <c r="JT332" s="12"/>
      <c r="JU332" s="12"/>
      <c r="JV332" s="12"/>
      <c r="JW332" s="12"/>
      <c r="JX332" s="12"/>
      <c r="JY332" s="12"/>
      <c r="JZ332" s="12"/>
      <c r="KA332" s="12"/>
      <c r="KB332" s="12"/>
      <c r="KC332" s="12"/>
      <c r="KD332" s="12"/>
      <c r="KE332" s="12"/>
      <c r="KF332" s="12"/>
      <c r="KG332" s="12"/>
      <c r="KH332" s="12"/>
      <c r="KI332" s="12"/>
      <c r="KJ332" s="12"/>
      <c r="KK332" s="12"/>
      <c r="KL332" s="12"/>
      <c r="KM332" s="12"/>
      <c r="KN332" s="12"/>
      <c r="KO332" s="12"/>
      <c r="KP332" s="12"/>
      <c r="KQ332" s="12"/>
      <c r="KR332" s="12"/>
      <c r="KS332" s="12"/>
      <c r="KT332" s="12"/>
      <c r="KU332" s="12"/>
      <c r="KV332" s="12"/>
      <c r="KW332" s="12"/>
      <c r="KX332" s="12"/>
      <c r="KY332" s="12"/>
      <c r="KZ332" s="12"/>
      <c r="LA332" s="12"/>
      <c r="LB332" s="12"/>
      <c r="LC332" s="12"/>
      <c r="LD332" s="12"/>
      <c r="LE332" s="12"/>
      <c r="LF332" s="12"/>
      <c r="LG332" s="12"/>
      <c r="LH332" s="12"/>
      <c r="LI332" s="12"/>
      <c r="LJ332" s="12"/>
      <c r="LK332" s="12"/>
      <c r="LL332" s="12"/>
      <c r="LM332" s="12"/>
      <c r="LN332" s="12"/>
      <c r="LO332" s="12"/>
      <c r="LP332" s="12"/>
      <c r="LQ332" s="12"/>
      <c r="LR332" s="12"/>
      <c r="LS332" s="12"/>
      <c r="LT332" s="12"/>
      <c r="LU332" s="12"/>
      <c r="LV332" s="12"/>
      <c r="LW332" s="12"/>
      <c r="LX332" s="12"/>
      <c r="LY332" s="12"/>
      <c r="LZ332" s="12"/>
      <c r="MA332" s="12"/>
      <c r="MB332" s="12"/>
      <c r="MC332" s="12"/>
      <c r="MD332" s="12"/>
      <c r="ME332" s="12"/>
      <c r="MF332" s="12"/>
      <c r="MG332" s="12"/>
      <c r="MH332" s="12"/>
      <c r="MI332" s="12"/>
      <c r="MJ332" s="12"/>
      <c r="MK332" s="12"/>
      <c r="ML332" s="12"/>
      <c r="MM332" s="12"/>
      <c r="MN332" s="12"/>
      <c r="MO332" s="12"/>
      <c r="MP332" s="12"/>
      <c r="MQ332" s="12"/>
      <c r="MR332" s="12"/>
      <c r="MS332" s="12"/>
      <c r="MT332" s="12"/>
      <c r="MU332" s="12"/>
      <c r="MV332" s="12"/>
      <c r="MW332" s="12"/>
      <c r="MX332" s="12"/>
      <c r="MY332" s="12"/>
      <c r="MZ332" s="12"/>
      <c r="NA332" s="12"/>
      <c r="NB332" s="12"/>
      <c r="NC332" s="12"/>
      <c r="ND332" s="12"/>
      <c r="NE332" s="12"/>
      <c r="NF332" s="12"/>
      <c r="NG332" s="12"/>
      <c r="NH332" s="12"/>
      <c r="NI332" s="12"/>
      <c r="NJ332" s="12"/>
      <c r="NK332" s="12"/>
      <c r="NL332" s="12"/>
      <c r="NM332" s="12"/>
      <c r="NN332" s="12"/>
      <c r="NO332" s="12"/>
      <c r="NP332" s="12"/>
      <c r="NQ332" s="12"/>
      <c r="NR332" s="12"/>
      <c r="NS332" s="12"/>
      <c r="NT332" s="12"/>
      <c r="NU332" s="12"/>
      <c r="NV332" s="12"/>
      <c r="NW332" s="12"/>
      <c r="NX332" s="12"/>
      <c r="NY332" s="12"/>
      <c r="NZ332" s="12"/>
      <c r="OA332" s="12"/>
      <c r="OB332" s="12"/>
      <c r="OC332" s="12"/>
      <c r="OD332" s="12"/>
      <c r="OE332" s="12"/>
      <c r="OF332" s="12"/>
      <c r="OG332" s="12"/>
      <c r="OH332" s="12"/>
      <c r="OI332" s="12"/>
      <c r="OJ332" s="12"/>
      <c r="OK332" s="12"/>
      <c r="OL332" s="12"/>
      <c r="OM332" s="12"/>
      <c r="ON332" s="12"/>
      <c r="OO332" s="12"/>
      <c r="OP332" s="12"/>
      <c r="OQ332" s="12"/>
      <c r="OR332" s="12"/>
      <c r="OS332" s="12"/>
      <c r="OT332" s="12"/>
      <c r="OU332" s="12"/>
      <c r="OV332" s="12"/>
      <c r="OW332" s="12"/>
      <c r="OX332" s="12"/>
      <c r="OY332" s="12"/>
      <c r="OZ332" s="12"/>
      <c r="PA332" s="12"/>
      <c r="PB332" s="12"/>
      <c r="PC332" s="12"/>
      <c r="PD332" s="12"/>
      <c r="PE332" s="12"/>
      <c r="PF332" s="12"/>
      <c r="PG332" s="12"/>
      <c r="PH332" s="12"/>
      <c r="PI332" s="12"/>
      <c r="PJ332" s="12"/>
      <c r="PK332" s="12"/>
      <c r="PL332" s="12"/>
      <c r="PM332" s="12"/>
      <c r="PN332" s="12"/>
      <c r="PO332" s="12"/>
      <c r="PP332" s="12"/>
      <c r="PQ332" s="12"/>
      <c r="PR332" s="12"/>
      <c r="PS332" s="12"/>
      <c r="PT332" s="12"/>
      <c r="PU332" s="12"/>
      <c r="PV332" s="12"/>
      <c r="PW332" s="12"/>
      <c r="PX332" s="12"/>
      <c r="PY332" s="12"/>
      <c r="PZ332" s="12"/>
      <c r="QA332" s="12"/>
      <c r="QB332" s="12"/>
      <c r="QC332" s="12"/>
      <c r="QD332" s="12"/>
      <c r="QE332" s="12"/>
      <c r="QF332" s="12"/>
      <c r="QG332" s="12"/>
      <c r="QH332" s="12"/>
      <c r="QI332" s="12"/>
      <c r="QJ332" s="12"/>
      <c r="QK332" s="12"/>
      <c r="QL332" s="12"/>
      <c r="QM332" s="12"/>
      <c r="QN332" s="12"/>
      <c r="QO332" s="12"/>
      <c r="QP332" s="12"/>
      <c r="QQ332" s="12"/>
      <c r="QR332" s="12"/>
      <c r="QS332" s="12"/>
      <c r="QT332" s="12"/>
      <c r="QU332" s="12"/>
      <c r="QV332" s="12"/>
      <c r="QW332" s="12"/>
      <c r="QX332" s="12"/>
      <c r="QY332" s="12"/>
      <c r="QZ332" s="12"/>
      <c r="RA332" s="12"/>
      <c r="RB332" s="12"/>
      <c r="RC332" s="12"/>
      <c r="RD332" s="12"/>
      <c r="RE332" s="12"/>
      <c r="RF332" s="12"/>
      <c r="RG332" s="12"/>
      <c r="RH332" s="12"/>
      <c r="RI332" s="12"/>
      <c r="RJ332" s="12"/>
      <c r="RK332" s="12"/>
      <c r="RL332" s="12"/>
      <c r="RM332" s="12"/>
      <c r="RN332" s="12"/>
      <c r="RO332" s="12"/>
      <c r="RP332" s="12"/>
      <c r="RQ332" s="12"/>
      <c r="RR332" s="12"/>
      <c r="RS332" s="12"/>
      <c r="RT332" s="12"/>
      <c r="RU332" s="12"/>
      <c r="RV332" s="12"/>
      <c r="RW332" s="12"/>
      <c r="RX332" s="12"/>
      <c r="RY332" s="12"/>
      <c r="RZ332" s="12"/>
      <c r="SA332" s="12"/>
      <c r="SB332" s="12"/>
      <c r="SC332" s="12"/>
      <c r="SD332" s="12"/>
      <c r="SE332" s="12"/>
      <c r="SF332" s="12"/>
      <c r="SG332" s="12"/>
      <c r="SH332" s="12"/>
      <c r="SI332" s="12"/>
      <c r="SJ332" s="12"/>
      <c r="SK332" s="12"/>
      <c r="SL332" s="12"/>
      <c r="SM332" s="12"/>
      <c r="SN332" s="12"/>
      <c r="SO332" s="12"/>
      <c r="SP332" s="12"/>
      <c r="SQ332" s="12"/>
      <c r="SR332" s="12"/>
      <c r="SS332" s="12"/>
      <c r="ST332" s="12"/>
      <c r="SU332" s="12"/>
      <c r="SV332" s="12"/>
      <c r="SW332" s="12"/>
      <c r="SX332" s="12"/>
      <c r="SY332" s="12"/>
      <c r="SZ332" s="12"/>
      <c r="TA332" s="12"/>
      <c r="TB332" s="12"/>
      <c r="TC332" s="12"/>
      <c r="TD332" s="12"/>
      <c r="TE332" s="12"/>
      <c r="TF332" s="12"/>
      <c r="TG332" s="12"/>
      <c r="TH332" s="12"/>
      <c r="TI332" s="12"/>
      <c r="TJ332" s="12"/>
      <c r="TK332" s="12"/>
      <c r="TL332" s="12"/>
      <c r="TM332" s="12"/>
      <c r="TN332" s="12"/>
      <c r="TO332" s="12"/>
      <c r="TP332" s="12"/>
      <c r="TQ332" s="12"/>
      <c r="TR332" s="12"/>
      <c r="TS332" s="12"/>
      <c r="TT332" s="12"/>
      <c r="TU332" s="12"/>
      <c r="TV332" s="12"/>
      <c r="TW332" s="12"/>
      <c r="TX332" s="12"/>
      <c r="TY332" s="12"/>
      <c r="TZ332" s="12"/>
      <c r="UA332" s="12"/>
      <c r="UB332" s="12"/>
      <c r="UC332" s="12"/>
      <c r="UD332" s="12"/>
      <c r="UE332" s="12"/>
      <c r="UF332" s="12"/>
      <c r="UG332" s="12"/>
      <c r="UH332" s="12"/>
      <c r="UI332" s="12"/>
      <c r="UJ332" s="12"/>
      <c r="UK332" s="12"/>
      <c r="UL332" s="12"/>
      <c r="UM332" s="12"/>
      <c r="UN332" s="12"/>
      <c r="UO332" s="12"/>
      <c r="UP332" s="12"/>
      <c r="UQ332" s="12"/>
      <c r="UR332" s="12"/>
      <c r="US332" s="12"/>
      <c r="UT332" s="12"/>
      <c r="UU332" s="12"/>
      <c r="UV332" s="12"/>
      <c r="UW332" s="12"/>
      <c r="UX332" s="12"/>
      <c r="UY332" s="12"/>
      <c r="UZ332" s="12"/>
      <c r="VA332" s="12"/>
      <c r="VB332" s="12"/>
      <c r="VC332" s="12"/>
      <c r="VD332" s="12"/>
      <c r="VE332" s="12"/>
      <c r="VF332" s="12"/>
      <c r="VG332" s="12"/>
      <c r="VH332" s="12"/>
      <c r="VI332" s="12"/>
      <c r="VJ332" s="12"/>
      <c r="VK332" s="12"/>
      <c r="VL332" s="12"/>
      <c r="VM332" s="12"/>
      <c r="VN332" s="12"/>
      <c r="VO332" s="12"/>
      <c r="VP332" s="12"/>
      <c r="VQ332" s="12"/>
      <c r="VR332" s="12"/>
      <c r="VS332" s="12"/>
      <c r="VT332" s="12"/>
      <c r="VU332" s="12"/>
      <c r="VV332" s="12"/>
      <c r="VW332" s="12"/>
      <c r="VX332" s="12"/>
      <c r="VY332" s="12"/>
      <c r="VZ332" s="12"/>
      <c r="WA332" s="12"/>
      <c r="WB332" s="12"/>
      <c r="WC332" s="12"/>
      <c r="WD332" s="12"/>
      <c r="WE332" s="12"/>
      <c r="WF332" s="12"/>
      <c r="WG332" s="12"/>
      <c r="WH332" s="12"/>
      <c r="WI332" s="12"/>
      <c r="WJ332" s="12"/>
      <c r="WK332" s="12"/>
      <c r="WL332" s="12"/>
      <c r="WM332" s="12"/>
      <c r="WN332" s="12"/>
      <c r="WO332" s="12"/>
      <c r="WP332" s="12"/>
      <c r="WQ332" s="12"/>
      <c r="WR332" s="12"/>
      <c r="WS332" s="12"/>
      <c r="WT332" s="12"/>
      <c r="WU332" s="12"/>
      <c r="WV332" s="12"/>
      <c r="WW332" s="12"/>
      <c r="WX332" s="12"/>
      <c r="WY332" s="12"/>
      <c r="WZ332" s="12"/>
      <c r="XA332" s="12"/>
      <c r="XB332" s="12"/>
      <c r="XC332" s="12"/>
      <c r="XD332" s="12"/>
      <c r="XE332" s="12"/>
      <c r="XF332" s="12"/>
      <c r="XG332" s="12"/>
      <c r="XH332" s="12"/>
      <c r="XI332" s="12"/>
      <c r="XJ332" s="12"/>
      <c r="XK332" s="12"/>
      <c r="XL332" s="12"/>
      <c r="XM332" s="12"/>
      <c r="XN332" s="12"/>
      <c r="XO332" s="12"/>
      <c r="XP332" s="12"/>
      <c r="XQ332" s="12"/>
      <c r="XR332" s="12"/>
      <c r="XS332" s="12"/>
      <c r="XT332" s="12"/>
      <c r="XU332" s="12"/>
      <c r="XV332" s="12"/>
      <c r="XW332" s="12"/>
      <c r="XX332" s="12"/>
      <c r="XY332" s="12"/>
      <c r="XZ332" s="12"/>
      <c r="YA332" s="12"/>
      <c r="YB332" s="12"/>
      <c r="YC332" s="12"/>
      <c r="YD332" s="12"/>
      <c r="YE332" s="12"/>
      <c r="YF332" s="12"/>
      <c r="YG332" s="12"/>
      <c r="YH332" s="12"/>
      <c r="YI332" s="12"/>
      <c r="YJ332" s="12"/>
      <c r="YK332" s="12"/>
      <c r="YL332" s="12"/>
      <c r="YM332" s="12"/>
      <c r="YN332" s="12"/>
      <c r="YO332" s="12"/>
      <c r="YP332" s="12"/>
      <c r="YQ332" s="12"/>
      <c r="YR332" s="12"/>
      <c r="YS332" s="12"/>
      <c r="YT332" s="12"/>
      <c r="YU332" s="12"/>
      <c r="YV332" s="12"/>
      <c r="YW332" s="12"/>
      <c r="YX332" s="12"/>
      <c r="YY332" s="12"/>
      <c r="YZ332" s="12"/>
      <c r="ZA332" s="12"/>
      <c r="ZB332" s="12"/>
      <c r="ZC332" s="12"/>
      <c r="ZD332" s="12"/>
      <c r="ZE332" s="12"/>
      <c r="ZF332" s="12"/>
      <c r="ZG332" s="12"/>
      <c r="ZH332" s="12"/>
      <c r="ZI332" s="12"/>
      <c r="ZJ332" s="12"/>
      <c r="ZK332" s="12"/>
      <c r="ZL332" s="12"/>
      <c r="ZM332" s="12"/>
      <c r="ZN332" s="12"/>
      <c r="ZO332" s="12"/>
      <c r="ZP332" s="12"/>
      <c r="ZQ332" s="12"/>
      <c r="ZR332" s="12"/>
      <c r="ZS332" s="12"/>
      <c r="ZT332" s="12"/>
      <c r="ZU332" s="12"/>
      <c r="ZV332" s="12"/>
      <c r="ZW332" s="12"/>
      <c r="ZX332" s="12"/>
      <c r="ZY332" s="12"/>
      <c r="ZZ332" s="12"/>
      <c r="AAA332" s="12"/>
      <c r="AAB332" s="12"/>
      <c r="AAC332" s="12"/>
      <c r="AAD332" s="12"/>
      <c r="AAE332" s="12"/>
      <c r="AAF332" s="12"/>
      <c r="AAG332" s="12"/>
      <c r="AAH332" s="12"/>
      <c r="AAI332" s="12"/>
      <c r="AAJ332" s="12"/>
      <c r="AAK332" s="12"/>
      <c r="AAL332" s="12"/>
      <c r="AAM332" s="12"/>
      <c r="AAN332" s="12"/>
      <c r="AAO332" s="12"/>
      <c r="AAP332" s="12"/>
      <c r="AAQ332" s="12"/>
      <c r="AAR332" s="12"/>
      <c r="AAS332" s="12"/>
      <c r="AAT332" s="12"/>
      <c r="AAU332" s="12"/>
      <c r="AAV332" s="12"/>
      <c r="AAW332" s="12"/>
      <c r="AAX332" s="12"/>
      <c r="AAY332" s="12"/>
      <c r="AAZ332" s="12"/>
      <c r="ABA332" s="12"/>
      <c r="ABB332" s="12"/>
      <c r="ABC332" s="12"/>
      <c r="ABD332" s="12"/>
      <c r="ABE332" s="12"/>
      <c r="ABF332" s="12"/>
      <c r="ABG332" s="12"/>
      <c r="ABH332" s="12"/>
      <c r="ABI332" s="12"/>
      <c r="ABJ332" s="12"/>
      <c r="ABK332" s="12"/>
      <c r="ABL332" s="12"/>
      <c r="ABM332" s="12"/>
      <c r="ABN332" s="12"/>
      <c r="ABO332" s="12"/>
      <c r="ABP332" s="12"/>
      <c r="ABQ332" s="12"/>
      <c r="ABR332" s="12"/>
      <c r="ABS332" s="12"/>
      <c r="ABT332" s="12"/>
      <c r="ABU332" s="12"/>
      <c r="ABV332" s="12"/>
      <c r="ABW332" s="12"/>
      <c r="ABX332" s="12"/>
      <c r="ABY332" s="12"/>
      <c r="ABZ332" s="12"/>
      <c r="ACA332" s="12"/>
      <c r="ACB332" s="12"/>
      <c r="ACC332" s="12"/>
      <c r="ACD332" s="12"/>
      <c r="ACE332" s="12"/>
      <c r="ACF332" s="12"/>
      <c r="ACG332" s="12"/>
      <c r="ACH332" s="12"/>
      <c r="ACI332" s="12"/>
      <c r="ACJ332" s="12"/>
      <c r="ACK332" s="12"/>
      <c r="ACL332" s="12"/>
      <c r="ACM332" s="12"/>
      <c r="ACN332" s="12"/>
      <c r="ACO332" s="12"/>
      <c r="ACP332" s="12"/>
      <c r="ACQ332" s="12"/>
      <c r="ACR332" s="12"/>
      <c r="ACS332" s="12"/>
      <c r="ACT332" s="12"/>
      <c r="ACU332" s="12"/>
      <c r="ACV332" s="12"/>
      <c r="ACW332" s="12"/>
      <c r="ACX332" s="12"/>
      <c r="ACY332" s="12"/>
      <c r="ACZ332" s="12"/>
      <c r="ADA332" s="12"/>
      <c r="ADB332" s="12"/>
      <c r="ADC332" s="12"/>
      <c r="ADD332" s="12"/>
      <c r="ADE332" s="12"/>
      <c r="ADF332" s="12"/>
      <c r="ADG332" s="12"/>
      <c r="ADH332" s="12"/>
      <c r="ADI332" s="12"/>
      <c r="ADJ332" s="12"/>
      <c r="ADK332" s="12"/>
      <c r="ADL332" s="12"/>
      <c r="ADM332" s="12"/>
      <c r="ADN332" s="12"/>
      <c r="ADO332" s="12"/>
      <c r="ADP332" s="12"/>
      <c r="ADQ332" s="12"/>
      <c r="ADR332" s="12"/>
      <c r="ADS332" s="12"/>
      <c r="ADT332" s="12"/>
      <c r="ADU332" s="12"/>
      <c r="ADV332" s="12"/>
      <c r="ADW332" s="12"/>
      <c r="ADX332" s="12"/>
      <c r="ADY332" s="12"/>
      <c r="ADZ332" s="12"/>
      <c r="AEA332" s="12"/>
      <c r="AEB332" s="12"/>
      <c r="AEC332" s="12"/>
      <c r="AED332" s="12"/>
      <c r="AEE332" s="12"/>
      <c r="AEF332" s="12"/>
      <c r="AEG332" s="12"/>
      <c r="AEH332" s="12"/>
      <c r="AEI332" s="12"/>
      <c r="AEJ332" s="12"/>
      <c r="AEK332" s="12"/>
      <c r="AEL332" s="12"/>
      <c r="AEM332" s="12"/>
      <c r="AEN332" s="12"/>
      <c r="AEO332" s="12"/>
      <c r="AEP332" s="12"/>
      <c r="AEQ332" s="12"/>
      <c r="AER332" s="12"/>
      <c r="AES332" s="12"/>
      <c r="AET332" s="12"/>
      <c r="AEU332" s="12"/>
      <c r="AEV332" s="12"/>
      <c r="AEW332" s="12"/>
      <c r="AEX332" s="12"/>
      <c r="AEY332" s="12"/>
      <c r="AEZ332" s="12"/>
      <c r="AFA332" s="12"/>
      <c r="AFB332" s="12"/>
      <c r="AFC332" s="12"/>
      <c r="AFD332" s="12"/>
      <c r="AFE332" s="12"/>
      <c r="AFF332" s="12"/>
      <c r="AFG332" s="12"/>
      <c r="AFH332" s="12"/>
      <c r="AFI332" s="12"/>
      <c r="AFJ332" s="12"/>
      <c r="AFK332" s="12"/>
      <c r="AFL332" s="12"/>
      <c r="AFM332" s="12"/>
      <c r="AFN332" s="12"/>
      <c r="AFO332" s="12"/>
      <c r="AFP332" s="12"/>
      <c r="AFQ332" s="12"/>
      <c r="AFR332" s="12"/>
      <c r="AFS332" s="12"/>
      <c r="AFT332" s="12"/>
      <c r="AFU332" s="12"/>
      <c r="AFV332" s="12"/>
      <c r="AFW332" s="12"/>
      <c r="AFX332" s="12"/>
      <c r="AFY332" s="12"/>
      <c r="AFZ332" s="12"/>
      <c r="AGA332" s="12"/>
      <c r="AGB332" s="12"/>
      <c r="AGC332" s="12"/>
      <c r="AGD332" s="12"/>
      <c r="AGE332" s="12"/>
      <c r="AGF332" s="12"/>
      <c r="AGG332" s="12"/>
      <c r="AGH332" s="12"/>
      <c r="AGI332" s="12"/>
      <c r="AGJ332" s="12"/>
      <c r="AGK332" s="12"/>
      <c r="AGL332" s="12"/>
      <c r="AGM332" s="12"/>
      <c r="AGN332" s="12"/>
      <c r="AGO332" s="12"/>
      <c r="AGP332" s="12"/>
      <c r="AGQ332" s="12"/>
      <c r="AGR332" s="12"/>
      <c r="AGS332" s="12"/>
      <c r="AGT332" s="12"/>
      <c r="AGU332" s="12"/>
      <c r="AGV332" s="12"/>
      <c r="AGW332" s="12"/>
      <c r="AGX332" s="12"/>
      <c r="AGY332" s="12"/>
      <c r="AGZ332" s="12"/>
      <c r="AHA332" s="12"/>
      <c r="AHB332" s="12"/>
      <c r="AHC332" s="12"/>
      <c r="AHD332" s="12"/>
      <c r="AHE332" s="12"/>
      <c r="AHF332" s="12"/>
      <c r="AHG332" s="12"/>
      <c r="AHH332" s="12"/>
      <c r="AHI332" s="12"/>
      <c r="AHJ332" s="12"/>
      <c r="AHK332" s="12"/>
      <c r="AHL332" s="12"/>
      <c r="AHM332" s="12"/>
      <c r="AHN332" s="12"/>
      <c r="AHO332" s="12"/>
      <c r="AHP332" s="12"/>
      <c r="AHQ332" s="12"/>
      <c r="AHR332" s="12"/>
      <c r="AHS332" s="12"/>
      <c r="AHT332" s="12"/>
      <c r="AHU332" s="12"/>
      <c r="AHV332" s="12"/>
      <c r="AHW332" s="12"/>
      <c r="AHX332" s="12"/>
      <c r="AHY332" s="12"/>
      <c r="AHZ332" s="12"/>
      <c r="AIA332" s="12"/>
      <c r="AIB332" s="12"/>
      <c r="AIC332" s="12"/>
      <c r="AID332" s="12"/>
      <c r="AIE332" s="12"/>
      <c r="AIF332" s="12"/>
      <c r="AIG332" s="12"/>
      <c r="AIH332" s="12"/>
      <c r="AII332" s="12"/>
      <c r="AIJ332" s="12"/>
      <c r="AIK332" s="12"/>
      <c r="AIL332" s="12"/>
      <c r="AIM332" s="12"/>
      <c r="AIN332" s="12"/>
      <c r="AIO332" s="12"/>
      <c r="AIP332" s="12"/>
      <c r="AIQ332" s="12"/>
      <c r="AIR332" s="12"/>
      <c r="AIS332" s="12"/>
      <c r="AIT332" s="12"/>
      <c r="AIU332" s="12"/>
      <c r="AIV332" s="12"/>
      <c r="AIW332" s="12"/>
      <c r="AIX332" s="12"/>
      <c r="AIY332" s="12"/>
      <c r="AIZ332" s="12"/>
      <c r="AJA332" s="12"/>
      <c r="AJB332" s="12"/>
      <c r="AJC332" s="12"/>
      <c r="AJD332" s="12"/>
      <c r="AJE332" s="12"/>
      <c r="AJF332" s="12"/>
      <c r="AJG332" s="12"/>
      <c r="AJH332" s="12"/>
      <c r="AJI332" s="12"/>
      <c r="AJJ332" s="12"/>
      <c r="AJK332" s="12"/>
      <c r="AJL332" s="12"/>
      <c r="AJM332" s="12"/>
      <c r="AJN332" s="12"/>
      <c r="AJO332" s="12"/>
      <c r="AJP332" s="12"/>
      <c r="AJQ332" s="12"/>
      <c r="AJR332" s="12"/>
      <c r="AJS332" s="12"/>
      <c r="AJT332" s="12"/>
      <c r="AJU332" s="12"/>
      <c r="AJV332" s="12"/>
      <c r="AJW332" s="12"/>
      <c r="AJX332" s="12"/>
      <c r="AJY332" s="12"/>
      <c r="AJZ332" s="12"/>
      <c r="AKA332" s="12"/>
      <c r="AKB332" s="12"/>
      <c r="AKC332" s="12"/>
      <c r="AKD332" s="12"/>
      <c r="AKE332" s="12"/>
      <c r="AKF332" s="12"/>
      <c r="AKG332" s="12"/>
      <c r="AKH332" s="12"/>
      <c r="AKI332" s="12"/>
      <c r="AKJ332" s="12"/>
      <c r="AKK332" s="12"/>
      <c r="AKL332" s="12"/>
      <c r="AKM332" s="12"/>
      <c r="AKN332" s="12"/>
      <c r="AKO332" s="12"/>
      <c r="AKP332" s="12"/>
      <c r="AKQ332" s="12"/>
      <c r="AKR332" s="12"/>
      <c r="AKS332" s="12"/>
      <c r="AKT332" s="12"/>
      <c r="AKU332" s="12"/>
      <c r="AKV332" s="12"/>
      <c r="AKW332" s="12"/>
      <c r="AKX332" s="12"/>
      <c r="AKY332" s="12"/>
      <c r="AKZ332" s="12"/>
      <c r="ALA332" s="12"/>
      <c r="ALB332" s="12"/>
      <c r="ALC332" s="12"/>
      <c r="ALD332" s="12"/>
      <c r="ALE332" s="12"/>
      <c r="ALF332" s="12"/>
      <c r="ALG332" s="12"/>
      <c r="ALH332" s="12"/>
      <c r="ALI332" s="12"/>
      <c r="ALJ332" s="12"/>
      <c r="ALK332" s="12"/>
      <c r="ALL332" s="12"/>
      <c r="ALM332" s="12"/>
      <c r="ALN332" s="12"/>
      <c r="ALO332" s="12"/>
      <c r="ALP332" s="12"/>
      <c r="ALQ332" s="12"/>
      <c r="ALR332" s="12"/>
      <c r="ALS332" s="12"/>
      <c r="ALT332" s="12"/>
      <c r="ALU332" s="12"/>
      <c r="ALV332" s="12"/>
      <c r="ALW332" s="12"/>
      <c r="ALX332" s="12"/>
      <c r="ALY332" s="12"/>
      <c r="ALZ332" s="12"/>
      <c r="AMA332" s="12"/>
      <c r="AMB332" s="12"/>
      <c r="AMC332" s="12"/>
      <c r="AMD332" s="12"/>
      <c r="AME332" s="12"/>
      <c r="AMF332" s="12"/>
      <c r="AMG332" s="12"/>
      <c r="AMH332" s="12"/>
      <c r="AMI332" s="12"/>
      <c r="AMJ332" s="12"/>
      <c r="AMK332" s="12"/>
      <c r="AML332" s="12"/>
      <c r="AMM332" s="12"/>
      <c r="AMN332" s="12"/>
      <c r="AMO332" s="12"/>
      <c r="AMP332" s="12"/>
      <c r="AMQ332" s="12"/>
      <c r="AMR332" s="12"/>
      <c r="AMS332" s="12"/>
      <c r="AMT332" s="12"/>
      <c r="AMU332" s="12"/>
      <c r="AMV332" s="12"/>
      <c r="AMW332" s="12"/>
      <c r="AMX332" s="12"/>
      <c r="AMY332" s="12"/>
      <c r="AMZ332" s="12"/>
      <c r="ANA332" s="12"/>
      <c r="ANB332" s="12"/>
      <c r="ANC332" s="12"/>
      <c r="AND332" s="12"/>
      <c r="ANE332" s="12"/>
      <c r="ANF332" s="12"/>
      <c r="ANG332" s="12"/>
      <c r="ANH332" s="12"/>
      <c r="ANI332" s="12"/>
      <c r="ANJ332" s="12"/>
      <c r="ANK332" s="12"/>
      <c r="ANL332" s="12"/>
      <c r="ANM332" s="12"/>
      <c r="ANN332" s="12"/>
      <c r="ANO332" s="12"/>
      <c r="ANP332" s="12"/>
      <c r="ANQ332" s="12"/>
      <c r="ANR332" s="12"/>
      <c r="ANS332" s="12"/>
      <c r="ANT332" s="12"/>
      <c r="ANU332" s="12"/>
      <c r="ANV332" s="12"/>
      <c r="ANW332" s="12"/>
      <c r="ANX332" s="12"/>
      <c r="ANY332" s="12"/>
      <c r="ANZ332" s="12"/>
      <c r="AOA332" s="12"/>
      <c r="AOB332" s="12"/>
      <c r="AOC332" s="12"/>
      <c r="AOD332" s="12"/>
      <c r="AOE332" s="12"/>
      <c r="AOF332" s="12"/>
      <c r="AOG332" s="12"/>
      <c r="AOH332" s="12"/>
      <c r="AOI332" s="12"/>
      <c r="AOJ332" s="12"/>
      <c r="AOK332" s="12"/>
      <c r="AOL332" s="12"/>
      <c r="AOM332" s="12"/>
      <c r="AON332" s="12"/>
      <c r="AOO332" s="12"/>
      <c r="AOP332" s="12"/>
      <c r="AOQ332" s="12"/>
      <c r="AOR332" s="12"/>
      <c r="AOS332" s="12"/>
      <c r="AOT332" s="12"/>
      <c r="AOU332" s="12"/>
      <c r="AOV332" s="12"/>
      <c r="AOW332" s="12"/>
      <c r="AOX332" s="12"/>
      <c r="AOY332" s="12"/>
      <c r="AOZ332" s="12"/>
      <c r="APA332" s="12"/>
      <c r="APB332" s="12"/>
      <c r="APC332" s="12"/>
      <c r="APD332" s="12"/>
      <c r="APE332" s="12"/>
      <c r="APF332" s="12"/>
      <c r="APG332" s="12"/>
      <c r="APH332" s="12"/>
      <c r="API332" s="12"/>
      <c r="APJ332" s="12"/>
      <c r="APK332" s="12"/>
      <c r="APL332" s="12"/>
      <c r="APM332" s="12"/>
      <c r="APN332" s="12"/>
      <c r="APO332" s="12"/>
      <c r="APP332" s="12"/>
      <c r="APQ332" s="12"/>
      <c r="APR332" s="12"/>
      <c r="APS332" s="12"/>
      <c r="APT332" s="12"/>
      <c r="APU332" s="12"/>
      <c r="APV332" s="12"/>
      <c r="APW332" s="12"/>
      <c r="APX332" s="12"/>
      <c r="APY332" s="12"/>
      <c r="APZ332" s="12"/>
      <c r="AQA332" s="12"/>
      <c r="AQB332" s="12"/>
      <c r="AQC332" s="12"/>
      <c r="AQD332" s="12"/>
      <c r="AQE332" s="12"/>
      <c r="AQF332" s="12"/>
      <c r="AQG332" s="12"/>
      <c r="AQH332" s="12"/>
      <c r="AQI332" s="12"/>
      <c r="AQJ332" s="12"/>
      <c r="AQK332" s="12"/>
      <c r="AQL332" s="12"/>
      <c r="AQM332" s="12"/>
      <c r="AQN332" s="12"/>
      <c r="AQO332" s="12"/>
      <c r="AQP332" s="12"/>
      <c r="AQQ332" s="12"/>
      <c r="AQR332" s="12"/>
      <c r="AQS332" s="12"/>
      <c r="AQT332" s="12"/>
      <c r="AQU332" s="12"/>
      <c r="AQV332" s="12"/>
      <c r="AQW332" s="12"/>
      <c r="AQX332" s="12"/>
      <c r="AQY332" s="12"/>
      <c r="AQZ332" s="12"/>
      <c r="ARA332" s="12"/>
      <c r="ARB332" s="12"/>
      <c r="ARC332" s="12"/>
      <c r="ARD332" s="12"/>
      <c r="ARE332" s="12"/>
      <c r="ARF332" s="12"/>
      <c r="ARG332" s="12"/>
      <c r="ARH332" s="12"/>
      <c r="ARI332" s="12"/>
      <c r="ARJ332" s="12"/>
      <c r="ARK332" s="12"/>
      <c r="ARL332" s="12"/>
      <c r="ARM332" s="12"/>
      <c r="ARN332" s="12"/>
      <c r="ARO332" s="12"/>
      <c r="ARP332" s="12"/>
      <c r="ARQ332" s="12"/>
      <c r="ARR332" s="12"/>
      <c r="ARS332" s="12"/>
      <c r="ART332" s="12"/>
      <c r="ARU332" s="12"/>
      <c r="ARV332" s="12"/>
      <c r="ARW332" s="12"/>
      <c r="ARX332" s="12"/>
      <c r="ARY332" s="12"/>
      <c r="ARZ332" s="12"/>
      <c r="ASA332" s="12"/>
      <c r="ASB332" s="12"/>
      <c r="ASC332" s="12"/>
      <c r="ASD332" s="12"/>
      <c r="ASE332" s="12"/>
      <c r="ASF332" s="12"/>
      <c r="ASG332" s="12"/>
      <c r="ASH332" s="12"/>
      <c r="ASI332" s="12"/>
      <c r="ASJ332" s="12"/>
      <c r="ASK332" s="12"/>
      <c r="ASL332" s="12"/>
      <c r="ASM332" s="12"/>
      <c r="ASN332" s="12"/>
      <c r="ASO332" s="12"/>
      <c r="ASP332" s="12"/>
      <c r="ASQ332" s="12"/>
      <c r="ASR332" s="12"/>
      <c r="ASS332" s="12"/>
      <c r="AST332" s="12"/>
      <c r="ASU332" s="12"/>
      <c r="ASV332" s="12"/>
      <c r="ASW332" s="12"/>
      <c r="ASX332" s="12"/>
      <c r="ASY332" s="12"/>
      <c r="ASZ332" s="12"/>
      <c r="ATA332" s="12"/>
      <c r="ATB332" s="12"/>
      <c r="ATC332" s="12"/>
      <c r="ATD332" s="12"/>
      <c r="ATE332" s="12"/>
      <c r="ATF332" s="12"/>
      <c r="ATG332" s="12"/>
      <c r="ATH332" s="12"/>
      <c r="ATI332" s="12"/>
      <c r="ATJ332" s="12"/>
      <c r="ATK332" s="12"/>
      <c r="ATL332" s="12"/>
      <c r="ATM332" s="12"/>
      <c r="ATN332" s="12"/>
      <c r="ATO332" s="12"/>
      <c r="ATP332" s="12"/>
      <c r="ATQ332" s="12"/>
      <c r="ATR332" s="12"/>
      <c r="ATS332" s="12"/>
      <c r="ATT332" s="12"/>
      <c r="ATU332" s="12"/>
      <c r="ATV332" s="12"/>
      <c r="ATW332" s="12"/>
      <c r="ATX332" s="12"/>
      <c r="ATY332" s="12"/>
      <c r="ATZ332" s="12"/>
      <c r="AUA332" s="12"/>
      <c r="AUB332" s="12"/>
      <c r="AUC332" s="12"/>
      <c r="AUD332" s="12"/>
      <c r="AUE332" s="12"/>
      <c r="AUF332" s="12"/>
      <c r="AUG332" s="12"/>
      <c r="AUH332" s="12"/>
      <c r="AUI332" s="12"/>
      <c r="AUJ332" s="12"/>
      <c r="AUK332" s="12"/>
      <c r="AUL332" s="12"/>
      <c r="AUM332" s="12"/>
      <c r="AUN332" s="12"/>
      <c r="AUO332" s="12"/>
      <c r="AUP332" s="12"/>
      <c r="AUQ332" s="12"/>
      <c r="AUR332" s="12"/>
      <c r="AUS332" s="12"/>
      <c r="AUT332" s="12"/>
      <c r="AUU332" s="12"/>
      <c r="AUV332" s="12"/>
      <c r="AUW332" s="12"/>
      <c r="AUX332" s="12"/>
      <c r="AUY332" s="12"/>
      <c r="AUZ332" s="12"/>
      <c r="AVA332" s="12"/>
      <c r="AVB332" s="12"/>
      <c r="AVC332" s="12"/>
      <c r="AVD332" s="12"/>
      <c r="AVE332" s="12"/>
      <c r="AVF332" s="12"/>
      <c r="AVG332" s="12"/>
      <c r="AVH332" s="12"/>
      <c r="AVI332" s="12"/>
      <c r="AVJ332" s="12"/>
      <c r="AVK332" s="12"/>
      <c r="AVL332" s="12"/>
      <c r="AVM332" s="12"/>
      <c r="AVN332" s="12"/>
      <c r="AVO332" s="12"/>
      <c r="AVP332" s="12"/>
      <c r="AVQ332" s="12"/>
      <c r="AVR332" s="12"/>
      <c r="AVS332" s="12"/>
      <c r="AVT332" s="12"/>
      <c r="AVU332" s="12"/>
      <c r="AVV332" s="12"/>
      <c r="AVW332" s="12"/>
      <c r="AVX332" s="12"/>
      <c r="AVY332" s="12"/>
      <c r="AVZ332" s="12"/>
      <c r="AWA332" s="12"/>
      <c r="AWB332" s="12"/>
      <c r="AWC332" s="12"/>
      <c r="AWD332" s="12"/>
      <c r="AWE332" s="12"/>
      <c r="AWF332" s="12"/>
      <c r="AWG332" s="12"/>
      <c r="AWH332" s="12"/>
      <c r="AWI332" s="12"/>
      <c r="AWJ332" s="12"/>
      <c r="AWK332" s="12"/>
      <c r="AWL332" s="12"/>
      <c r="AWM332" s="12"/>
      <c r="AWN332" s="12"/>
      <c r="AWO332" s="12"/>
      <c r="AWP332" s="12"/>
      <c r="AWQ332" s="12"/>
      <c r="AWR332" s="12"/>
      <c r="AWS332" s="12"/>
      <c r="AWT332" s="12"/>
      <c r="AWU332" s="12"/>
      <c r="AWV332" s="12"/>
      <c r="AWW332" s="12"/>
      <c r="AWX332" s="12"/>
      <c r="AWY332" s="12"/>
      <c r="AWZ332" s="12"/>
      <c r="AXA332" s="12"/>
      <c r="AXB332" s="12"/>
      <c r="AXC332" s="12"/>
      <c r="AXD332" s="12"/>
      <c r="AXE332" s="12"/>
      <c r="AXF332" s="12"/>
      <c r="AXG332" s="12"/>
      <c r="AXH332" s="12"/>
      <c r="AXI332" s="12"/>
      <c r="AXJ332" s="12"/>
      <c r="AXK332" s="12"/>
      <c r="AXL332" s="12"/>
      <c r="AXM332" s="12"/>
      <c r="AXN332" s="12"/>
      <c r="AXO332" s="12"/>
      <c r="AXP332" s="12"/>
      <c r="AXQ332" s="12"/>
      <c r="AXR332" s="12"/>
      <c r="AXS332" s="12"/>
      <c r="AXT332" s="12"/>
      <c r="AXU332" s="12"/>
      <c r="AXV332" s="12"/>
      <c r="AXW332" s="12"/>
      <c r="AXX332" s="12"/>
      <c r="AXY332" s="12"/>
      <c r="AXZ332" s="12"/>
      <c r="AYA332" s="12"/>
      <c r="AYB332" s="12"/>
      <c r="AYC332" s="12"/>
      <c r="AYD332" s="12"/>
      <c r="AYE332" s="12"/>
      <c r="AYF332" s="12"/>
      <c r="AYG332" s="12"/>
      <c r="AYH332" s="12"/>
      <c r="AYI332" s="12"/>
      <c r="AYJ332" s="12"/>
      <c r="AYK332" s="12"/>
      <c r="AYL332" s="12"/>
      <c r="AYM332" s="12"/>
      <c r="AYN332" s="12"/>
      <c r="AYO332" s="12"/>
      <c r="AYP332" s="12"/>
      <c r="AYQ332" s="12"/>
      <c r="AYR332" s="12"/>
      <c r="AYS332" s="12"/>
      <c r="AYT332" s="12"/>
      <c r="AYU332" s="12"/>
      <c r="AYV332" s="12"/>
      <c r="AYW332" s="12"/>
      <c r="AYX332" s="12"/>
      <c r="AYY332" s="12"/>
      <c r="AYZ332" s="12"/>
      <c r="AZA332" s="12"/>
      <c r="AZB332" s="12"/>
      <c r="AZC332" s="12"/>
      <c r="AZD332" s="12"/>
      <c r="AZE332" s="12"/>
      <c r="AZF332" s="12"/>
      <c r="AZG332" s="12"/>
      <c r="AZH332" s="12"/>
      <c r="AZI332" s="12"/>
      <c r="AZJ332" s="12"/>
      <c r="AZK332" s="12"/>
      <c r="AZL332" s="12"/>
      <c r="AZM332" s="12"/>
      <c r="AZN332" s="12"/>
      <c r="AZO332" s="12"/>
      <c r="AZP332" s="12"/>
      <c r="AZQ332" s="12"/>
      <c r="AZR332" s="12"/>
      <c r="AZS332" s="12"/>
      <c r="AZT332" s="12"/>
      <c r="AZU332" s="12"/>
      <c r="AZV332" s="12"/>
      <c r="AZW332" s="12"/>
      <c r="AZX332" s="12"/>
      <c r="AZY332" s="12"/>
      <c r="AZZ332" s="12"/>
      <c r="BAA332" s="12"/>
      <c r="BAB332" s="12"/>
      <c r="BAC332" s="12"/>
      <c r="BAD332" s="12"/>
      <c r="BAE332" s="12"/>
      <c r="BAF332" s="12"/>
      <c r="BAG332" s="12"/>
      <c r="BAH332" s="12"/>
      <c r="BAI332" s="12"/>
      <c r="BAJ332" s="12"/>
      <c r="BAK332" s="12"/>
      <c r="BAL332" s="12"/>
      <c r="BAM332" s="12"/>
      <c r="BAN332" s="12"/>
      <c r="BAO332" s="12"/>
      <c r="BAP332" s="12"/>
      <c r="BAQ332" s="12"/>
      <c r="BAR332" s="12"/>
      <c r="BAS332" s="12"/>
      <c r="BAT332" s="12"/>
      <c r="BAU332" s="12"/>
      <c r="BAV332" s="12"/>
      <c r="BAW332" s="12"/>
      <c r="BAX332" s="12"/>
      <c r="BAY332" s="12"/>
      <c r="BAZ332" s="12"/>
      <c r="BBA332" s="12"/>
      <c r="BBB332" s="12"/>
      <c r="BBC332" s="12"/>
      <c r="BBD332" s="12"/>
      <c r="BBE332" s="12"/>
      <c r="BBF332" s="12"/>
      <c r="BBG332" s="12"/>
      <c r="BBH332" s="12"/>
      <c r="BBI332" s="12"/>
      <c r="BBJ332" s="12"/>
      <c r="BBK332" s="12"/>
      <c r="BBL332" s="12"/>
      <c r="BBM332" s="12"/>
      <c r="BBN332" s="12"/>
      <c r="BBO332" s="12"/>
      <c r="BBP332" s="12"/>
      <c r="BBQ332" s="12"/>
      <c r="BBR332" s="12"/>
      <c r="BBS332" s="12"/>
      <c r="BBT332" s="12"/>
      <c r="BBU332" s="12"/>
      <c r="BBV332" s="12"/>
      <c r="BBW332" s="12"/>
      <c r="BBX332" s="12"/>
      <c r="BBY332" s="12"/>
      <c r="BBZ332" s="12"/>
      <c r="BCA332" s="12"/>
      <c r="BCB332" s="12"/>
      <c r="BCC332" s="12"/>
      <c r="BCD332" s="12"/>
      <c r="BCE332" s="12"/>
      <c r="BCF332" s="12"/>
      <c r="BCG332" s="12"/>
      <c r="BCH332" s="12"/>
      <c r="BCI332" s="12"/>
      <c r="BCJ332" s="12"/>
      <c r="BCK332" s="12"/>
      <c r="BCL332" s="12"/>
      <c r="BCM332" s="12"/>
      <c r="BCN332" s="12"/>
      <c r="BCO332" s="12"/>
      <c r="BCP332" s="12"/>
      <c r="BCQ332" s="12"/>
      <c r="BCR332" s="12"/>
      <c r="BCS332" s="12"/>
      <c r="BCT332" s="12"/>
      <c r="BCU332" s="12"/>
      <c r="BCV332" s="12"/>
      <c r="BCW332" s="12"/>
      <c r="BCX332" s="12"/>
      <c r="BCY332" s="12"/>
      <c r="BCZ332" s="12"/>
      <c r="BDA332" s="12"/>
      <c r="BDB332" s="12"/>
      <c r="BDC332" s="12"/>
      <c r="BDD332" s="12"/>
      <c r="BDE332" s="12"/>
      <c r="BDF332" s="12"/>
      <c r="BDG332" s="12"/>
      <c r="BDH332" s="12"/>
      <c r="BDI332" s="12"/>
      <c r="BDJ332" s="12"/>
      <c r="BDK332" s="12"/>
      <c r="BDL332" s="12"/>
      <c r="BDM332" s="12"/>
      <c r="BDN332" s="12"/>
      <c r="BDO332" s="12"/>
      <c r="BDP332" s="12"/>
      <c r="BDQ332" s="12"/>
      <c r="BDR332" s="12"/>
      <c r="BDS332" s="12"/>
      <c r="BDT332" s="12"/>
      <c r="BDU332" s="12"/>
      <c r="BDV332" s="12"/>
      <c r="BDW332" s="12"/>
      <c r="BDX332" s="12"/>
      <c r="BDY332" s="12"/>
      <c r="BDZ332" s="12"/>
      <c r="BEA332" s="12"/>
      <c r="BEB332" s="12"/>
      <c r="BEC332" s="12"/>
      <c r="BED332" s="12"/>
      <c r="BEE332" s="12"/>
      <c r="BEF332" s="12"/>
      <c r="BEG332" s="12"/>
      <c r="BEH332" s="12"/>
      <c r="BEI332" s="12"/>
      <c r="BEJ332" s="12"/>
      <c r="BEK332" s="12"/>
      <c r="BEL332" s="12"/>
      <c r="BEM332" s="12"/>
      <c r="BEN332" s="12"/>
      <c r="BEO332" s="12"/>
      <c r="BEP332" s="12"/>
      <c r="BEQ332" s="12"/>
      <c r="BER332" s="12"/>
      <c r="BES332" s="12"/>
      <c r="BET332" s="12"/>
      <c r="BEU332" s="12"/>
      <c r="BEV332" s="12"/>
      <c r="BEW332" s="12"/>
      <c r="BEX332" s="12"/>
      <c r="BEY332" s="12"/>
      <c r="BEZ332" s="12"/>
      <c r="BFA332" s="12"/>
      <c r="BFB332" s="12"/>
      <c r="BFC332" s="12"/>
      <c r="BFD332" s="12"/>
      <c r="BFE332" s="12"/>
      <c r="BFF332" s="12"/>
      <c r="BFG332" s="12"/>
      <c r="BFH332" s="12"/>
      <c r="BFI332" s="12"/>
      <c r="BFJ332" s="12"/>
      <c r="BFK332" s="12"/>
      <c r="BFL332" s="12"/>
      <c r="BFM332" s="12"/>
      <c r="BFN332" s="12"/>
      <c r="BFO332" s="12"/>
      <c r="BFP332" s="12"/>
      <c r="BFQ332" s="12"/>
      <c r="BFR332" s="12"/>
      <c r="BFS332" s="12"/>
      <c r="BFT332" s="12"/>
      <c r="BFU332" s="12"/>
      <c r="BFV332" s="12"/>
      <c r="BFW332" s="12"/>
      <c r="BFX332" s="12"/>
      <c r="BFY332" s="12"/>
      <c r="BFZ332" s="12"/>
      <c r="BGA332" s="12"/>
      <c r="BGB332" s="12"/>
      <c r="BGC332" s="12"/>
      <c r="BGD332" s="12"/>
      <c r="BGE332" s="12"/>
      <c r="BGF332" s="12"/>
      <c r="BGG332" s="12"/>
      <c r="BGH332" s="12"/>
      <c r="BGI332" s="12"/>
      <c r="BGJ332" s="12"/>
      <c r="BGK332" s="12"/>
      <c r="BGL332" s="12"/>
      <c r="BGM332" s="12"/>
      <c r="BGN332" s="12"/>
      <c r="BGO332" s="12"/>
      <c r="BGP332" s="12"/>
      <c r="BGQ332" s="12"/>
      <c r="BGR332" s="12"/>
    </row>
    <row r="333" spans="1:1552" s="3" customFormat="1" ht="15.75" customHeight="1" x14ac:dyDescent="0.2">
      <c r="A333" s="12"/>
      <c r="B333" s="130" t="s">
        <v>84</v>
      </c>
      <c r="C333" s="131">
        <v>2019</v>
      </c>
      <c r="D333" s="91" t="s">
        <v>13</v>
      </c>
      <c r="E333" s="91"/>
      <c r="F333" s="91" t="s">
        <v>12</v>
      </c>
      <c r="G333" s="91"/>
      <c r="H333" s="91" t="s">
        <v>12</v>
      </c>
      <c r="I333" s="91"/>
      <c r="J333" s="91" t="s">
        <v>12</v>
      </c>
      <c r="K333" s="91"/>
      <c r="L333" s="91">
        <v>340</v>
      </c>
      <c r="M333" s="91"/>
      <c r="N333" s="91">
        <v>3</v>
      </c>
      <c r="O333" s="91"/>
      <c r="P333" s="91" t="s">
        <v>12</v>
      </c>
      <c r="Q333" s="91"/>
      <c r="R333" s="91" t="s">
        <v>12</v>
      </c>
      <c r="S333" s="91"/>
      <c r="T333" s="91" t="s">
        <v>12</v>
      </c>
      <c r="U333" s="91"/>
      <c r="V333" s="91" t="s">
        <v>12</v>
      </c>
      <c r="W333" s="91"/>
      <c r="X333" s="91" t="s">
        <v>12</v>
      </c>
      <c r="Y333" s="91"/>
      <c r="Z333" s="91" t="s">
        <v>12</v>
      </c>
      <c r="AA333" s="91"/>
      <c r="AB333" s="91" t="s">
        <v>12</v>
      </c>
      <c r="AC333" s="91"/>
      <c r="AD333" s="91" t="s">
        <v>12</v>
      </c>
      <c r="AE333" s="91"/>
      <c r="AF333" s="91" t="s">
        <v>12</v>
      </c>
      <c r="AG333" s="91"/>
      <c r="AH333" s="91" t="s">
        <v>12</v>
      </c>
      <c r="AI333" s="91"/>
      <c r="AJ333" s="91" t="s">
        <v>12</v>
      </c>
      <c r="AK333" s="91"/>
      <c r="AL333" s="91" t="s">
        <v>12</v>
      </c>
      <c r="AM333" s="91"/>
      <c r="AN333" s="91" t="s">
        <v>12</v>
      </c>
      <c r="AO333" s="91"/>
      <c r="AP333" s="91" t="s">
        <v>12</v>
      </c>
      <c r="AQ333" s="91"/>
      <c r="AR333" s="91" t="s">
        <v>12</v>
      </c>
      <c r="AS333" s="91"/>
      <c r="AT333" s="91" t="s">
        <v>12</v>
      </c>
      <c r="AU333" s="91"/>
      <c r="AV333" s="91" t="s">
        <v>12</v>
      </c>
      <c r="AW333" s="91"/>
      <c r="AX333" s="91" t="s">
        <v>12</v>
      </c>
      <c r="AY333" s="91"/>
      <c r="AZ333" s="91">
        <v>5</v>
      </c>
      <c r="BA333" s="91"/>
      <c r="BB333" s="91">
        <v>3</v>
      </c>
      <c r="BC333" s="91"/>
      <c r="BD333" s="91" t="s">
        <v>12</v>
      </c>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c r="GS333" s="12"/>
      <c r="GT333" s="12"/>
      <c r="GU333" s="12"/>
      <c r="GV333" s="12"/>
      <c r="GW333" s="12"/>
      <c r="GX333" s="12"/>
      <c r="GY333" s="12"/>
      <c r="GZ333" s="12"/>
      <c r="HA333" s="12"/>
      <c r="HB333" s="12"/>
      <c r="HC333" s="12"/>
      <c r="HD333" s="12"/>
      <c r="HE333" s="12"/>
      <c r="HF333" s="12"/>
      <c r="HG333" s="12"/>
      <c r="HH333" s="12"/>
      <c r="HI333" s="12"/>
      <c r="HJ333" s="12"/>
      <c r="HK333" s="12"/>
      <c r="HL333" s="12"/>
      <c r="HM333" s="12"/>
      <c r="HN333" s="12"/>
      <c r="HO333" s="12"/>
      <c r="HP333" s="12"/>
      <c r="HQ333" s="12"/>
      <c r="HR333" s="12"/>
      <c r="HS333" s="12"/>
      <c r="HT333" s="12"/>
      <c r="HU333" s="12"/>
      <c r="HV333" s="12"/>
      <c r="HW333" s="12"/>
      <c r="HX333" s="12"/>
      <c r="HY333" s="12"/>
      <c r="HZ333" s="12"/>
      <c r="IA333" s="12"/>
      <c r="IB333" s="12"/>
      <c r="IC333" s="12"/>
      <c r="ID333" s="12"/>
      <c r="IE333" s="12"/>
      <c r="IF333" s="12"/>
      <c r="IG333" s="12"/>
      <c r="IH333" s="12"/>
      <c r="II333" s="12"/>
      <c r="IJ333" s="12"/>
      <c r="IK333" s="12"/>
      <c r="IL333" s="12"/>
      <c r="IM333" s="12"/>
      <c r="IN333" s="12"/>
      <c r="IO333" s="12"/>
      <c r="IP333" s="12"/>
      <c r="IQ333" s="12"/>
      <c r="IR333" s="12"/>
      <c r="IS333" s="12"/>
      <c r="IT333" s="12"/>
      <c r="IU333" s="12"/>
      <c r="IV333" s="12"/>
      <c r="IW333" s="12"/>
      <c r="IX333" s="12"/>
      <c r="IY333" s="12"/>
      <c r="IZ333" s="12"/>
      <c r="JA333" s="12"/>
      <c r="JB333" s="12"/>
      <c r="JC333" s="12"/>
      <c r="JD333" s="12"/>
      <c r="JE333" s="12"/>
      <c r="JF333" s="12"/>
      <c r="JG333" s="12"/>
      <c r="JH333" s="12"/>
      <c r="JI333" s="12"/>
      <c r="JJ333" s="12"/>
      <c r="JK333" s="12"/>
      <c r="JL333" s="12"/>
      <c r="JM333" s="12"/>
      <c r="JN333" s="12"/>
      <c r="JO333" s="12"/>
      <c r="JP333" s="12"/>
      <c r="JQ333" s="12"/>
      <c r="JR333" s="12"/>
      <c r="JS333" s="12"/>
      <c r="JT333" s="12"/>
      <c r="JU333" s="12"/>
      <c r="JV333" s="12"/>
      <c r="JW333" s="12"/>
      <c r="JX333" s="12"/>
      <c r="JY333" s="12"/>
      <c r="JZ333" s="12"/>
      <c r="KA333" s="12"/>
      <c r="KB333" s="12"/>
      <c r="KC333" s="12"/>
      <c r="KD333" s="12"/>
      <c r="KE333" s="12"/>
      <c r="KF333" s="12"/>
      <c r="KG333" s="12"/>
      <c r="KH333" s="12"/>
      <c r="KI333" s="12"/>
      <c r="KJ333" s="12"/>
      <c r="KK333" s="12"/>
      <c r="KL333" s="12"/>
      <c r="KM333" s="12"/>
      <c r="KN333" s="12"/>
      <c r="KO333" s="12"/>
      <c r="KP333" s="12"/>
      <c r="KQ333" s="12"/>
      <c r="KR333" s="12"/>
      <c r="KS333" s="12"/>
      <c r="KT333" s="12"/>
      <c r="KU333" s="12"/>
      <c r="KV333" s="12"/>
      <c r="KW333" s="12"/>
      <c r="KX333" s="12"/>
      <c r="KY333" s="12"/>
      <c r="KZ333" s="12"/>
      <c r="LA333" s="12"/>
      <c r="LB333" s="12"/>
      <c r="LC333" s="12"/>
      <c r="LD333" s="12"/>
      <c r="LE333" s="12"/>
      <c r="LF333" s="12"/>
      <c r="LG333" s="12"/>
      <c r="LH333" s="12"/>
      <c r="LI333" s="12"/>
      <c r="LJ333" s="12"/>
      <c r="LK333" s="12"/>
      <c r="LL333" s="12"/>
      <c r="LM333" s="12"/>
      <c r="LN333" s="12"/>
      <c r="LO333" s="12"/>
      <c r="LP333" s="12"/>
      <c r="LQ333" s="12"/>
      <c r="LR333" s="12"/>
      <c r="LS333" s="12"/>
      <c r="LT333" s="12"/>
      <c r="LU333" s="12"/>
      <c r="LV333" s="12"/>
      <c r="LW333" s="12"/>
      <c r="LX333" s="12"/>
      <c r="LY333" s="12"/>
      <c r="LZ333" s="12"/>
      <c r="MA333" s="12"/>
      <c r="MB333" s="12"/>
      <c r="MC333" s="12"/>
      <c r="MD333" s="12"/>
      <c r="ME333" s="12"/>
      <c r="MF333" s="12"/>
      <c r="MG333" s="12"/>
      <c r="MH333" s="12"/>
      <c r="MI333" s="12"/>
      <c r="MJ333" s="12"/>
      <c r="MK333" s="12"/>
      <c r="ML333" s="12"/>
      <c r="MM333" s="12"/>
      <c r="MN333" s="12"/>
      <c r="MO333" s="12"/>
      <c r="MP333" s="12"/>
      <c r="MQ333" s="12"/>
      <c r="MR333" s="12"/>
      <c r="MS333" s="12"/>
      <c r="MT333" s="12"/>
      <c r="MU333" s="12"/>
      <c r="MV333" s="12"/>
      <c r="MW333" s="12"/>
      <c r="MX333" s="12"/>
      <c r="MY333" s="12"/>
      <c r="MZ333" s="12"/>
      <c r="NA333" s="12"/>
      <c r="NB333" s="12"/>
      <c r="NC333" s="12"/>
      <c r="ND333" s="12"/>
      <c r="NE333" s="12"/>
      <c r="NF333" s="12"/>
      <c r="NG333" s="12"/>
      <c r="NH333" s="12"/>
      <c r="NI333" s="12"/>
      <c r="NJ333" s="12"/>
      <c r="NK333" s="12"/>
      <c r="NL333" s="12"/>
      <c r="NM333" s="12"/>
      <c r="NN333" s="12"/>
      <c r="NO333" s="12"/>
      <c r="NP333" s="12"/>
      <c r="NQ333" s="12"/>
      <c r="NR333" s="12"/>
      <c r="NS333" s="12"/>
      <c r="NT333" s="12"/>
      <c r="NU333" s="12"/>
      <c r="NV333" s="12"/>
      <c r="NW333" s="12"/>
      <c r="NX333" s="12"/>
      <c r="NY333" s="12"/>
      <c r="NZ333" s="12"/>
      <c r="OA333" s="12"/>
      <c r="OB333" s="12"/>
      <c r="OC333" s="12"/>
      <c r="OD333" s="12"/>
      <c r="OE333" s="12"/>
      <c r="OF333" s="12"/>
      <c r="OG333" s="12"/>
      <c r="OH333" s="12"/>
      <c r="OI333" s="12"/>
      <c r="OJ333" s="12"/>
      <c r="OK333" s="12"/>
      <c r="OL333" s="12"/>
      <c r="OM333" s="12"/>
      <c r="ON333" s="12"/>
      <c r="OO333" s="12"/>
      <c r="OP333" s="12"/>
      <c r="OQ333" s="12"/>
      <c r="OR333" s="12"/>
      <c r="OS333" s="12"/>
      <c r="OT333" s="12"/>
      <c r="OU333" s="12"/>
      <c r="OV333" s="12"/>
      <c r="OW333" s="12"/>
      <c r="OX333" s="12"/>
      <c r="OY333" s="12"/>
      <c r="OZ333" s="12"/>
      <c r="PA333" s="12"/>
      <c r="PB333" s="12"/>
      <c r="PC333" s="12"/>
      <c r="PD333" s="12"/>
      <c r="PE333" s="12"/>
      <c r="PF333" s="12"/>
      <c r="PG333" s="12"/>
      <c r="PH333" s="12"/>
      <c r="PI333" s="12"/>
      <c r="PJ333" s="12"/>
      <c r="PK333" s="12"/>
      <c r="PL333" s="12"/>
      <c r="PM333" s="12"/>
      <c r="PN333" s="12"/>
      <c r="PO333" s="12"/>
      <c r="PP333" s="12"/>
      <c r="PQ333" s="12"/>
      <c r="PR333" s="12"/>
      <c r="PS333" s="12"/>
      <c r="PT333" s="12"/>
      <c r="PU333" s="12"/>
      <c r="PV333" s="12"/>
      <c r="PW333" s="12"/>
      <c r="PX333" s="12"/>
      <c r="PY333" s="12"/>
      <c r="PZ333" s="12"/>
      <c r="QA333" s="12"/>
      <c r="QB333" s="12"/>
      <c r="QC333" s="12"/>
      <c r="QD333" s="12"/>
      <c r="QE333" s="12"/>
      <c r="QF333" s="12"/>
      <c r="QG333" s="12"/>
      <c r="QH333" s="12"/>
      <c r="QI333" s="12"/>
      <c r="QJ333" s="12"/>
      <c r="QK333" s="12"/>
      <c r="QL333" s="12"/>
      <c r="QM333" s="12"/>
      <c r="QN333" s="12"/>
      <c r="QO333" s="12"/>
      <c r="QP333" s="12"/>
      <c r="QQ333" s="12"/>
      <c r="QR333" s="12"/>
      <c r="QS333" s="12"/>
      <c r="QT333" s="12"/>
      <c r="QU333" s="12"/>
      <c r="QV333" s="12"/>
      <c r="QW333" s="12"/>
      <c r="QX333" s="12"/>
      <c r="QY333" s="12"/>
      <c r="QZ333" s="12"/>
      <c r="RA333" s="12"/>
      <c r="RB333" s="12"/>
      <c r="RC333" s="12"/>
      <c r="RD333" s="12"/>
      <c r="RE333" s="12"/>
      <c r="RF333" s="12"/>
      <c r="RG333" s="12"/>
      <c r="RH333" s="12"/>
      <c r="RI333" s="12"/>
      <c r="RJ333" s="12"/>
      <c r="RK333" s="12"/>
      <c r="RL333" s="12"/>
      <c r="RM333" s="12"/>
      <c r="RN333" s="12"/>
      <c r="RO333" s="12"/>
      <c r="RP333" s="12"/>
      <c r="RQ333" s="12"/>
      <c r="RR333" s="12"/>
      <c r="RS333" s="12"/>
      <c r="RT333" s="12"/>
      <c r="RU333" s="12"/>
      <c r="RV333" s="12"/>
      <c r="RW333" s="12"/>
      <c r="RX333" s="12"/>
      <c r="RY333" s="12"/>
      <c r="RZ333" s="12"/>
      <c r="SA333" s="12"/>
      <c r="SB333" s="12"/>
      <c r="SC333" s="12"/>
      <c r="SD333" s="12"/>
      <c r="SE333" s="12"/>
      <c r="SF333" s="12"/>
      <c r="SG333" s="12"/>
      <c r="SH333" s="12"/>
      <c r="SI333" s="12"/>
      <c r="SJ333" s="12"/>
      <c r="SK333" s="12"/>
      <c r="SL333" s="12"/>
      <c r="SM333" s="12"/>
      <c r="SN333" s="12"/>
      <c r="SO333" s="12"/>
      <c r="SP333" s="12"/>
      <c r="SQ333" s="12"/>
      <c r="SR333" s="12"/>
      <c r="SS333" s="12"/>
      <c r="ST333" s="12"/>
      <c r="SU333" s="12"/>
      <c r="SV333" s="12"/>
      <c r="SW333" s="12"/>
      <c r="SX333" s="12"/>
      <c r="SY333" s="12"/>
      <c r="SZ333" s="12"/>
      <c r="TA333" s="12"/>
      <c r="TB333" s="12"/>
      <c r="TC333" s="12"/>
      <c r="TD333" s="12"/>
      <c r="TE333" s="12"/>
      <c r="TF333" s="12"/>
      <c r="TG333" s="12"/>
      <c r="TH333" s="12"/>
      <c r="TI333" s="12"/>
      <c r="TJ333" s="12"/>
      <c r="TK333" s="12"/>
      <c r="TL333" s="12"/>
      <c r="TM333" s="12"/>
      <c r="TN333" s="12"/>
      <c r="TO333" s="12"/>
      <c r="TP333" s="12"/>
      <c r="TQ333" s="12"/>
      <c r="TR333" s="12"/>
      <c r="TS333" s="12"/>
      <c r="TT333" s="12"/>
      <c r="TU333" s="12"/>
      <c r="TV333" s="12"/>
      <c r="TW333" s="12"/>
      <c r="TX333" s="12"/>
      <c r="TY333" s="12"/>
      <c r="TZ333" s="12"/>
      <c r="UA333" s="12"/>
      <c r="UB333" s="12"/>
      <c r="UC333" s="12"/>
      <c r="UD333" s="12"/>
      <c r="UE333" s="12"/>
      <c r="UF333" s="12"/>
      <c r="UG333" s="12"/>
      <c r="UH333" s="12"/>
      <c r="UI333" s="12"/>
      <c r="UJ333" s="12"/>
      <c r="UK333" s="12"/>
      <c r="UL333" s="12"/>
      <c r="UM333" s="12"/>
      <c r="UN333" s="12"/>
      <c r="UO333" s="12"/>
      <c r="UP333" s="12"/>
      <c r="UQ333" s="12"/>
      <c r="UR333" s="12"/>
      <c r="US333" s="12"/>
      <c r="UT333" s="12"/>
      <c r="UU333" s="12"/>
      <c r="UV333" s="12"/>
      <c r="UW333" s="12"/>
      <c r="UX333" s="12"/>
      <c r="UY333" s="12"/>
      <c r="UZ333" s="12"/>
      <c r="VA333" s="12"/>
      <c r="VB333" s="12"/>
      <c r="VC333" s="12"/>
      <c r="VD333" s="12"/>
      <c r="VE333" s="12"/>
      <c r="VF333" s="12"/>
      <c r="VG333" s="12"/>
      <c r="VH333" s="12"/>
      <c r="VI333" s="12"/>
      <c r="VJ333" s="12"/>
      <c r="VK333" s="12"/>
      <c r="VL333" s="12"/>
      <c r="VM333" s="12"/>
      <c r="VN333" s="12"/>
      <c r="VO333" s="12"/>
      <c r="VP333" s="12"/>
      <c r="VQ333" s="12"/>
      <c r="VR333" s="12"/>
      <c r="VS333" s="12"/>
      <c r="VT333" s="12"/>
      <c r="VU333" s="12"/>
      <c r="VV333" s="12"/>
      <c r="VW333" s="12"/>
      <c r="VX333" s="12"/>
      <c r="VY333" s="12"/>
      <c r="VZ333" s="12"/>
      <c r="WA333" s="12"/>
      <c r="WB333" s="12"/>
      <c r="WC333" s="12"/>
      <c r="WD333" s="12"/>
      <c r="WE333" s="12"/>
      <c r="WF333" s="12"/>
      <c r="WG333" s="12"/>
      <c r="WH333" s="12"/>
      <c r="WI333" s="12"/>
      <c r="WJ333" s="12"/>
      <c r="WK333" s="12"/>
      <c r="WL333" s="12"/>
      <c r="WM333" s="12"/>
      <c r="WN333" s="12"/>
      <c r="WO333" s="12"/>
      <c r="WP333" s="12"/>
      <c r="WQ333" s="12"/>
      <c r="WR333" s="12"/>
      <c r="WS333" s="12"/>
      <c r="WT333" s="12"/>
      <c r="WU333" s="12"/>
      <c r="WV333" s="12"/>
      <c r="WW333" s="12"/>
      <c r="WX333" s="12"/>
      <c r="WY333" s="12"/>
      <c r="WZ333" s="12"/>
      <c r="XA333" s="12"/>
      <c r="XB333" s="12"/>
      <c r="XC333" s="12"/>
      <c r="XD333" s="12"/>
      <c r="XE333" s="12"/>
      <c r="XF333" s="12"/>
      <c r="XG333" s="12"/>
      <c r="XH333" s="12"/>
      <c r="XI333" s="12"/>
      <c r="XJ333" s="12"/>
      <c r="XK333" s="12"/>
      <c r="XL333" s="12"/>
      <c r="XM333" s="12"/>
      <c r="XN333" s="12"/>
      <c r="XO333" s="12"/>
      <c r="XP333" s="12"/>
      <c r="XQ333" s="12"/>
      <c r="XR333" s="12"/>
      <c r="XS333" s="12"/>
      <c r="XT333" s="12"/>
      <c r="XU333" s="12"/>
      <c r="XV333" s="12"/>
      <c r="XW333" s="12"/>
      <c r="XX333" s="12"/>
      <c r="XY333" s="12"/>
      <c r="XZ333" s="12"/>
      <c r="YA333" s="12"/>
      <c r="YB333" s="12"/>
      <c r="YC333" s="12"/>
      <c r="YD333" s="12"/>
      <c r="YE333" s="12"/>
      <c r="YF333" s="12"/>
      <c r="YG333" s="12"/>
      <c r="YH333" s="12"/>
      <c r="YI333" s="12"/>
      <c r="YJ333" s="12"/>
      <c r="YK333" s="12"/>
      <c r="YL333" s="12"/>
      <c r="YM333" s="12"/>
      <c r="YN333" s="12"/>
      <c r="YO333" s="12"/>
      <c r="YP333" s="12"/>
      <c r="YQ333" s="12"/>
      <c r="YR333" s="12"/>
      <c r="YS333" s="12"/>
      <c r="YT333" s="12"/>
      <c r="YU333" s="12"/>
      <c r="YV333" s="12"/>
      <c r="YW333" s="12"/>
      <c r="YX333" s="12"/>
      <c r="YY333" s="12"/>
      <c r="YZ333" s="12"/>
      <c r="ZA333" s="12"/>
      <c r="ZB333" s="12"/>
      <c r="ZC333" s="12"/>
      <c r="ZD333" s="12"/>
      <c r="ZE333" s="12"/>
      <c r="ZF333" s="12"/>
      <c r="ZG333" s="12"/>
      <c r="ZH333" s="12"/>
      <c r="ZI333" s="12"/>
      <c r="ZJ333" s="12"/>
      <c r="ZK333" s="12"/>
      <c r="ZL333" s="12"/>
      <c r="ZM333" s="12"/>
      <c r="ZN333" s="12"/>
      <c r="ZO333" s="12"/>
      <c r="ZP333" s="12"/>
      <c r="ZQ333" s="12"/>
      <c r="ZR333" s="12"/>
      <c r="ZS333" s="12"/>
      <c r="ZT333" s="12"/>
      <c r="ZU333" s="12"/>
      <c r="ZV333" s="12"/>
      <c r="ZW333" s="12"/>
      <c r="ZX333" s="12"/>
      <c r="ZY333" s="12"/>
      <c r="ZZ333" s="12"/>
      <c r="AAA333" s="12"/>
      <c r="AAB333" s="12"/>
      <c r="AAC333" s="12"/>
      <c r="AAD333" s="12"/>
      <c r="AAE333" s="12"/>
      <c r="AAF333" s="12"/>
      <c r="AAG333" s="12"/>
      <c r="AAH333" s="12"/>
      <c r="AAI333" s="12"/>
      <c r="AAJ333" s="12"/>
      <c r="AAK333" s="12"/>
      <c r="AAL333" s="12"/>
      <c r="AAM333" s="12"/>
      <c r="AAN333" s="12"/>
      <c r="AAO333" s="12"/>
      <c r="AAP333" s="12"/>
      <c r="AAQ333" s="12"/>
      <c r="AAR333" s="12"/>
      <c r="AAS333" s="12"/>
      <c r="AAT333" s="12"/>
      <c r="AAU333" s="12"/>
      <c r="AAV333" s="12"/>
      <c r="AAW333" s="12"/>
      <c r="AAX333" s="12"/>
      <c r="AAY333" s="12"/>
      <c r="AAZ333" s="12"/>
      <c r="ABA333" s="12"/>
      <c r="ABB333" s="12"/>
      <c r="ABC333" s="12"/>
      <c r="ABD333" s="12"/>
      <c r="ABE333" s="12"/>
      <c r="ABF333" s="12"/>
      <c r="ABG333" s="12"/>
      <c r="ABH333" s="12"/>
      <c r="ABI333" s="12"/>
      <c r="ABJ333" s="12"/>
      <c r="ABK333" s="12"/>
      <c r="ABL333" s="12"/>
      <c r="ABM333" s="12"/>
      <c r="ABN333" s="12"/>
      <c r="ABO333" s="12"/>
      <c r="ABP333" s="12"/>
      <c r="ABQ333" s="12"/>
      <c r="ABR333" s="12"/>
      <c r="ABS333" s="12"/>
      <c r="ABT333" s="12"/>
      <c r="ABU333" s="12"/>
      <c r="ABV333" s="12"/>
      <c r="ABW333" s="12"/>
      <c r="ABX333" s="12"/>
      <c r="ABY333" s="12"/>
      <c r="ABZ333" s="12"/>
      <c r="ACA333" s="12"/>
      <c r="ACB333" s="12"/>
      <c r="ACC333" s="12"/>
      <c r="ACD333" s="12"/>
      <c r="ACE333" s="12"/>
      <c r="ACF333" s="12"/>
      <c r="ACG333" s="12"/>
      <c r="ACH333" s="12"/>
      <c r="ACI333" s="12"/>
      <c r="ACJ333" s="12"/>
      <c r="ACK333" s="12"/>
      <c r="ACL333" s="12"/>
      <c r="ACM333" s="12"/>
      <c r="ACN333" s="12"/>
      <c r="ACO333" s="12"/>
      <c r="ACP333" s="12"/>
      <c r="ACQ333" s="12"/>
      <c r="ACR333" s="12"/>
      <c r="ACS333" s="12"/>
      <c r="ACT333" s="12"/>
      <c r="ACU333" s="12"/>
      <c r="ACV333" s="12"/>
      <c r="ACW333" s="12"/>
      <c r="ACX333" s="12"/>
      <c r="ACY333" s="12"/>
      <c r="ACZ333" s="12"/>
      <c r="ADA333" s="12"/>
      <c r="ADB333" s="12"/>
      <c r="ADC333" s="12"/>
      <c r="ADD333" s="12"/>
      <c r="ADE333" s="12"/>
      <c r="ADF333" s="12"/>
      <c r="ADG333" s="12"/>
      <c r="ADH333" s="12"/>
      <c r="ADI333" s="12"/>
      <c r="ADJ333" s="12"/>
      <c r="ADK333" s="12"/>
      <c r="ADL333" s="12"/>
      <c r="ADM333" s="12"/>
      <c r="ADN333" s="12"/>
      <c r="ADO333" s="12"/>
      <c r="ADP333" s="12"/>
      <c r="ADQ333" s="12"/>
      <c r="ADR333" s="12"/>
      <c r="ADS333" s="12"/>
      <c r="ADT333" s="12"/>
      <c r="ADU333" s="12"/>
      <c r="ADV333" s="12"/>
      <c r="ADW333" s="12"/>
      <c r="ADX333" s="12"/>
      <c r="ADY333" s="12"/>
      <c r="ADZ333" s="12"/>
      <c r="AEA333" s="12"/>
      <c r="AEB333" s="12"/>
      <c r="AEC333" s="12"/>
      <c r="AED333" s="12"/>
      <c r="AEE333" s="12"/>
      <c r="AEF333" s="12"/>
      <c r="AEG333" s="12"/>
      <c r="AEH333" s="12"/>
      <c r="AEI333" s="12"/>
      <c r="AEJ333" s="12"/>
      <c r="AEK333" s="12"/>
      <c r="AEL333" s="12"/>
      <c r="AEM333" s="12"/>
      <c r="AEN333" s="12"/>
      <c r="AEO333" s="12"/>
      <c r="AEP333" s="12"/>
      <c r="AEQ333" s="12"/>
      <c r="AER333" s="12"/>
      <c r="AES333" s="12"/>
      <c r="AET333" s="12"/>
      <c r="AEU333" s="12"/>
      <c r="AEV333" s="12"/>
      <c r="AEW333" s="12"/>
      <c r="AEX333" s="12"/>
      <c r="AEY333" s="12"/>
      <c r="AEZ333" s="12"/>
      <c r="AFA333" s="12"/>
      <c r="AFB333" s="12"/>
      <c r="AFC333" s="12"/>
      <c r="AFD333" s="12"/>
      <c r="AFE333" s="12"/>
      <c r="AFF333" s="12"/>
      <c r="AFG333" s="12"/>
      <c r="AFH333" s="12"/>
      <c r="AFI333" s="12"/>
      <c r="AFJ333" s="12"/>
      <c r="AFK333" s="12"/>
      <c r="AFL333" s="12"/>
      <c r="AFM333" s="12"/>
      <c r="AFN333" s="12"/>
      <c r="AFO333" s="12"/>
      <c r="AFP333" s="12"/>
      <c r="AFQ333" s="12"/>
      <c r="AFR333" s="12"/>
      <c r="AFS333" s="12"/>
      <c r="AFT333" s="12"/>
      <c r="AFU333" s="12"/>
      <c r="AFV333" s="12"/>
      <c r="AFW333" s="12"/>
      <c r="AFX333" s="12"/>
      <c r="AFY333" s="12"/>
      <c r="AFZ333" s="12"/>
      <c r="AGA333" s="12"/>
      <c r="AGB333" s="12"/>
      <c r="AGC333" s="12"/>
      <c r="AGD333" s="12"/>
      <c r="AGE333" s="12"/>
      <c r="AGF333" s="12"/>
      <c r="AGG333" s="12"/>
      <c r="AGH333" s="12"/>
      <c r="AGI333" s="12"/>
      <c r="AGJ333" s="12"/>
      <c r="AGK333" s="12"/>
      <c r="AGL333" s="12"/>
      <c r="AGM333" s="12"/>
      <c r="AGN333" s="12"/>
      <c r="AGO333" s="12"/>
      <c r="AGP333" s="12"/>
      <c r="AGQ333" s="12"/>
      <c r="AGR333" s="12"/>
      <c r="AGS333" s="12"/>
      <c r="AGT333" s="12"/>
      <c r="AGU333" s="12"/>
      <c r="AGV333" s="12"/>
      <c r="AGW333" s="12"/>
      <c r="AGX333" s="12"/>
      <c r="AGY333" s="12"/>
      <c r="AGZ333" s="12"/>
      <c r="AHA333" s="12"/>
      <c r="AHB333" s="12"/>
      <c r="AHC333" s="12"/>
      <c r="AHD333" s="12"/>
      <c r="AHE333" s="12"/>
      <c r="AHF333" s="12"/>
      <c r="AHG333" s="12"/>
      <c r="AHH333" s="12"/>
      <c r="AHI333" s="12"/>
      <c r="AHJ333" s="12"/>
      <c r="AHK333" s="12"/>
      <c r="AHL333" s="12"/>
      <c r="AHM333" s="12"/>
      <c r="AHN333" s="12"/>
      <c r="AHO333" s="12"/>
      <c r="AHP333" s="12"/>
      <c r="AHQ333" s="12"/>
      <c r="AHR333" s="12"/>
      <c r="AHS333" s="12"/>
      <c r="AHT333" s="12"/>
      <c r="AHU333" s="12"/>
      <c r="AHV333" s="12"/>
      <c r="AHW333" s="12"/>
      <c r="AHX333" s="12"/>
      <c r="AHY333" s="12"/>
      <c r="AHZ333" s="12"/>
      <c r="AIA333" s="12"/>
      <c r="AIB333" s="12"/>
      <c r="AIC333" s="12"/>
      <c r="AID333" s="12"/>
      <c r="AIE333" s="12"/>
      <c r="AIF333" s="12"/>
      <c r="AIG333" s="12"/>
      <c r="AIH333" s="12"/>
      <c r="AII333" s="12"/>
      <c r="AIJ333" s="12"/>
      <c r="AIK333" s="12"/>
      <c r="AIL333" s="12"/>
      <c r="AIM333" s="12"/>
      <c r="AIN333" s="12"/>
      <c r="AIO333" s="12"/>
      <c r="AIP333" s="12"/>
      <c r="AIQ333" s="12"/>
      <c r="AIR333" s="12"/>
      <c r="AIS333" s="12"/>
      <c r="AIT333" s="12"/>
      <c r="AIU333" s="12"/>
      <c r="AIV333" s="12"/>
      <c r="AIW333" s="12"/>
      <c r="AIX333" s="12"/>
      <c r="AIY333" s="12"/>
      <c r="AIZ333" s="12"/>
      <c r="AJA333" s="12"/>
      <c r="AJB333" s="12"/>
      <c r="AJC333" s="12"/>
      <c r="AJD333" s="12"/>
      <c r="AJE333" s="12"/>
      <c r="AJF333" s="12"/>
      <c r="AJG333" s="12"/>
      <c r="AJH333" s="12"/>
      <c r="AJI333" s="12"/>
      <c r="AJJ333" s="12"/>
      <c r="AJK333" s="12"/>
      <c r="AJL333" s="12"/>
      <c r="AJM333" s="12"/>
      <c r="AJN333" s="12"/>
      <c r="AJO333" s="12"/>
      <c r="AJP333" s="12"/>
      <c r="AJQ333" s="12"/>
      <c r="AJR333" s="12"/>
      <c r="AJS333" s="12"/>
      <c r="AJT333" s="12"/>
      <c r="AJU333" s="12"/>
      <c r="AJV333" s="12"/>
      <c r="AJW333" s="12"/>
      <c r="AJX333" s="12"/>
      <c r="AJY333" s="12"/>
      <c r="AJZ333" s="12"/>
      <c r="AKA333" s="12"/>
      <c r="AKB333" s="12"/>
      <c r="AKC333" s="12"/>
      <c r="AKD333" s="12"/>
      <c r="AKE333" s="12"/>
      <c r="AKF333" s="12"/>
      <c r="AKG333" s="12"/>
      <c r="AKH333" s="12"/>
      <c r="AKI333" s="12"/>
      <c r="AKJ333" s="12"/>
      <c r="AKK333" s="12"/>
      <c r="AKL333" s="12"/>
      <c r="AKM333" s="12"/>
      <c r="AKN333" s="12"/>
      <c r="AKO333" s="12"/>
      <c r="AKP333" s="12"/>
      <c r="AKQ333" s="12"/>
      <c r="AKR333" s="12"/>
      <c r="AKS333" s="12"/>
      <c r="AKT333" s="12"/>
      <c r="AKU333" s="12"/>
      <c r="AKV333" s="12"/>
      <c r="AKW333" s="12"/>
      <c r="AKX333" s="12"/>
      <c r="AKY333" s="12"/>
      <c r="AKZ333" s="12"/>
      <c r="ALA333" s="12"/>
      <c r="ALB333" s="12"/>
      <c r="ALC333" s="12"/>
      <c r="ALD333" s="12"/>
      <c r="ALE333" s="12"/>
      <c r="ALF333" s="12"/>
      <c r="ALG333" s="12"/>
      <c r="ALH333" s="12"/>
      <c r="ALI333" s="12"/>
      <c r="ALJ333" s="12"/>
      <c r="ALK333" s="12"/>
      <c r="ALL333" s="12"/>
      <c r="ALM333" s="12"/>
      <c r="ALN333" s="12"/>
      <c r="ALO333" s="12"/>
      <c r="ALP333" s="12"/>
      <c r="ALQ333" s="12"/>
      <c r="ALR333" s="12"/>
      <c r="ALS333" s="12"/>
      <c r="ALT333" s="12"/>
      <c r="ALU333" s="12"/>
      <c r="ALV333" s="12"/>
      <c r="ALW333" s="12"/>
      <c r="ALX333" s="12"/>
      <c r="ALY333" s="12"/>
      <c r="ALZ333" s="12"/>
      <c r="AMA333" s="12"/>
      <c r="AMB333" s="12"/>
      <c r="AMC333" s="12"/>
      <c r="AMD333" s="12"/>
      <c r="AME333" s="12"/>
      <c r="AMF333" s="12"/>
      <c r="AMG333" s="12"/>
      <c r="AMH333" s="12"/>
      <c r="AMI333" s="12"/>
      <c r="AMJ333" s="12"/>
      <c r="AMK333" s="12"/>
      <c r="AML333" s="12"/>
      <c r="AMM333" s="12"/>
      <c r="AMN333" s="12"/>
      <c r="AMO333" s="12"/>
      <c r="AMP333" s="12"/>
      <c r="AMQ333" s="12"/>
      <c r="AMR333" s="12"/>
      <c r="AMS333" s="12"/>
      <c r="AMT333" s="12"/>
      <c r="AMU333" s="12"/>
      <c r="AMV333" s="12"/>
      <c r="AMW333" s="12"/>
      <c r="AMX333" s="12"/>
      <c r="AMY333" s="12"/>
      <c r="AMZ333" s="12"/>
      <c r="ANA333" s="12"/>
      <c r="ANB333" s="12"/>
      <c r="ANC333" s="12"/>
      <c r="AND333" s="12"/>
      <c r="ANE333" s="12"/>
      <c r="ANF333" s="12"/>
      <c r="ANG333" s="12"/>
      <c r="ANH333" s="12"/>
      <c r="ANI333" s="12"/>
      <c r="ANJ333" s="12"/>
      <c r="ANK333" s="12"/>
      <c r="ANL333" s="12"/>
      <c r="ANM333" s="12"/>
      <c r="ANN333" s="12"/>
      <c r="ANO333" s="12"/>
      <c r="ANP333" s="12"/>
      <c r="ANQ333" s="12"/>
      <c r="ANR333" s="12"/>
      <c r="ANS333" s="12"/>
      <c r="ANT333" s="12"/>
      <c r="ANU333" s="12"/>
      <c r="ANV333" s="12"/>
      <c r="ANW333" s="12"/>
      <c r="ANX333" s="12"/>
      <c r="ANY333" s="12"/>
      <c r="ANZ333" s="12"/>
      <c r="AOA333" s="12"/>
      <c r="AOB333" s="12"/>
      <c r="AOC333" s="12"/>
      <c r="AOD333" s="12"/>
      <c r="AOE333" s="12"/>
      <c r="AOF333" s="12"/>
      <c r="AOG333" s="12"/>
      <c r="AOH333" s="12"/>
      <c r="AOI333" s="12"/>
      <c r="AOJ333" s="12"/>
      <c r="AOK333" s="12"/>
      <c r="AOL333" s="12"/>
      <c r="AOM333" s="12"/>
      <c r="AON333" s="12"/>
      <c r="AOO333" s="12"/>
      <c r="AOP333" s="12"/>
      <c r="AOQ333" s="12"/>
      <c r="AOR333" s="12"/>
      <c r="AOS333" s="12"/>
      <c r="AOT333" s="12"/>
      <c r="AOU333" s="12"/>
      <c r="AOV333" s="12"/>
      <c r="AOW333" s="12"/>
      <c r="AOX333" s="12"/>
      <c r="AOY333" s="12"/>
      <c r="AOZ333" s="12"/>
      <c r="APA333" s="12"/>
      <c r="APB333" s="12"/>
      <c r="APC333" s="12"/>
      <c r="APD333" s="12"/>
      <c r="APE333" s="12"/>
      <c r="APF333" s="12"/>
      <c r="APG333" s="12"/>
      <c r="APH333" s="12"/>
      <c r="API333" s="12"/>
      <c r="APJ333" s="12"/>
      <c r="APK333" s="12"/>
      <c r="APL333" s="12"/>
      <c r="APM333" s="12"/>
      <c r="APN333" s="12"/>
      <c r="APO333" s="12"/>
      <c r="APP333" s="12"/>
      <c r="APQ333" s="12"/>
      <c r="APR333" s="12"/>
      <c r="APS333" s="12"/>
      <c r="APT333" s="12"/>
      <c r="APU333" s="12"/>
      <c r="APV333" s="12"/>
      <c r="APW333" s="12"/>
      <c r="APX333" s="12"/>
      <c r="APY333" s="12"/>
      <c r="APZ333" s="12"/>
      <c r="AQA333" s="12"/>
      <c r="AQB333" s="12"/>
      <c r="AQC333" s="12"/>
      <c r="AQD333" s="12"/>
      <c r="AQE333" s="12"/>
      <c r="AQF333" s="12"/>
      <c r="AQG333" s="12"/>
      <c r="AQH333" s="12"/>
      <c r="AQI333" s="12"/>
      <c r="AQJ333" s="12"/>
      <c r="AQK333" s="12"/>
      <c r="AQL333" s="12"/>
      <c r="AQM333" s="12"/>
      <c r="AQN333" s="12"/>
      <c r="AQO333" s="12"/>
      <c r="AQP333" s="12"/>
      <c r="AQQ333" s="12"/>
      <c r="AQR333" s="12"/>
      <c r="AQS333" s="12"/>
      <c r="AQT333" s="12"/>
      <c r="AQU333" s="12"/>
      <c r="AQV333" s="12"/>
      <c r="AQW333" s="12"/>
      <c r="AQX333" s="12"/>
      <c r="AQY333" s="12"/>
      <c r="AQZ333" s="12"/>
      <c r="ARA333" s="12"/>
      <c r="ARB333" s="12"/>
      <c r="ARC333" s="12"/>
      <c r="ARD333" s="12"/>
      <c r="ARE333" s="12"/>
      <c r="ARF333" s="12"/>
      <c r="ARG333" s="12"/>
      <c r="ARH333" s="12"/>
      <c r="ARI333" s="12"/>
      <c r="ARJ333" s="12"/>
      <c r="ARK333" s="12"/>
      <c r="ARL333" s="12"/>
      <c r="ARM333" s="12"/>
      <c r="ARN333" s="12"/>
      <c r="ARO333" s="12"/>
      <c r="ARP333" s="12"/>
      <c r="ARQ333" s="12"/>
      <c r="ARR333" s="12"/>
      <c r="ARS333" s="12"/>
      <c r="ART333" s="12"/>
      <c r="ARU333" s="12"/>
      <c r="ARV333" s="12"/>
      <c r="ARW333" s="12"/>
      <c r="ARX333" s="12"/>
      <c r="ARY333" s="12"/>
      <c r="ARZ333" s="12"/>
      <c r="ASA333" s="12"/>
      <c r="ASB333" s="12"/>
      <c r="ASC333" s="12"/>
      <c r="ASD333" s="12"/>
      <c r="ASE333" s="12"/>
      <c r="ASF333" s="12"/>
      <c r="ASG333" s="12"/>
      <c r="ASH333" s="12"/>
      <c r="ASI333" s="12"/>
      <c r="ASJ333" s="12"/>
      <c r="ASK333" s="12"/>
      <c r="ASL333" s="12"/>
      <c r="ASM333" s="12"/>
      <c r="ASN333" s="12"/>
      <c r="ASO333" s="12"/>
      <c r="ASP333" s="12"/>
      <c r="ASQ333" s="12"/>
      <c r="ASR333" s="12"/>
      <c r="ASS333" s="12"/>
      <c r="AST333" s="12"/>
      <c r="ASU333" s="12"/>
      <c r="ASV333" s="12"/>
      <c r="ASW333" s="12"/>
      <c r="ASX333" s="12"/>
      <c r="ASY333" s="12"/>
      <c r="ASZ333" s="12"/>
      <c r="ATA333" s="12"/>
      <c r="ATB333" s="12"/>
      <c r="ATC333" s="12"/>
      <c r="ATD333" s="12"/>
      <c r="ATE333" s="12"/>
      <c r="ATF333" s="12"/>
      <c r="ATG333" s="12"/>
      <c r="ATH333" s="12"/>
      <c r="ATI333" s="12"/>
      <c r="ATJ333" s="12"/>
      <c r="ATK333" s="12"/>
      <c r="ATL333" s="12"/>
      <c r="ATM333" s="12"/>
      <c r="ATN333" s="12"/>
      <c r="ATO333" s="12"/>
      <c r="ATP333" s="12"/>
      <c r="ATQ333" s="12"/>
      <c r="ATR333" s="12"/>
      <c r="ATS333" s="12"/>
      <c r="ATT333" s="12"/>
      <c r="ATU333" s="12"/>
      <c r="ATV333" s="12"/>
      <c r="ATW333" s="12"/>
      <c r="ATX333" s="12"/>
      <c r="ATY333" s="12"/>
      <c r="ATZ333" s="12"/>
      <c r="AUA333" s="12"/>
      <c r="AUB333" s="12"/>
      <c r="AUC333" s="12"/>
      <c r="AUD333" s="12"/>
      <c r="AUE333" s="12"/>
      <c r="AUF333" s="12"/>
      <c r="AUG333" s="12"/>
      <c r="AUH333" s="12"/>
      <c r="AUI333" s="12"/>
      <c r="AUJ333" s="12"/>
      <c r="AUK333" s="12"/>
      <c r="AUL333" s="12"/>
      <c r="AUM333" s="12"/>
      <c r="AUN333" s="12"/>
      <c r="AUO333" s="12"/>
      <c r="AUP333" s="12"/>
      <c r="AUQ333" s="12"/>
      <c r="AUR333" s="12"/>
      <c r="AUS333" s="12"/>
      <c r="AUT333" s="12"/>
      <c r="AUU333" s="12"/>
      <c r="AUV333" s="12"/>
      <c r="AUW333" s="12"/>
      <c r="AUX333" s="12"/>
      <c r="AUY333" s="12"/>
      <c r="AUZ333" s="12"/>
      <c r="AVA333" s="12"/>
      <c r="AVB333" s="12"/>
      <c r="AVC333" s="12"/>
      <c r="AVD333" s="12"/>
      <c r="AVE333" s="12"/>
      <c r="AVF333" s="12"/>
      <c r="AVG333" s="12"/>
      <c r="AVH333" s="12"/>
      <c r="AVI333" s="12"/>
      <c r="AVJ333" s="12"/>
      <c r="AVK333" s="12"/>
      <c r="AVL333" s="12"/>
      <c r="AVM333" s="12"/>
      <c r="AVN333" s="12"/>
      <c r="AVO333" s="12"/>
      <c r="AVP333" s="12"/>
      <c r="AVQ333" s="12"/>
      <c r="AVR333" s="12"/>
      <c r="AVS333" s="12"/>
      <c r="AVT333" s="12"/>
      <c r="AVU333" s="12"/>
      <c r="AVV333" s="12"/>
      <c r="AVW333" s="12"/>
      <c r="AVX333" s="12"/>
      <c r="AVY333" s="12"/>
      <c r="AVZ333" s="12"/>
      <c r="AWA333" s="12"/>
      <c r="AWB333" s="12"/>
      <c r="AWC333" s="12"/>
      <c r="AWD333" s="12"/>
      <c r="AWE333" s="12"/>
      <c r="AWF333" s="12"/>
      <c r="AWG333" s="12"/>
      <c r="AWH333" s="12"/>
      <c r="AWI333" s="12"/>
      <c r="AWJ333" s="12"/>
      <c r="AWK333" s="12"/>
      <c r="AWL333" s="12"/>
      <c r="AWM333" s="12"/>
      <c r="AWN333" s="12"/>
      <c r="AWO333" s="12"/>
      <c r="AWP333" s="12"/>
      <c r="AWQ333" s="12"/>
      <c r="AWR333" s="12"/>
      <c r="AWS333" s="12"/>
      <c r="AWT333" s="12"/>
      <c r="AWU333" s="12"/>
      <c r="AWV333" s="12"/>
      <c r="AWW333" s="12"/>
      <c r="AWX333" s="12"/>
      <c r="AWY333" s="12"/>
      <c r="AWZ333" s="12"/>
      <c r="AXA333" s="12"/>
      <c r="AXB333" s="12"/>
      <c r="AXC333" s="12"/>
      <c r="AXD333" s="12"/>
      <c r="AXE333" s="12"/>
      <c r="AXF333" s="12"/>
      <c r="AXG333" s="12"/>
      <c r="AXH333" s="12"/>
      <c r="AXI333" s="12"/>
      <c r="AXJ333" s="12"/>
      <c r="AXK333" s="12"/>
      <c r="AXL333" s="12"/>
      <c r="AXM333" s="12"/>
      <c r="AXN333" s="12"/>
      <c r="AXO333" s="12"/>
      <c r="AXP333" s="12"/>
      <c r="AXQ333" s="12"/>
      <c r="AXR333" s="12"/>
      <c r="AXS333" s="12"/>
      <c r="AXT333" s="12"/>
      <c r="AXU333" s="12"/>
      <c r="AXV333" s="12"/>
      <c r="AXW333" s="12"/>
      <c r="AXX333" s="12"/>
      <c r="AXY333" s="12"/>
      <c r="AXZ333" s="12"/>
      <c r="AYA333" s="12"/>
      <c r="AYB333" s="12"/>
      <c r="AYC333" s="12"/>
      <c r="AYD333" s="12"/>
      <c r="AYE333" s="12"/>
      <c r="AYF333" s="12"/>
      <c r="AYG333" s="12"/>
      <c r="AYH333" s="12"/>
      <c r="AYI333" s="12"/>
      <c r="AYJ333" s="12"/>
      <c r="AYK333" s="12"/>
      <c r="AYL333" s="12"/>
      <c r="AYM333" s="12"/>
      <c r="AYN333" s="12"/>
      <c r="AYO333" s="12"/>
      <c r="AYP333" s="12"/>
      <c r="AYQ333" s="12"/>
      <c r="AYR333" s="12"/>
      <c r="AYS333" s="12"/>
      <c r="AYT333" s="12"/>
      <c r="AYU333" s="12"/>
      <c r="AYV333" s="12"/>
      <c r="AYW333" s="12"/>
      <c r="AYX333" s="12"/>
      <c r="AYY333" s="12"/>
      <c r="AYZ333" s="12"/>
      <c r="AZA333" s="12"/>
      <c r="AZB333" s="12"/>
      <c r="AZC333" s="12"/>
      <c r="AZD333" s="12"/>
      <c r="AZE333" s="12"/>
      <c r="AZF333" s="12"/>
      <c r="AZG333" s="12"/>
      <c r="AZH333" s="12"/>
      <c r="AZI333" s="12"/>
      <c r="AZJ333" s="12"/>
      <c r="AZK333" s="12"/>
      <c r="AZL333" s="12"/>
      <c r="AZM333" s="12"/>
      <c r="AZN333" s="12"/>
      <c r="AZO333" s="12"/>
      <c r="AZP333" s="12"/>
      <c r="AZQ333" s="12"/>
      <c r="AZR333" s="12"/>
      <c r="AZS333" s="12"/>
      <c r="AZT333" s="12"/>
      <c r="AZU333" s="12"/>
      <c r="AZV333" s="12"/>
      <c r="AZW333" s="12"/>
      <c r="AZX333" s="12"/>
      <c r="AZY333" s="12"/>
      <c r="AZZ333" s="12"/>
      <c r="BAA333" s="12"/>
      <c r="BAB333" s="12"/>
      <c r="BAC333" s="12"/>
      <c r="BAD333" s="12"/>
      <c r="BAE333" s="12"/>
      <c r="BAF333" s="12"/>
      <c r="BAG333" s="12"/>
      <c r="BAH333" s="12"/>
      <c r="BAI333" s="12"/>
      <c r="BAJ333" s="12"/>
      <c r="BAK333" s="12"/>
      <c r="BAL333" s="12"/>
      <c r="BAM333" s="12"/>
      <c r="BAN333" s="12"/>
      <c r="BAO333" s="12"/>
      <c r="BAP333" s="12"/>
      <c r="BAQ333" s="12"/>
      <c r="BAR333" s="12"/>
      <c r="BAS333" s="12"/>
      <c r="BAT333" s="12"/>
      <c r="BAU333" s="12"/>
      <c r="BAV333" s="12"/>
      <c r="BAW333" s="12"/>
      <c r="BAX333" s="12"/>
      <c r="BAY333" s="12"/>
      <c r="BAZ333" s="12"/>
      <c r="BBA333" s="12"/>
      <c r="BBB333" s="12"/>
      <c r="BBC333" s="12"/>
      <c r="BBD333" s="12"/>
      <c r="BBE333" s="12"/>
      <c r="BBF333" s="12"/>
      <c r="BBG333" s="12"/>
      <c r="BBH333" s="12"/>
      <c r="BBI333" s="12"/>
      <c r="BBJ333" s="12"/>
      <c r="BBK333" s="12"/>
      <c r="BBL333" s="12"/>
      <c r="BBM333" s="12"/>
      <c r="BBN333" s="12"/>
      <c r="BBO333" s="12"/>
      <c r="BBP333" s="12"/>
      <c r="BBQ333" s="12"/>
      <c r="BBR333" s="12"/>
      <c r="BBS333" s="12"/>
      <c r="BBT333" s="12"/>
      <c r="BBU333" s="12"/>
      <c r="BBV333" s="12"/>
      <c r="BBW333" s="12"/>
      <c r="BBX333" s="12"/>
      <c r="BBY333" s="12"/>
      <c r="BBZ333" s="12"/>
      <c r="BCA333" s="12"/>
      <c r="BCB333" s="12"/>
      <c r="BCC333" s="12"/>
      <c r="BCD333" s="12"/>
      <c r="BCE333" s="12"/>
      <c r="BCF333" s="12"/>
      <c r="BCG333" s="12"/>
      <c r="BCH333" s="12"/>
      <c r="BCI333" s="12"/>
      <c r="BCJ333" s="12"/>
      <c r="BCK333" s="12"/>
      <c r="BCL333" s="12"/>
      <c r="BCM333" s="12"/>
      <c r="BCN333" s="12"/>
      <c r="BCO333" s="12"/>
      <c r="BCP333" s="12"/>
      <c r="BCQ333" s="12"/>
      <c r="BCR333" s="12"/>
      <c r="BCS333" s="12"/>
      <c r="BCT333" s="12"/>
      <c r="BCU333" s="12"/>
      <c r="BCV333" s="12"/>
      <c r="BCW333" s="12"/>
      <c r="BCX333" s="12"/>
      <c r="BCY333" s="12"/>
      <c r="BCZ333" s="12"/>
      <c r="BDA333" s="12"/>
      <c r="BDB333" s="12"/>
      <c r="BDC333" s="12"/>
      <c r="BDD333" s="12"/>
      <c r="BDE333" s="12"/>
      <c r="BDF333" s="12"/>
      <c r="BDG333" s="12"/>
      <c r="BDH333" s="12"/>
      <c r="BDI333" s="12"/>
      <c r="BDJ333" s="12"/>
      <c r="BDK333" s="12"/>
      <c r="BDL333" s="12"/>
      <c r="BDM333" s="12"/>
      <c r="BDN333" s="12"/>
      <c r="BDO333" s="12"/>
      <c r="BDP333" s="12"/>
      <c r="BDQ333" s="12"/>
      <c r="BDR333" s="12"/>
      <c r="BDS333" s="12"/>
      <c r="BDT333" s="12"/>
      <c r="BDU333" s="12"/>
      <c r="BDV333" s="12"/>
      <c r="BDW333" s="12"/>
      <c r="BDX333" s="12"/>
      <c r="BDY333" s="12"/>
      <c r="BDZ333" s="12"/>
      <c r="BEA333" s="12"/>
      <c r="BEB333" s="12"/>
      <c r="BEC333" s="12"/>
      <c r="BED333" s="12"/>
      <c r="BEE333" s="12"/>
      <c r="BEF333" s="12"/>
      <c r="BEG333" s="12"/>
      <c r="BEH333" s="12"/>
      <c r="BEI333" s="12"/>
      <c r="BEJ333" s="12"/>
      <c r="BEK333" s="12"/>
      <c r="BEL333" s="12"/>
      <c r="BEM333" s="12"/>
      <c r="BEN333" s="12"/>
      <c r="BEO333" s="12"/>
      <c r="BEP333" s="12"/>
      <c r="BEQ333" s="12"/>
      <c r="BER333" s="12"/>
      <c r="BES333" s="12"/>
      <c r="BET333" s="12"/>
      <c r="BEU333" s="12"/>
      <c r="BEV333" s="12"/>
      <c r="BEW333" s="12"/>
      <c r="BEX333" s="12"/>
      <c r="BEY333" s="12"/>
      <c r="BEZ333" s="12"/>
      <c r="BFA333" s="12"/>
      <c r="BFB333" s="12"/>
      <c r="BFC333" s="12"/>
      <c r="BFD333" s="12"/>
      <c r="BFE333" s="12"/>
      <c r="BFF333" s="12"/>
      <c r="BFG333" s="12"/>
      <c r="BFH333" s="12"/>
      <c r="BFI333" s="12"/>
      <c r="BFJ333" s="12"/>
      <c r="BFK333" s="12"/>
      <c r="BFL333" s="12"/>
      <c r="BFM333" s="12"/>
      <c r="BFN333" s="12"/>
      <c r="BFO333" s="12"/>
      <c r="BFP333" s="12"/>
      <c r="BFQ333" s="12"/>
      <c r="BFR333" s="12"/>
      <c r="BFS333" s="12"/>
      <c r="BFT333" s="12"/>
      <c r="BFU333" s="12"/>
      <c r="BFV333" s="12"/>
      <c r="BFW333" s="12"/>
      <c r="BFX333" s="12"/>
      <c r="BFY333" s="12"/>
      <c r="BFZ333" s="12"/>
      <c r="BGA333" s="12"/>
      <c r="BGB333" s="12"/>
      <c r="BGC333" s="12"/>
      <c r="BGD333" s="12"/>
      <c r="BGE333" s="12"/>
      <c r="BGF333" s="12"/>
      <c r="BGG333" s="12"/>
      <c r="BGH333" s="12"/>
      <c r="BGI333" s="12"/>
      <c r="BGJ333" s="12"/>
      <c r="BGK333" s="12"/>
      <c r="BGL333" s="12"/>
      <c r="BGM333" s="12"/>
      <c r="BGN333" s="12"/>
      <c r="BGO333" s="12"/>
      <c r="BGP333" s="12"/>
      <c r="BGQ333" s="12"/>
      <c r="BGR333" s="12"/>
    </row>
    <row r="334" spans="1:1552" s="3" customFormat="1" ht="15.75" customHeight="1" x14ac:dyDescent="0.2">
      <c r="A334" s="12"/>
      <c r="B334" s="130"/>
      <c r="C334" s="131">
        <v>2020</v>
      </c>
      <c r="D334" s="91" t="s">
        <v>13</v>
      </c>
      <c r="E334" s="91"/>
      <c r="F334" s="91" t="s">
        <v>12</v>
      </c>
      <c r="G334" s="91"/>
      <c r="H334" s="91" t="s">
        <v>12</v>
      </c>
      <c r="I334" s="91"/>
      <c r="J334" s="91" t="s">
        <v>12</v>
      </c>
      <c r="K334" s="91"/>
      <c r="L334" s="91">
        <v>131</v>
      </c>
      <c r="M334" s="91"/>
      <c r="N334" s="91" t="s">
        <v>12</v>
      </c>
      <c r="O334" s="91"/>
      <c r="P334" s="91" t="s">
        <v>12</v>
      </c>
      <c r="Q334" s="91"/>
      <c r="R334" s="91" t="s">
        <v>12</v>
      </c>
      <c r="S334" s="91"/>
      <c r="T334" s="91" t="s">
        <v>12</v>
      </c>
      <c r="U334" s="91"/>
      <c r="V334" s="91" t="s">
        <v>12</v>
      </c>
      <c r="W334" s="91"/>
      <c r="X334" s="91" t="s">
        <v>12</v>
      </c>
      <c r="Y334" s="91"/>
      <c r="Z334" s="91" t="s">
        <v>12</v>
      </c>
      <c r="AA334" s="91"/>
      <c r="AB334" s="91" t="s">
        <v>12</v>
      </c>
      <c r="AC334" s="91"/>
      <c r="AD334" s="91" t="s">
        <v>12</v>
      </c>
      <c r="AE334" s="91"/>
      <c r="AF334" s="91" t="s">
        <v>12</v>
      </c>
      <c r="AG334" s="91"/>
      <c r="AH334" s="91" t="s">
        <v>12</v>
      </c>
      <c r="AI334" s="91"/>
      <c r="AJ334" s="91" t="s">
        <v>12</v>
      </c>
      <c r="AK334" s="91"/>
      <c r="AL334" s="91" t="s">
        <v>12</v>
      </c>
      <c r="AM334" s="91"/>
      <c r="AN334" s="91" t="s">
        <v>12</v>
      </c>
      <c r="AO334" s="91"/>
      <c r="AP334" s="91" t="s">
        <v>12</v>
      </c>
      <c r="AQ334" s="91"/>
      <c r="AR334" s="91" t="s">
        <v>12</v>
      </c>
      <c r="AS334" s="91"/>
      <c r="AT334" s="91" t="s">
        <v>12</v>
      </c>
      <c r="AU334" s="91"/>
      <c r="AV334" s="91" t="s">
        <v>12</v>
      </c>
      <c r="AW334" s="91"/>
      <c r="AX334" s="91" t="s">
        <v>12</v>
      </c>
      <c r="AY334" s="91"/>
      <c r="AZ334" s="91">
        <v>10</v>
      </c>
      <c r="BA334" s="91"/>
      <c r="BB334" s="91" t="s">
        <v>12</v>
      </c>
      <c r="BC334" s="91"/>
      <c r="BD334" s="91" t="s">
        <v>12</v>
      </c>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c r="FS334" s="12"/>
      <c r="FT334" s="12"/>
      <c r="FU334" s="12"/>
      <c r="FV334" s="12"/>
      <c r="FW334" s="12"/>
      <c r="FX334" s="12"/>
      <c r="FY334" s="12"/>
      <c r="FZ334" s="12"/>
      <c r="GA334" s="12"/>
      <c r="GB334" s="12"/>
      <c r="GC334" s="12"/>
      <c r="GD334" s="12"/>
      <c r="GE334" s="12"/>
      <c r="GF334" s="12"/>
      <c r="GG334" s="12"/>
      <c r="GH334" s="12"/>
      <c r="GI334" s="12"/>
      <c r="GJ334" s="12"/>
      <c r="GK334" s="12"/>
      <c r="GL334" s="12"/>
      <c r="GM334" s="12"/>
      <c r="GN334" s="12"/>
      <c r="GO334" s="12"/>
      <c r="GP334" s="12"/>
      <c r="GQ334" s="12"/>
      <c r="GR334" s="12"/>
      <c r="GS334" s="12"/>
      <c r="GT334" s="12"/>
      <c r="GU334" s="12"/>
      <c r="GV334" s="12"/>
      <c r="GW334" s="12"/>
      <c r="GX334" s="12"/>
      <c r="GY334" s="12"/>
      <c r="GZ334" s="12"/>
      <c r="HA334" s="12"/>
      <c r="HB334" s="12"/>
      <c r="HC334" s="12"/>
      <c r="HD334" s="12"/>
      <c r="HE334" s="12"/>
      <c r="HF334" s="12"/>
      <c r="HG334" s="12"/>
      <c r="HH334" s="12"/>
      <c r="HI334" s="12"/>
      <c r="HJ334" s="12"/>
      <c r="HK334" s="12"/>
      <c r="HL334" s="12"/>
      <c r="HM334" s="12"/>
      <c r="HN334" s="12"/>
      <c r="HO334" s="12"/>
      <c r="HP334" s="12"/>
      <c r="HQ334" s="12"/>
      <c r="HR334" s="12"/>
      <c r="HS334" s="12"/>
      <c r="HT334" s="12"/>
      <c r="HU334" s="12"/>
      <c r="HV334" s="12"/>
      <c r="HW334" s="12"/>
      <c r="HX334" s="12"/>
      <c r="HY334" s="12"/>
      <c r="HZ334" s="12"/>
      <c r="IA334" s="12"/>
      <c r="IB334" s="12"/>
      <c r="IC334" s="12"/>
      <c r="ID334" s="12"/>
      <c r="IE334" s="12"/>
      <c r="IF334" s="12"/>
      <c r="IG334" s="12"/>
      <c r="IH334" s="12"/>
      <c r="II334" s="12"/>
      <c r="IJ334" s="12"/>
      <c r="IK334" s="12"/>
      <c r="IL334" s="12"/>
      <c r="IM334" s="12"/>
      <c r="IN334" s="12"/>
      <c r="IO334" s="12"/>
      <c r="IP334" s="12"/>
      <c r="IQ334" s="12"/>
      <c r="IR334" s="12"/>
      <c r="IS334" s="12"/>
      <c r="IT334" s="12"/>
      <c r="IU334" s="12"/>
      <c r="IV334" s="12"/>
      <c r="IW334" s="12"/>
      <c r="IX334" s="12"/>
      <c r="IY334" s="12"/>
      <c r="IZ334" s="12"/>
      <c r="JA334" s="12"/>
      <c r="JB334" s="12"/>
      <c r="JC334" s="12"/>
      <c r="JD334" s="12"/>
      <c r="JE334" s="12"/>
      <c r="JF334" s="12"/>
      <c r="JG334" s="12"/>
      <c r="JH334" s="12"/>
      <c r="JI334" s="12"/>
      <c r="JJ334" s="12"/>
      <c r="JK334" s="12"/>
      <c r="JL334" s="12"/>
      <c r="JM334" s="12"/>
      <c r="JN334" s="12"/>
      <c r="JO334" s="12"/>
      <c r="JP334" s="12"/>
      <c r="JQ334" s="12"/>
      <c r="JR334" s="12"/>
      <c r="JS334" s="12"/>
      <c r="JT334" s="12"/>
      <c r="JU334" s="12"/>
      <c r="JV334" s="12"/>
      <c r="JW334" s="12"/>
      <c r="JX334" s="12"/>
      <c r="JY334" s="12"/>
      <c r="JZ334" s="12"/>
      <c r="KA334" s="12"/>
      <c r="KB334" s="12"/>
      <c r="KC334" s="12"/>
      <c r="KD334" s="12"/>
      <c r="KE334" s="12"/>
      <c r="KF334" s="12"/>
      <c r="KG334" s="12"/>
      <c r="KH334" s="12"/>
      <c r="KI334" s="12"/>
      <c r="KJ334" s="12"/>
      <c r="KK334" s="12"/>
      <c r="KL334" s="12"/>
      <c r="KM334" s="12"/>
      <c r="KN334" s="12"/>
      <c r="KO334" s="12"/>
      <c r="KP334" s="12"/>
      <c r="KQ334" s="12"/>
      <c r="KR334" s="12"/>
      <c r="KS334" s="12"/>
      <c r="KT334" s="12"/>
      <c r="KU334" s="12"/>
      <c r="KV334" s="12"/>
      <c r="KW334" s="12"/>
      <c r="KX334" s="12"/>
      <c r="KY334" s="12"/>
      <c r="KZ334" s="12"/>
      <c r="LA334" s="12"/>
      <c r="LB334" s="12"/>
      <c r="LC334" s="12"/>
      <c r="LD334" s="12"/>
      <c r="LE334" s="12"/>
      <c r="LF334" s="12"/>
      <c r="LG334" s="12"/>
      <c r="LH334" s="12"/>
      <c r="LI334" s="12"/>
      <c r="LJ334" s="12"/>
      <c r="LK334" s="12"/>
      <c r="LL334" s="12"/>
      <c r="LM334" s="12"/>
      <c r="LN334" s="12"/>
      <c r="LO334" s="12"/>
      <c r="LP334" s="12"/>
      <c r="LQ334" s="12"/>
      <c r="LR334" s="12"/>
      <c r="LS334" s="12"/>
      <c r="LT334" s="12"/>
      <c r="LU334" s="12"/>
      <c r="LV334" s="12"/>
      <c r="LW334" s="12"/>
      <c r="LX334" s="12"/>
      <c r="LY334" s="12"/>
      <c r="LZ334" s="12"/>
      <c r="MA334" s="12"/>
      <c r="MB334" s="12"/>
      <c r="MC334" s="12"/>
      <c r="MD334" s="12"/>
      <c r="ME334" s="12"/>
      <c r="MF334" s="12"/>
      <c r="MG334" s="12"/>
      <c r="MH334" s="12"/>
      <c r="MI334" s="12"/>
      <c r="MJ334" s="12"/>
      <c r="MK334" s="12"/>
      <c r="ML334" s="12"/>
      <c r="MM334" s="12"/>
      <c r="MN334" s="12"/>
      <c r="MO334" s="12"/>
      <c r="MP334" s="12"/>
      <c r="MQ334" s="12"/>
      <c r="MR334" s="12"/>
      <c r="MS334" s="12"/>
      <c r="MT334" s="12"/>
      <c r="MU334" s="12"/>
      <c r="MV334" s="12"/>
      <c r="MW334" s="12"/>
      <c r="MX334" s="12"/>
      <c r="MY334" s="12"/>
      <c r="MZ334" s="12"/>
      <c r="NA334" s="12"/>
      <c r="NB334" s="12"/>
      <c r="NC334" s="12"/>
      <c r="ND334" s="12"/>
      <c r="NE334" s="12"/>
      <c r="NF334" s="12"/>
      <c r="NG334" s="12"/>
      <c r="NH334" s="12"/>
      <c r="NI334" s="12"/>
      <c r="NJ334" s="12"/>
      <c r="NK334" s="12"/>
      <c r="NL334" s="12"/>
      <c r="NM334" s="12"/>
      <c r="NN334" s="12"/>
      <c r="NO334" s="12"/>
      <c r="NP334" s="12"/>
      <c r="NQ334" s="12"/>
      <c r="NR334" s="12"/>
      <c r="NS334" s="12"/>
      <c r="NT334" s="12"/>
      <c r="NU334" s="12"/>
      <c r="NV334" s="12"/>
      <c r="NW334" s="12"/>
      <c r="NX334" s="12"/>
      <c r="NY334" s="12"/>
      <c r="NZ334" s="12"/>
      <c r="OA334" s="12"/>
      <c r="OB334" s="12"/>
      <c r="OC334" s="12"/>
      <c r="OD334" s="12"/>
      <c r="OE334" s="12"/>
      <c r="OF334" s="12"/>
      <c r="OG334" s="12"/>
      <c r="OH334" s="12"/>
      <c r="OI334" s="12"/>
      <c r="OJ334" s="12"/>
      <c r="OK334" s="12"/>
      <c r="OL334" s="12"/>
      <c r="OM334" s="12"/>
      <c r="ON334" s="12"/>
      <c r="OO334" s="12"/>
      <c r="OP334" s="12"/>
      <c r="OQ334" s="12"/>
      <c r="OR334" s="12"/>
      <c r="OS334" s="12"/>
      <c r="OT334" s="12"/>
      <c r="OU334" s="12"/>
      <c r="OV334" s="12"/>
      <c r="OW334" s="12"/>
      <c r="OX334" s="12"/>
      <c r="OY334" s="12"/>
      <c r="OZ334" s="12"/>
      <c r="PA334" s="12"/>
      <c r="PB334" s="12"/>
      <c r="PC334" s="12"/>
      <c r="PD334" s="12"/>
      <c r="PE334" s="12"/>
      <c r="PF334" s="12"/>
      <c r="PG334" s="12"/>
      <c r="PH334" s="12"/>
      <c r="PI334" s="12"/>
      <c r="PJ334" s="12"/>
      <c r="PK334" s="12"/>
      <c r="PL334" s="12"/>
      <c r="PM334" s="12"/>
      <c r="PN334" s="12"/>
      <c r="PO334" s="12"/>
      <c r="PP334" s="12"/>
      <c r="PQ334" s="12"/>
      <c r="PR334" s="12"/>
      <c r="PS334" s="12"/>
      <c r="PT334" s="12"/>
      <c r="PU334" s="12"/>
      <c r="PV334" s="12"/>
      <c r="PW334" s="12"/>
      <c r="PX334" s="12"/>
      <c r="PY334" s="12"/>
      <c r="PZ334" s="12"/>
      <c r="QA334" s="12"/>
      <c r="QB334" s="12"/>
      <c r="QC334" s="12"/>
      <c r="QD334" s="12"/>
      <c r="QE334" s="12"/>
      <c r="QF334" s="12"/>
      <c r="QG334" s="12"/>
      <c r="QH334" s="12"/>
      <c r="QI334" s="12"/>
      <c r="QJ334" s="12"/>
      <c r="QK334" s="12"/>
      <c r="QL334" s="12"/>
      <c r="QM334" s="12"/>
      <c r="QN334" s="12"/>
      <c r="QO334" s="12"/>
      <c r="QP334" s="12"/>
      <c r="QQ334" s="12"/>
      <c r="QR334" s="12"/>
      <c r="QS334" s="12"/>
      <c r="QT334" s="12"/>
      <c r="QU334" s="12"/>
      <c r="QV334" s="12"/>
      <c r="QW334" s="12"/>
      <c r="QX334" s="12"/>
      <c r="QY334" s="12"/>
      <c r="QZ334" s="12"/>
      <c r="RA334" s="12"/>
      <c r="RB334" s="12"/>
      <c r="RC334" s="12"/>
      <c r="RD334" s="12"/>
      <c r="RE334" s="12"/>
      <c r="RF334" s="12"/>
      <c r="RG334" s="12"/>
      <c r="RH334" s="12"/>
      <c r="RI334" s="12"/>
      <c r="RJ334" s="12"/>
      <c r="RK334" s="12"/>
      <c r="RL334" s="12"/>
      <c r="RM334" s="12"/>
      <c r="RN334" s="12"/>
      <c r="RO334" s="12"/>
      <c r="RP334" s="12"/>
      <c r="RQ334" s="12"/>
      <c r="RR334" s="12"/>
      <c r="RS334" s="12"/>
      <c r="RT334" s="12"/>
      <c r="RU334" s="12"/>
      <c r="RV334" s="12"/>
      <c r="RW334" s="12"/>
      <c r="RX334" s="12"/>
      <c r="RY334" s="12"/>
      <c r="RZ334" s="12"/>
      <c r="SA334" s="12"/>
      <c r="SB334" s="12"/>
      <c r="SC334" s="12"/>
      <c r="SD334" s="12"/>
      <c r="SE334" s="12"/>
      <c r="SF334" s="12"/>
      <c r="SG334" s="12"/>
      <c r="SH334" s="12"/>
      <c r="SI334" s="12"/>
      <c r="SJ334" s="12"/>
      <c r="SK334" s="12"/>
      <c r="SL334" s="12"/>
      <c r="SM334" s="12"/>
      <c r="SN334" s="12"/>
      <c r="SO334" s="12"/>
      <c r="SP334" s="12"/>
      <c r="SQ334" s="12"/>
      <c r="SR334" s="12"/>
      <c r="SS334" s="12"/>
      <c r="ST334" s="12"/>
      <c r="SU334" s="12"/>
      <c r="SV334" s="12"/>
      <c r="SW334" s="12"/>
      <c r="SX334" s="12"/>
      <c r="SY334" s="12"/>
      <c r="SZ334" s="12"/>
      <c r="TA334" s="12"/>
      <c r="TB334" s="12"/>
      <c r="TC334" s="12"/>
      <c r="TD334" s="12"/>
      <c r="TE334" s="12"/>
      <c r="TF334" s="12"/>
      <c r="TG334" s="12"/>
      <c r="TH334" s="12"/>
      <c r="TI334" s="12"/>
      <c r="TJ334" s="12"/>
      <c r="TK334" s="12"/>
      <c r="TL334" s="12"/>
      <c r="TM334" s="12"/>
      <c r="TN334" s="12"/>
      <c r="TO334" s="12"/>
      <c r="TP334" s="12"/>
      <c r="TQ334" s="12"/>
      <c r="TR334" s="12"/>
      <c r="TS334" s="12"/>
      <c r="TT334" s="12"/>
      <c r="TU334" s="12"/>
      <c r="TV334" s="12"/>
      <c r="TW334" s="12"/>
      <c r="TX334" s="12"/>
      <c r="TY334" s="12"/>
      <c r="TZ334" s="12"/>
      <c r="UA334" s="12"/>
      <c r="UB334" s="12"/>
      <c r="UC334" s="12"/>
      <c r="UD334" s="12"/>
      <c r="UE334" s="12"/>
      <c r="UF334" s="12"/>
      <c r="UG334" s="12"/>
      <c r="UH334" s="12"/>
      <c r="UI334" s="12"/>
      <c r="UJ334" s="12"/>
      <c r="UK334" s="12"/>
      <c r="UL334" s="12"/>
      <c r="UM334" s="12"/>
      <c r="UN334" s="12"/>
      <c r="UO334" s="12"/>
      <c r="UP334" s="12"/>
      <c r="UQ334" s="12"/>
      <c r="UR334" s="12"/>
      <c r="US334" s="12"/>
      <c r="UT334" s="12"/>
      <c r="UU334" s="12"/>
      <c r="UV334" s="12"/>
      <c r="UW334" s="12"/>
      <c r="UX334" s="12"/>
      <c r="UY334" s="12"/>
      <c r="UZ334" s="12"/>
      <c r="VA334" s="12"/>
      <c r="VB334" s="12"/>
      <c r="VC334" s="12"/>
      <c r="VD334" s="12"/>
      <c r="VE334" s="12"/>
      <c r="VF334" s="12"/>
      <c r="VG334" s="12"/>
      <c r="VH334" s="12"/>
      <c r="VI334" s="12"/>
      <c r="VJ334" s="12"/>
      <c r="VK334" s="12"/>
      <c r="VL334" s="12"/>
      <c r="VM334" s="12"/>
      <c r="VN334" s="12"/>
      <c r="VO334" s="12"/>
      <c r="VP334" s="12"/>
      <c r="VQ334" s="12"/>
      <c r="VR334" s="12"/>
      <c r="VS334" s="12"/>
      <c r="VT334" s="12"/>
      <c r="VU334" s="12"/>
      <c r="VV334" s="12"/>
      <c r="VW334" s="12"/>
      <c r="VX334" s="12"/>
      <c r="VY334" s="12"/>
      <c r="VZ334" s="12"/>
      <c r="WA334" s="12"/>
      <c r="WB334" s="12"/>
      <c r="WC334" s="12"/>
      <c r="WD334" s="12"/>
      <c r="WE334" s="12"/>
      <c r="WF334" s="12"/>
      <c r="WG334" s="12"/>
      <c r="WH334" s="12"/>
      <c r="WI334" s="12"/>
      <c r="WJ334" s="12"/>
      <c r="WK334" s="12"/>
      <c r="WL334" s="12"/>
      <c r="WM334" s="12"/>
      <c r="WN334" s="12"/>
      <c r="WO334" s="12"/>
      <c r="WP334" s="12"/>
      <c r="WQ334" s="12"/>
      <c r="WR334" s="12"/>
      <c r="WS334" s="12"/>
      <c r="WT334" s="12"/>
      <c r="WU334" s="12"/>
      <c r="WV334" s="12"/>
      <c r="WW334" s="12"/>
      <c r="WX334" s="12"/>
      <c r="WY334" s="12"/>
      <c r="WZ334" s="12"/>
      <c r="XA334" s="12"/>
      <c r="XB334" s="12"/>
      <c r="XC334" s="12"/>
      <c r="XD334" s="12"/>
      <c r="XE334" s="12"/>
      <c r="XF334" s="12"/>
      <c r="XG334" s="12"/>
      <c r="XH334" s="12"/>
      <c r="XI334" s="12"/>
      <c r="XJ334" s="12"/>
      <c r="XK334" s="12"/>
      <c r="XL334" s="12"/>
      <c r="XM334" s="12"/>
      <c r="XN334" s="12"/>
      <c r="XO334" s="12"/>
      <c r="XP334" s="12"/>
      <c r="XQ334" s="12"/>
      <c r="XR334" s="12"/>
      <c r="XS334" s="12"/>
      <c r="XT334" s="12"/>
      <c r="XU334" s="12"/>
      <c r="XV334" s="12"/>
      <c r="XW334" s="12"/>
      <c r="XX334" s="12"/>
      <c r="XY334" s="12"/>
      <c r="XZ334" s="12"/>
      <c r="YA334" s="12"/>
      <c r="YB334" s="12"/>
      <c r="YC334" s="12"/>
      <c r="YD334" s="12"/>
      <c r="YE334" s="12"/>
      <c r="YF334" s="12"/>
      <c r="YG334" s="12"/>
      <c r="YH334" s="12"/>
      <c r="YI334" s="12"/>
      <c r="YJ334" s="12"/>
      <c r="YK334" s="12"/>
      <c r="YL334" s="12"/>
      <c r="YM334" s="12"/>
      <c r="YN334" s="12"/>
      <c r="YO334" s="12"/>
      <c r="YP334" s="12"/>
      <c r="YQ334" s="12"/>
      <c r="YR334" s="12"/>
      <c r="YS334" s="12"/>
      <c r="YT334" s="12"/>
      <c r="YU334" s="12"/>
      <c r="YV334" s="12"/>
      <c r="YW334" s="12"/>
      <c r="YX334" s="12"/>
      <c r="YY334" s="12"/>
      <c r="YZ334" s="12"/>
      <c r="ZA334" s="12"/>
      <c r="ZB334" s="12"/>
      <c r="ZC334" s="12"/>
      <c r="ZD334" s="12"/>
      <c r="ZE334" s="12"/>
      <c r="ZF334" s="12"/>
      <c r="ZG334" s="12"/>
      <c r="ZH334" s="12"/>
      <c r="ZI334" s="12"/>
      <c r="ZJ334" s="12"/>
      <c r="ZK334" s="12"/>
      <c r="ZL334" s="12"/>
      <c r="ZM334" s="12"/>
      <c r="ZN334" s="12"/>
      <c r="ZO334" s="12"/>
      <c r="ZP334" s="12"/>
      <c r="ZQ334" s="12"/>
      <c r="ZR334" s="12"/>
      <c r="ZS334" s="12"/>
      <c r="ZT334" s="12"/>
      <c r="ZU334" s="12"/>
      <c r="ZV334" s="12"/>
      <c r="ZW334" s="12"/>
      <c r="ZX334" s="12"/>
      <c r="ZY334" s="12"/>
      <c r="ZZ334" s="12"/>
      <c r="AAA334" s="12"/>
      <c r="AAB334" s="12"/>
      <c r="AAC334" s="12"/>
      <c r="AAD334" s="12"/>
      <c r="AAE334" s="12"/>
      <c r="AAF334" s="12"/>
      <c r="AAG334" s="12"/>
      <c r="AAH334" s="12"/>
      <c r="AAI334" s="12"/>
      <c r="AAJ334" s="12"/>
      <c r="AAK334" s="12"/>
      <c r="AAL334" s="12"/>
      <c r="AAM334" s="12"/>
      <c r="AAN334" s="12"/>
      <c r="AAO334" s="12"/>
      <c r="AAP334" s="12"/>
      <c r="AAQ334" s="12"/>
      <c r="AAR334" s="12"/>
      <c r="AAS334" s="12"/>
      <c r="AAT334" s="12"/>
      <c r="AAU334" s="12"/>
      <c r="AAV334" s="12"/>
      <c r="AAW334" s="12"/>
      <c r="AAX334" s="12"/>
      <c r="AAY334" s="12"/>
      <c r="AAZ334" s="12"/>
      <c r="ABA334" s="12"/>
      <c r="ABB334" s="12"/>
      <c r="ABC334" s="12"/>
      <c r="ABD334" s="12"/>
      <c r="ABE334" s="12"/>
      <c r="ABF334" s="12"/>
      <c r="ABG334" s="12"/>
      <c r="ABH334" s="12"/>
      <c r="ABI334" s="12"/>
      <c r="ABJ334" s="12"/>
      <c r="ABK334" s="12"/>
      <c r="ABL334" s="12"/>
      <c r="ABM334" s="12"/>
      <c r="ABN334" s="12"/>
      <c r="ABO334" s="12"/>
      <c r="ABP334" s="12"/>
      <c r="ABQ334" s="12"/>
      <c r="ABR334" s="12"/>
      <c r="ABS334" s="12"/>
      <c r="ABT334" s="12"/>
      <c r="ABU334" s="12"/>
      <c r="ABV334" s="12"/>
      <c r="ABW334" s="12"/>
      <c r="ABX334" s="12"/>
      <c r="ABY334" s="12"/>
      <c r="ABZ334" s="12"/>
      <c r="ACA334" s="12"/>
      <c r="ACB334" s="12"/>
      <c r="ACC334" s="12"/>
      <c r="ACD334" s="12"/>
      <c r="ACE334" s="12"/>
      <c r="ACF334" s="12"/>
      <c r="ACG334" s="12"/>
      <c r="ACH334" s="12"/>
      <c r="ACI334" s="12"/>
      <c r="ACJ334" s="12"/>
      <c r="ACK334" s="12"/>
      <c r="ACL334" s="12"/>
      <c r="ACM334" s="12"/>
      <c r="ACN334" s="12"/>
      <c r="ACO334" s="12"/>
      <c r="ACP334" s="12"/>
      <c r="ACQ334" s="12"/>
      <c r="ACR334" s="12"/>
      <c r="ACS334" s="12"/>
      <c r="ACT334" s="12"/>
      <c r="ACU334" s="12"/>
      <c r="ACV334" s="12"/>
      <c r="ACW334" s="12"/>
      <c r="ACX334" s="12"/>
      <c r="ACY334" s="12"/>
      <c r="ACZ334" s="12"/>
      <c r="ADA334" s="12"/>
      <c r="ADB334" s="12"/>
      <c r="ADC334" s="12"/>
      <c r="ADD334" s="12"/>
      <c r="ADE334" s="12"/>
      <c r="ADF334" s="12"/>
      <c r="ADG334" s="12"/>
      <c r="ADH334" s="12"/>
      <c r="ADI334" s="12"/>
      <c r="ADJ334" s="12"/>
      <c r="ADK334" s="12"/>
      <c r="ADL334" s="12"/>
      <c r="ADM334" s="12"/>
      <c r="ADN334" s="12"/>
      <c r="ADO334" s="12"/>
      <c r="ADP334" s="12"/>
      <c r="ADQ334" s="12"/>
      <c r="ADR334" s="12"/>
      <c r="ADS334" s="12"/>
      <c r="ADT334" s="12"/>
      <c r="ADU334" s="12"/>
      <c r="ADV334" s="12"/>
      <c r="ADW334" s="12"/>
      <c r="ADX334" s="12"/>
      <c r="ADY334" s="12"/>
      <c r="ADZ334" s="12"/>
      <c r="AEA334" s="12"/>
      <c r="AEB334" s="12"/>
      <c r="AEC334" s="12"/>
      <c r="AED334" s="12"/>
      <c r="AEE334" s="12"/>
      <c r="AEF334" s="12"/>
      <c r="AEG334" s="12"/>
      <c r="AEH334" s="12"/>
      <c r="AEI334" s="12"/>
      <c r="AEJ334" s="12"/>
      <c r="AEK334" s="12"/>
      <c r="AEL334" s="12"/>
      <c r="AEM334" s="12"/>
      <c r="AEN334" s="12"/>
      <c r="AEO334" s="12"/>
      <c r="AEP334" s="12"/>
      <c r="AEQ334" s="12"/>
      <c r="AER334" s="12"/>
      <c r="AES334" s="12"/>
      <c r="AET334" s="12"/>
      <c r="AEU334" s="12"/>
      <c r="AEV334" s="12"/>
      <c r="AEW334" s="12"/>
      <c r="AEX334" s="12"/>
      <c r="AEY334" s="12"/>
      <c r="AEZ334" s="12"/>
      <c r="AFA334" s="12"/>
      <c r="AFB334" s="12"/>
      <c r="AFC334" s="12"/>
      <c r="AFD334" s="12"/>
      <c r="AFE334" s="12"/>
      <c r="AFF334" s="12"/>
      <c r="AFG334" s="12"/>
      <c r="AFH334" s="12"/>
      <c r="AFI334" s="12"/>
      <c r="AFJ334" s="12"/>
      <c r="AFK334" s="12"/>
      <c r="AFL334" s="12"/>
      <c r="AFM334" s="12"/>
      <c r="AFN334" s="12"/>
      <c r="AFO334" s="12"/>
      <c r="AFP334" s="12"/>
      <c r="AFQ334" s="12"/>
      <c r="AFR334" s="12"/>
      <c r="AFS334" s="12"/>
      <c r="AFT334" s="12"/>
      <c r="AFU334" s="12"/>
      <c r="AFV334" s="12"/>
      <c r="AFW334" s="12"/>
      <c r="AFX334" s="12"/>
      <c r="AFY334" s="12"/>
      <c r="AFZ334" s="12"/>
      <c r="AGA334" s="12"/>
      <c r="AGB334" s="12"/>
      <c r="AGC334" s="12"/>
      <c r="AGD334" s="12"/>
      <c r="AGE334" s="12"/>
      <c r="AGF334" s="12"/>
      <c r="AGG334" s="12"/>
      <c r="AGH334" s="12"/>
      <c r="AGI334" s="12"/>
      <c r="AGJ334" s="12"/>
      <c r="AGK334" s="12"/>
      <c r="AGL334" s="12"/>
      <c r="AGM334" s="12"/>
      <c r="AGN334" s="12"/>
      <c r="AGO334" s="12"/>
      <c r="AGP334" s="12"/>
      <c r="AGQ334" s="12"/>
      <c r="AGR334" s="12"/>
      <c r="AGS334" s="12"/>
      <c r="AGT334" s="12"/>
      <c r="AGU334" s="12"/>
      <c r="AGV334" s="12"/>
      <c r="AGW334" s="12"/>
      <c r="AGX334" s="12"/>
      <c r="AGY334" s="12"/>
      <c r="AGZ334" s="12"/>
      <c r="AHA334" s="12"/>
      <c r="AHB334" s="12"/>
      <c r="AHC334" s="12"/>
      <c r="AHD334" s="12"/>
      <c r="AHE334" s="12"/>
      <c r="AHF334" s="12"/>
      <c r="AHG334" s="12"/>
      <c r="AHH334" s="12"/>
      <c r="AHI334" s="12"/>
      <c r="AHJ334" s="12"/>
      <c r="AHK334" s="12"/>
      <c r="AHL334" s="12"/>
      <c r="AHM334" s="12"/>
      <c r="AHN334" s="12"/>
      <c r="AHO334" s="12"/>
      <c r="AHP334" s="12"/>
      <c r="AHQ334" s="12"/>
      <c r="AHR334" s="12"/>
      <c r="AHS334" s="12"/>
      <c r="AHT334" s="12"/>
      <c r="AHU334" s="12"/>
      <c r="AHV334" s="12"/>
      <c r="AHW334" s="12"/>
      <c r="AHX334" s="12"/>
      <c r="AHY334" s="12"/>
      <c r="AHZ334" s="12"/>
      <c r="AIA334" s="12"/>
      <c r="AIB334" s="12"/>
      <c r="AIC334" s="12"/>
      <c r="AID334" s="12"/>
      <c r="AIE334" s="12"/>
      <c r="AIF334" s="12"/>
      <c r="AIG334" s="12"/>
      <c r="AIH334" s="12"/>
      <c r="AII334" s="12"/>
      <c r="AIJ334" s="12"/>
      <c r="AIK334" s="12"/>
      <c r="AIL334" s="12"/>
      <c r="AIM334" s="12"/>
      <c r="AIN334" s="12"/>
      <c r="AIO334" s="12"/>
      <c r="AIP334" s="12"/>
      <c r="AIQ334" s="12"/>
      <c r="AIR334" s="12"/>
      <c r="AIS334" s="12"/>
      <c r="AIT334" s="12"/>
      <c r="AIU334" s="12"/>
      <c r="AIV334" s="12"/>
      <c r="AIW334" s="12"/>
      <c r="AIX334" s="12"/>
      <c r="AIY334" s="12"/>
      <c r="AIZ334" s="12"/>
      <c r="AJA334" s="12"/>
      <c r="AJB334" s="12"/>
      <c r="AJC334" s="12"/>
      <c r="AJD334" s="12"/>
      <c r="AJE334" s="12"/>
      <c r="AJF334" s="12"/>
      <c r="AJG334" s="12"/>
      <c r="AJH334" s="12"/>
      <c r="AJI334" s="12"/>
      <c r="AJJ334" s="12"/>
      <c r="AJK334" s="12"/>
      <c r="AJL334" s="12"/>
      <c r="AJM334" s="12"/>
      <c r="AJN334" s="12"/>
      <c r="AJO334" s="12"/>
      <c r="AJP334" s="12"/>
      <c r="AJQ334" s="12"/>
      <c r="AJR334" s="12"/>
      <c r="AJS334" s="12"/>
      <c r="AJT334" s="12"/>
      <c r="AJU334" s="12"/>
      <c r="AJV334" s="12"/>
      <c r="AJW334" s="12"/>
      <c r="AJX334" s="12"/>
      <c r="AJY334" s="12"/>
      <c r="AJZ334" s="12"/>
      <c r="AKA334" s="12"/>
      <c r="AKB334" s="12"/>
      <c r="AKC334" s="12"/>
      <c r="AKD334" s="12"/>
      <c r="AKE334" s="12"/>
      <c r="AKF334" s="12"/>
      <c r="AKG334" s="12"/>
      <c r="AKH334" s="12"/>
      <c r="AKI334" s="12"/>
      <c r="AKJ334" s="12"/>
      <c r="AKK334" s="12"/>
      <c r="AKL334" s="12"/>
      <c r="AKM334" s="12"/>
      <c r="AKN334" s="12"/>
      <c r="AKO334" s="12"/>
      <c r="AKP334" s="12"/>
      <c r="AKQ334" s="12"/>
      <c r="AKR334" s="12"/>
      <c r="AKS334" s="12"/>
      <c r="AKT334" s="12"/>
      <c r="AKU334" s="12"/>
      <c r="AKV334" s="12"/>
      <c r="AKW334" s="12"/>
      <c r="AKX334" s="12"/>
      <c r="AKY334" s="12"/>
      <c r="AKZ334" s="12"/>
      <c r="ALA334" s="12"/>
      <c r="ALB334" s="12"/>
      <c r="ALC334" s="12"/>
      <c r="ALD334" s="12"/>
      <c r="ALE334" s="12"/>
      <c r="ALF334" s="12"/>
      <c r="ALG334" s="12"/>
      <c r="ALH334" s="12"/>
      <c r="ALI334" s="12"/>
      <c r="ALJ334" s="12"/>
      <c r="ALK334" s="12"/>
      <c r="ALL334" s="12"/>
      <c r="ALM334" s="12"/>
      <c r="ALN334" s="12"/>
      <c r="ALO334" s="12"/>
      <c r="ALP334" s="12"/>
      <c r="ALQ334" s="12"/>
      <c r="ALR334" s="12"/>
      <c r="ALS334" s="12"/>
      <c r="ALT334" s="12"/>
      <c r="ALU334" s="12"/>
      <c r="ALV334" s="12"/>
      <c r="ALW334" s="12"/>
      <c r="ALX334" s="12"/>
      <c r="ALY334" s="12"/>
      <c r="ALZ334" s="12"/>
      <c r="AMA334" s="12"/>
      <c r="AMB334" s="12"/>
      <c r="AMC334" s="12"/>
      <c r="AMD334" s="12"/>
      <c r="AME334" s="12"/>
      <c r="AMF334" s="12"/>
      <c r="AMG334" s="12"/>
      <c r="AMH334" s="12"/>
      <c r="AMI334" s="12"/>
      <c r="AMJ334" s="12"/>
      <c r="AMK334" s="12"/>
      <c r="AML334" s="12"/>
      <c r="AMM334" s="12"/>
      <c r="AMN334" s="12"/>
      <c r="AMO334" s="12"/>
      <c r="AMP334" s="12"/>
      <c r="AMQ334" s="12"/>
      <c r="AMR334" s="12"/>
      <c r="AMS334" s="12"/>
      <c r="AMT334" s="12"/>
      <c r="AMU334" s="12"/>
      <c r="AMV334" s="12"/>
      <c r="AMW334" s="12"/>
      <c r="AMX334" s="12"/>
      <c r="AMY334" s="12"/>
      <c r="AMZ334" s="12"/>
      <c r="ANA334" s="12"/>
      <c r="ANB334" s="12"/>
      <c r="ANC334" s="12"/>
      <c r="AND334" s="12"/>
      <c r="ANE334" s="12"/>
      <c r="ANF334" s="12"/>
      <c r="ANG334" s="12"/>
      <c r="ANH334" s="12"/>
      <c r="ANI334" s="12"/>
      <c r="ANJ334" s="12"/>
      <c r="ANK334" s="12"/>
      <c r="ANL334" s="12"/>
      <c r="ANM334" s="12"/>
      <c r="ANN334" s="12"/>
      <c r="ANO334" s="12"/>
      <c r="ANP334" s="12"/>
      <c r="ANQ334" s="12"/>
      <c r="ANR334" s="12"/>
      <c r="ANS334" s="12"/>
      <c r="ANT334" s="12"/>
      <c r="ANU334" s="12"/>
      <c r="ANV334" s="12"/>
      <c r="ANW334" s="12"/>
      <c r="ANX334" s="12"/>
      <c r="ANY334" s="12"/>
      <c r="ANZ334" s="12"/>
      <c r="AOA334" s="12"/>
      <c r="AOB334" s="12"/>
      <c r="AOC334" s="12"/>
      <c r="AOD334" s="12"/>
      <c r="AOE334" s="12"/>
      <c r="AOF334" s="12"/>
      <c r="AOG334" s="12"/>
      <c r="AOH334" s="12"/>
      <c r="AOI334" s="12"/>
      <c r="AOJ334" s="12"/>
      <c r="AOK334" s="12"/>
      <c r="AOL334" s="12"/>
      <c r="AOM334" s="12"/>
      <c r="AON334" s="12"/>
      <c r="AOO334" s="12"/>
      <c r="AOP334" s="12"/>
      <c r="AOQ334" s="12"/>
      <c r="AOR334" s="12"/>
      <c r="AOS334" s="12"/>
      <c r="AOT334" s="12"/>
      <c r="AOU334" s="12"/>
      <c r="AOV334" s="12"/>
      <c r="AOW334" s="12"/>
      <c r="AOX334" s="12"/>
      <c r="AOY334" s="12"/>
      <c r="AOZ334" s="12"/>
      <c r="APA334" s="12"/>
      <c r="APB334" s="12"/>
      <c r="APC334" s="12"/>
      <c r="APD334" s="12"/>
      <c r="APE334" s="12"/>
      <c r="APF334" s="12"/>
      <c r="APG334" s="12"/>
      <c r="APH334" s="12"/>
      <c r="API334" s="12"/>
      <c r="APJ334" s="12"/>
      <c r="APK334" s="12"/>
      <c r="APL334" s="12"/>
      <c r="APM334" s="12"/>
      <c r="APN334" s="12"/>
      <c r="APO334" s="12"/>
      <c r="APP334" s="12"/>
      <c r="APQ334" s="12"/>
      <c r="APR334" s="12"/>
      <c r="APS334" s="12"/>
      <c r="APT334" s="12"/>
      <c r="APU334" s="12"/>
      <c r="APV334" s="12"/>
      <c r="APW334" s="12"/>
      <c r="APX334" s="12"/>
      <c r="APY334" s="12"/>
      <c r="APZ334" s="12"/>
      <c r="AQA334" s="12"/>
      <c r="AQB334" s="12"/>
      <c r="AQC334" s="12"/>
      <c r="AQD334" s="12"/>
      <c r="AQE334" s="12"/>
      <c r="AQF334" s="12"/>
      <c r="AQG334" s="12"/>
      <c r="AQH334" s="12"/>
      <c r="AQI334" s="12"/>
      <c r="AQJ334" s="12"/>
      <c r="AQK334" s="12"/>
      <c r="AQL334" s="12"/>
      <c r="AQM334" s="12"/>
      <c r="AQN334" s="12"/>
      <c r="AQO334" s="12"/>
      <c r="AQP334" s="12"/>
      <c r="AQQ334" s="12"/>
      <c r="AQR334" s="12"/>
      <c r="AQS334" s="12"/>
      <c r="AQT334" s="12"/>
      <c r="AQU334" s="12"/>
      <c r="AQV334" s="12"/>
      <c r="AQW334" s="12"/>
      <c r="AQX334" s="12"/>
      <c r="AQY334" s="12"/>
      <c r="AQZ334" s="12"/>
      <c r="ARA334" s="12"/>
      <c r="ARB334" s="12"/>
      <c r="ARC334" s="12"/>
      <c r="ARD334" s="12"/>
      <c r="ARE334" s="12"/>
      <c r="ARF334" s="12"/>
      <c r="ARG334" s="12"/>
      <c r="ARH334" s="12"/>
      <c r="ARI334" s="12"/>
      <c r="ARJ334" s="12"/>
      <c r="ARK334" s="12"/>
      <c r="ARL334" s="12"/>
      <c r="ARM334" s="12"/>
      <c r="ARN334" s="12"/>
      <c r="ARO334" s="12"/>
      <c r="ARP334" s="12"/>
      <c r="ARQ334" s="12"/>
      <c r="ARR334" s="12"/>
      <c r="ARS334" s="12"/>
      <c r="ART334" s="12"/>
      <c r="ARU334" s="12"/>
      <c r="ARV334" s="12"/>
      <c r="ARW334" s="12"/>
      <c r="ARX334" s="12"/>
      <c r="ARY334" s="12"/>
      <c r="ARZ334" s="12"/>
      <c r="ASA334" s="12"/>
      <c r="ASB334" s="12"/>
      <c r="ASC334" s="12"/>
      <c r="ASD334" s="12"/>
      <c r="ASE334" s="12"/>
      <c r="ASF334" s="12"/>
      <c r="ASG334" s="12"/>
      <c r="ASH334" s="12"/>
      <c r="ASI334" s="12"/>
      <c r="ASJ334" s="12"/>
      <c r="ASK334" s="12"/>
      <c r="ASL334" s="12"/>
      <c r="ASM334" s="12"/>
      <c r="ASN334" s="12"/>
      <c r="ASO334" s="12"/>
      <c r="ASP334" s="12"/>
      <c r="ASQ334" s="12"/>
      <c r="ASR334" s="12"/>
      <c r="ASS334" s="12"/>
      <c r="AST334" s="12"/>
      <c r="ASU334" s="12"/>
      <c r="ASV334" s="12"/>
      <c r="ASW334" s="12"/>
      <c r="ASX334" s="12"/>
      <c r="ASY334" s="12"/>
      <c r="ASZ334" s="12"/>
      <c r="ATA334" s="12"/>
      <c r="ATB334" s="12"/>
      <c r="ATC334" s="12"/>
      <c r="ATD334" s="12"/>
      <c r="ATE334" s="12"/>
      <c r="ATF334" s="12"/>
      <c r="ATG334" s="12"/>
      <c r="ATH334" s="12"/>
      <c r="ATI334" s="12"/>
      <c r="ATJ334" s="12"/>
      <c r="ATK334" s="12"/>
      <c r="ATL334" s="12"/>
      <c r="ATM334" s="12"/>
      <c r="ATN334" s="12"/>
      <c r="ATO334" s="12"/>
      <c r="ATP334" s="12"/>
      <c r="ATQ334" s="12"/>
      <c r="ATR334" s="12"/>
      <c r="ATS334" s="12"/>
      <c r="ATT334" s="12"/>
      <c r="ATU334" s="12"/>
      <c r="ATV334" s="12"/>
      <c r="ATW334" s="12"/>
      <c r="ATX334" s="12"/>
      <c r="ATY334" s="12"/>
      <c r="ATZ334" s="12"/>
      <c r="AUA334" s="12"/>
      <c r="AUB334" s="12"/>
      <c r="AUC334" s="12"/>
      <c r="AUD334" s="12"/>
      <c r="AUE334" s="12"/>
      <c r="AUF334" s="12"/>
      <c r="AUG334" s="12"/>
      <c r="AUH334" s="12"/>
      <c r="AUI334" s="12"/>
      <c r="AUJ334" s="12"/>
      <c r="AUK334" s="12"/>
      <c r="AUL334" s="12"/>
      <c r="AUM334" s="12"/>
      <c r="AUN334" s="12"/>
      <c r="AUO334" s="12"/>
      <c r="AUP334" s="12"/>
      <c r="AUQ334" s="12"/>
      <c r="AUR334" s="12"/>
      <c r="AUS334" s="12"/>
      <c r="AUT334" s="12"/>
      <c r="AUU334" s="12"/>
      <c r="AUV334" s="12"/>
      <c r="AUW334" s="12"/>
      <c r="AUX334" s="12"/>
      <c r="AUY334" s="12"/>
      <c r="AUZ334" s="12"/>
      <c r="AVA334" s="12"/>
      <c r="AVB334" s="12"/>
      <c r="AVC334" s="12"/>
      <c r="AVD334" s="12"/>
      <c r="AVE334" s="12"/>
      <c r="AVF334" s="12"/>
      <c r="AVG334" s="12"/>
      <c r="AVH334" s="12"/>
      <c r="AVI334" s="12"/>
      <c r="AVJ334" s="12"/>
      <c r="AVK334" s="12"/>
      <c r="AVL334" s="12"/>
      <c r="AVM334" s="12"/>
      <c r="AVN334" s="12"/>
      <c r="AVO334" s="12"/>
      <c r="AVP334" s="12"/>
      <c r="AVQ334" s="12"/>
      <c r="AVR334" s="12"/>
      <c r="AVS334" s="12"/>
      <c r="AVT334" s="12"/>
      <c r="AVU334" s="12"/>
      <c r="AVV334" s="12"/>
      <c r="AVW334" s="12"/>
      <c r="AVX334" s="12"/>
      <c r="AVY334" s="12"/>
      <c r="AVZ334" s="12"/>
      <c r="AWA334" s="12"/>
      <c r="AWB334" s="12"/>
      <c r="AWC334" s="12"/>
      <c r="AWD334" s="12"/>
      <c r="AWE334" s="12"/>
      <c r="AWF334" s="12"/>
      <c r="AWG334" s="12"/>
      <c r="AWH334" s="12"/>
      <c r="AWI334" s="12"/>
      <c r="AWJ334" s="12"/>
      <c r="AWK334" s="12"/>
      <c r="AWL334" s="12"/>
      <c r="AWM334" s="12"/>
      <c r="AWN334" s="12"/>
      <c r="AWO334" s="12"/>
      <c r="AWP334" s="12"/>
      <c r="AWQ334" s="12"/>
      <c r="AWR334" s="12"/>
      <c r="AWS334" s="12"/>
      <c r="AWT334" s="12"/>
      <c r="AWU334" s="12"/>
      <c r="AWV334" s="12"/>
      <c r="AWW334" s="12"/>
      <c r="AWX334" s="12"/>
      <c r="AWY334" s="12"/>
      <c r="AWZ334" s="12"/>
      <c r="AXA334" s="12"/>
      <c r="AXB334" s="12"/>
      <c r="AXC334" s="12"/>
      <c r="AXD334" s="12"/>
      <c r="AXE334" s="12"/>
      <c r="AXF334" s="12"/>
      <c r="AXG334" s="12"/>
      <c r="AXH334" s="12"/>
      <c r="AXI334" s="12"/>
      <c r="AXJ334" s="12"/>
      <c r="AXK334" s="12"/>
      <c r="AXL334" s="12"/>
      <c r="AXM334" s="12"/>
      <c r="AXN334" s="12"/>
      <c r="AXO334" s="12"/>
      <c r="AXP334" s="12"/>
      <c r="AXQ334" s="12"/>
      <c r="AXR334" s="12"/>
      <c r="AXS334" s="12"/>
      <c r="AXT334" s="12"/>
      <c r="AXU334" s="12"/>
      <c r="AXV334" s="12"/>
      <c r="AXW334" s="12"/>
      <c r="AXX334" s="12"/>
      <c r="AXY334" s="12"/>
      <c r="AXZ334" s="12"/>
      <c r="AYA334" s="12"/>
      <c r="AYB334" s="12"/>
      <c r="AYC334" s="12"/>
      <c r="AYD334" s="12"/>
      <c r="AYE334" s="12"/>
      <c r="AYF334" s="12"/>
      <c r="AYG334" s="12"/>
      <c r="AYH334" s="12"/>
      <c r="AYI334" s="12"/>
      <c r="AYJ334" s="12"/>
      <c r="AYK334" s="12"/>
      <c r="AYL334" s="12"/>
      <c r="AYM334" s="12"/>
      <c r="AYN334" s="12"/>
      <c r="AYO334" s="12"/>
      <c r="AYP334" s="12"/>
      <c r="AYQ334" s="12"/>
      <c r="AYR334" s="12"/>
      <c r="AYS334" s="12"/>
      <c r="AYT334" s="12"/>
      <c r="AYU334" s="12"/>
      <c r="AYV334" s="12"/>
      <c r="AYW334" s="12"/>
      <c r="AYX334" s="12"/>
      <c r="AYY334" s="12"/>
      <c r="AYZ334" s="12"/>
      <c r="AZA334" s="12"/>
      <c r="AZB334" s="12"/>
      <c r="AZC334" s="12"/>
      <c r="AZD334" s="12"/>
      <c r="AZE334" s="12"/>
      <c r="AZF334" s="12"/>
      <c r="AZG334" s="12"/>
      <c r="AZH334" s="12"/>
      <c r="AZI334" s="12"/>
      <c r="AZJ334" s="12"/>
      <c r="AZK334" s="12"/>
      <c r="AZL334" s="12"/>
      <c r="AZM334" s="12"/>
      <c r="AZN334" s="12"/>
      <c r="AZO334" s="12"/>
      <c r="AZP334" s="12"/>
      <c r="AZQ334" s="12"/>
      <c r="AZR334" s="12"/>
      <c r="AZS334" s="12"/>
      <c r="AZT334" s="12"/>
      <c r="AZU334" s="12"/>
      <c r="AZV334" s="12"/>
      <c r="AZW334" s="12"/>
      <c r="AZX334" s="12"/>
      <c r="AZY334" s="12"/>
      <c r="AZZ334" s="12"/>
      <c r="BAA334" s="12"/>
      <c r="BAB334" s="12"/>
      <c r="BAC334" s="12"/>
      <c r="BAD334" s="12"/>
      <c r="BAE334" s="12"/>
      <c r="BAF334" s="12"/>
      <c r="BAG334" s="12"/>
      <c r="BAH334" s="12"/>
      <c r="BAI334" s="12"/>
      <c r="BAJ334" s="12"/>
      <c r="BAK334" s="12"/>
      <c r="BAL334" s="12"/>
      <c r="BAM334" s="12"/>
      <c r="BAN334" s="12"/>
      <c r="BAO334" s="12"/>
      <c r="BAP334" s="12"/>
      <c r="BAQ334" s="12"/>
      <c r="BAR334" s="12"/>
      <c r="BAS334" s="12"/>
      <c r="BAT334" s="12"/>
      <c r="BAU334" s="12"/>
      <c r="BAV334" s="12"/>
      <c r="BAW334" s="12"/>
      <c r="BAX334" s="12"/>
      <c r="BAY334" s="12"/>
      <c r="BAZ334" s="12"/>
      <c r="BBA334" s="12"/>
      <c r="BBB334" s="12"/>
      <c r="BBC334" s="12"/>
      <c r="BBD334" s="12"/>
      <c r="BBE334" s="12"/>
      <c r="BBF334" s="12"/>
      <c r="BBG334" s="12"/>
      <c r="BBH334" s="12"/>
      <c r="BBI334" s="12"/>
      <c r="BBJ334" s="12"/>
      <c r="BBK334" s="12"/>
      <c r="BBL334" s="12"/>
      <c r="BBM334" s="12"/>
      <c r="BBN334" s="12"/>
      <c r="BBO334" s="12"/>
      <c r="BBP334" s="12"/>
      <c r="BBQ334" s="12"/>
      <c r="BBR334" s="12"/>
      <c r="BBS334" s="12"/>
      <c r="BBT334" s="12"/>
      <c r="BBU334" s="12"/>
      <c r="BBV334" s="12"/>
      <c r="BBW334" s="12"/>
      <c r="BBX334" s="12"/>
      <c r="BBY334" s="12"/>
      <c r="BBZ334" s="12"/>
      <c r="BCA334" s="12"/>
      <c r="BCB334" s="12"/>
      <c r="BCC334" s="12"/>
      <c r="BCD334" s="12"/>
      <c r="BCE334" s="12"/>
      <c r="BCF334" s="12"/>
      <c r="BCG334" s="12"/>
      <c r="BCH334" s="12"/>
      <c r="BCI334" s="12"/>
      <c r="BCJ334" s="12"/>
      <c r="BCK334" s="12"/>
      <c r="BCL334" s="12"/>
      <c r="BCM334" s="12"/>
      <c r="BCN334" s="12"/>
      <c r="BCO334" s="12"/>
      <c r="BCP334" s="12"/>
      <c r="BCQ334" s="12"/>
      <c r="BCR334" s="12"/>
      <c r="BCS334" s="12"/>
      <c r="BCT334" s="12"/>
      <c r="BCU334" s="12"/>
      <c r="BCV334" s="12"/>
      <c r="BCW334" s="12"/>
      <c r="BCX334" s="12"/>
      <c r="BCY334" s="12"/>
      <c r="BCZ334" s="12"/>
      <c r="BDA334" s="12"/>
      <c r="BDB334" s="12"/>
      <c r="BDC334" s="12"/>
      <c r="BDD334" s="12"/>
      <c r="BDE334" s="12"/>
      <c r="BDF334" s="12"/>
      <c r="BDG334" s="12"/>
      <c r="BDH334" s="12"/>
      <c r="BDI334" s="12"/>
      <c r="BDJ334" s="12"/>
      <c r="BDK334" s="12"/>
      <c r="BDL334" s="12"/>
      <c r="BDM334" s="12"/>
      <c r="BDN334" s="12"/>
      <c r="BDO334" s="12"/>
      <c r="BDP334" s="12"/>
      <c r="BDQ334" s="12"/>
      <c r="BDR334" s="12"/>
      <c r="BDS334" s="12"/>
      <c r="BDT334" s="12"/>
      <c r="BDU334" s="12"/>
      <c r="BDV334" s="12"/>
      <c r="BDW334" s="12"/>
      <c r="BDX334" s="12"/>
      <c r="BDY334" s="12"/>
      <c r="BDZ334" s="12"/>
      <c r="BEA334" s="12"/>
      <c r="BEB334" s="12"/>
      <c r="BEC334" s="12"/>
      <c r="BED334" s="12"/>
      <c r="BEE334" s="12"/>
      <c r="BEF334" s="12"/>
      <c r="BEG334" s="12"/>
      <c r="BEH334" s="12"/>
      <c r="BEI334" s="12"/>
      <c r="BEJ334" s="12"/>
      <c r="BEK334" s="12"/>
      <c r="BEL334" s="12"/>
      <c r="BEM334" s="12"/>
      <c r="BEN334" s="12"/>
      <c r="BEO334" s="12"/>
      <c r="BEP334" s="12"/>
      <c r="BEQ334" s="12"/>
      <c r="BER334" s="12"/>
      <c r="BES334" s="12"/>
      <c r="BET334" s="12"/>
      <c r="BEU334" s="12"/>
      <c r="BEV334" s="12"/>
      <c r="BEW334" s="12"/>
      <c r="BEX334" s="12"/>
      <c r="BEY334" s="12"/>
      <c r="BEZ334" s="12"/>
      <c r="BFA334" s="12"/>
      <c r="BFB334" s="12"/>
      <c r="BFC334" s="12"/>
      <c r="BFD334" s="12"/>
      <c r="BFE334" s="12"/>
      <c r="BFF334" s="12"/>
      <c r="BFG334" s="12"/>
      <c r="BFH334" s="12"/>
      <c r="BFI334" s="12"/>
      <c r="BFJ334" s="12"/>
      <c r="BFK334" s="12"/>
      <c r="BFL334" s="12"/>
      <c r="BFM334" s="12"/>
      <c r="BFN334" s="12"/>
      <c r="BFO334" s="12"/>
      <c r="BFP334" s="12"/>
      <c r="BFQ334" s="12"/>
      <c r="BFR334" s="12"/>
      <c r="BFS334" s="12"/>
      <c r="BFT334" s="12"/>
      <c r="BFU334" s="12"/>
      <c r="BFV334" s="12"/>
      <c r="BFW334" s="12"/>
      <c r="BFX334" s="12"/>
      <c r="BFY334" s="12"/>
      <c r="BFZ334" s="12"/>
      <c r="BGA334" s="12"/>
      <c r="BGB334" s="12"/>
      <c r="BGC334" s="12"/>
      <c r="BGD334" s="12"/>
      <c r="BGE334" s="12"/>
      <c r="BGF334" s="12"/>
      <c r="BGG334" s="12"/>
      <c r="BGH334" s="12"/>
      <c r="BGI334" s="12"/>
      <c r="BGJ334" s="12"/>
      <c r="BGK334" s="12"/>
      <c r="BGL334" s="12"/>
      <c r="BGM334" s="12"/>
      <c r="BGN334" s="12"/>
      <c r="BGO334" s="12"/>
      <c r="BGP334" s="12"/>
      <c r="BGQ334" s="12"/>
      <c r="BGR334" s="12"/>
    </row>
    <row r="335" spans="1:1552" s="5" customFormat="1" ht="15.75" customHeight="1" x14ac:dyDescent="0.2">
      <c r="A335" s="12"/>
      <c r="B335" s="130"/>
      <c r="C335" s="131">
        <v>2021</v>
      </c>
      <c r="D335" s="91" t="s">
        <v>12</v>
      </c>
      <c r="E335" s="91"/>
      <c r="F335" s="91" t="s">
        <v>12</v>
      </c>
      <c r="G335" s="91"/>
      <c r="H335" s="91" t="s">
        <v>12</v>
      </c>
      <c r="I335" s="91"/>
      <c r="J335" s="91" t="s">
        <v>12</v>
      </c>
      <c r="K335" s="91"/>
      <c r="L335" s="91">
        <v>114</v>
      </c>
      <c r="M335" s="92"/>
      <c r="N335" s="91" t="s">
        <v>12</v>
      </c>
      <c r="O335" s="91"/>
      <c r="P335" s="91" t="s">
        <v>12</v>
      </c>
      <c r="Q335" s="91"/>
      <c r="R335" s="91" t="s">
        <v>12</v>
      </c>
      <c r="S335" s="91"/>
      <c r="T335" s="91" t="s">
        <v>12</v>
      </c>
      <c r="U335" s="91"/>
      <c r="V335" s="91" t="s">
        <v>12</v>
      </c>
      <c r="W335" s="91"/>
      <c r="X335" s="91" t="s">
        <v>12</v>
      </c>
      <c r="Y335" s="91"/>
      <c r="Z335" s="91" t="s">
        <v>12</v>
      </c>
      <c r="AA335" s="91"/>
      <c r="AB335" s="91" t="s">
        <v>12</v>
      </c>
      <c r="AC335" s="91"/>
      <c r="AD335" s="91" t="s">
        <v>12</v>
      </c>
      <c r="AE335" s="91"/>
      <c r="AF335" s="91" t="s">
        <v>12</v>
      </c>
      <c r="AG335" s="91"/>
      <c r="AH335" s="91" t="s">
        <v>12</v>
      </c>
      <c r="AI335" s="91"/>
      <c r="AJ335" s="91" t="s">
        <v>12</v>
      </c>
      <c r="AK335" s="91"/>
      <c r="AL335" s="91" t="s">
        <v>12</v>
      </c>
      <c r="AM335" s="91"/>
      <c r="AN335" s="91" t="s">
        <v>12</v>
      </c>
      <c r="AO335" s="91"/>
      <c r="AP335" s="91" t="s">
        <v>12</v>
      </c>
      <c r="AQ335" s="91"/>
      <c r="AR335" s="91" t="s">
        <v>12</v>
      </c>
      <c r="AS335" s="91"/>
      <c r="AT335" s="91" t="s">
        <v>12</v>
      </c>
      <c r="AU335" s="91"/>
      <c r="AV335" s="91" t="s">
        <v>12</v>
      </c>
      <c r="AW335" s="91"/>
      <c r="AX335" s="91" t="s">
        <v>12</v>
      </c>
      <c r="AY335" s="91"/>
      <c r="AZ335" s="91">
        <v>35</v>
      </c>
      <c r="BA335" s="91"/>
      <c r="BB335" s="91" t="s">
        <v>12</v>
      </c>
      <c r="BC335" s="91"/>
      <c r="BD335" s="91" t="s">
        <v>12</v>
      </c>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c r="GS335" s="12"/>
      <c r="GT335" s="12"/>
      <c r="GU335" s="12"/>
      <c r="GV335" s="12"/>
      <c r="GW335" s="12"/>
      <c r="GX335" s="12"/>
      <c r="GY335" s="12"/>
      <c r="GZ335" s="12"/>
      <c r="HA335" s="12"/>
      <c r="HB335" s="12"/>
      <c r="HC335" s="12"/>
      <c r="HD335" s="12"/>
      <c r="HE335" s="12"/>
      <c r="HF335" s="12"/>
      <c r="HG335" s="12"/>
      <c r="HH335" s="12"/>
      <c r="HI335" s="12"/>
      <c r="HJ335" s="12"/>
      <c r="HK335" s="12"/>
      <c r="HL335" s="12"/>
      <c r="HM335" s="12"/>
      <c r="HN335" s="12"/>
      <c r="HO335" s="12"/>
      <c r="HP335" s="12"/>
      <c r="HQ335" s="12"/>
      <c r="HR335" s="12"/>
      <c r="HS335" s="12"/>
      <c r="HT335" s="12"/>
      <c r="HU335" s="12"/>
      <c r="HV335" s="12"/>
      <c r="HW335" s="12"/>
      <c r="HX335" s="12"/>
      <c r="HY335" s="12"/>
      <c r="HZ335" s="12"/>
      <c r="IA335" s="12"/>
      <c r="IB335" s="12"/>
      <c r="IC335" s="12"/>
      <c r="ID335" s="12"/>
      <c r="IE335" s="12"/>
      <c r="IF335" s="12"/>
      <c r="IG335" s="12"/>
      <c r="IH335" s="12"/>
      <c r="II335" s="12"/>
      <c r="IJ335" s="12"/>
      <c r="IK335" s="12"/>
      <c r="IL335" s="12"/>
      <c r="IM335" s="12"/>
      <c r="IN335" s="12"/>
      <c r="IO335" s="12"/>
      <c r="IP335" s="12"/>
      <c r="IQ335" s="12"/>
      <c r="IR335" s="12"/>
      <c r="IS335" s="12"/>
      <c r="IT335" s="12"/>
      <c r="IU335" s="12"/>
      <c r="IV335" s="12"/>
      <c r="IW335" s="12"/>
      <c r="IX335" s="12"/>
      <c r="IY335" s="12"/>
      <c r="IZ335" s="12"/>
      <c r="JA335" s="12"/>
      <c r="JB335" s="12"/>
      <c r="JC335" s="12"/>
      <c r="JD335" s="12"/>
      <c r="JE335" s="12"/>
      <c r="JF335" s="12"/>
      <c r="JG335" s="12"/>
      <c r="JH335" s="12"/>
      <c r="JI335" s="12"/>
      <c r="JJ335" s="12"/>
      <c r="JK335" s="12"/>
      <c r="JL335" s="12"/>
      <c r="JM335" s="12"/>
      <c r="JN335" s="12"/>
      <c r="JO335" s="12"/>
      <c r="JP335" s="12"/>
      <c r="JQ335" s="12"/>
      <c r="JR335" s="12"/>
      <c r="JS335" s="12"/>
      <c r="JT335" s="12"/>
      <c r="JU335" s="12"/>
      <c r="JV335" s="12"/>
      <c r="JW335" s="12"/>
      <c r="JX335" s="12"/>
      <c r="JY335" s="12"/>
      <c r="JZ335" s="12"/>
      <c r="KA335" s="12"/>
      <c r="KB335" s="12"/>
      <c r="KC335" s="12"/>
      <c r="KD335" s="12"/>
      <c r="KE335" s="12"/>
      <c r="KF335" s="12"/>
      <c r="KG335" s="12"/>
      <c r="KH335" s="12"/>
      <c r="KI335" s="12"/>
      <c r="KJ335" s="12"/>
      <c r="KK335" s="12"/>
      <c r="KL335" s="12"/>
      <c r="KM335" s="12"/>
      <c r="KN335" s="12"/>
      <c r="KO335" s="12"/>
      <c r="KP335" s="12"/>
      <c r="KQ335" s="12"/>
      <c r="KR335" s="12"/>
      <c r="KS335" s="12"/>
      <c r="KT335" s="12"/>
      <c r="KU335" s="12"/>
      <c r="KV335" s="12"/>
      <c r="KW335" s="12"/>
      <c r="KX335" s="12"/>
      <c r="KY335" s="12"/>
      <c r="KZ335" s="12"/>
      <c r="LA335" s="12"/>
      <c r="LB335" s="12"/>
      <c r="LC335" s="12"/>
      <c r="LD335" s="12"/>
      <c r="LE335" s="12"/>
      <c r="LF335" s="12"/>
      <c r="LG335" s="12"/>
      <c r="LH335" s="12"/>
      <c r="LI335" s="12"/>
      <c r="LJ335" s="12"/>
      <c r="LK335" s="12"/>
      <c r="LL335" s="12"/>
      <c r="LM335" s="12"/>
      <c r="LN335" s="12"/>
      <c r="LO335" s="12"/>
      <c r="LP335" s="12"/>
      <c r="LQ335" s="12"/>
      <c r="LR335" s="12"/>
      <c r="LS335" s="12"/>
      <c r="LT335" s="12"/>
      <c r="LU335" s="12"/>
      <c r="LV335" s="12"/>
      <c r="LW335" s="12"/>
      <c r="LX335" s="12"/>
      <c r="LY335" s="12"/>
      <c r="LZ335" s="12"/>
      <c r="MA335" s="12"/>
      <c r="MB335" s="12"/>
      <c r="MC335" s="12"/>
      <c r="MD335" s="12"/>
      <c r="ME335" s="12"/>
      <c r="MF335" s="12"/>
      <c r="MG335" s="12"/>
      <c r="MH335" s="12"/>
      <c r="MI335" s="12"/>
      <c r="MJ335" s="12"/>
      <c r="MK335" s="12"/>
      <c r="ML335" s="12"/>
      <c r="MM335" s="12"/>
      <c r="MN335" s="12"/>
      <c r="MO335" s="12"/>
      <c r="MP335" s="12"/>
      <c r="MQ335" s="12"/>
      <c r="MR335" s="12"/>
      <c r="MS335" s="12"/>
      <c r="MT335" s="12"/>
      <c r="MU335" s="12"/>
      <c r="MV335" s="12"/>
      <c r="MW335" s="12"/>
      <c r="MX335" s="12"/>
      <c r="MY335" s="12"/>
      <c r="MZ335" s="12"/>
      <c r="NA335" s="12"/>
      <c r="NB335" s="12"/>
      <c r="NC335" s="12"/>
      <c r="ND335" s="12"/>
      <c r="NE335" s="12"/>
      <c r="NF335" s="12"/>
      <c r="NG335" s="12"/>
      <c r="NH335" s="12"/>
      <c r="NI335" s="12"/>
      <c r="NJ335" s="12"/>
      <c r="NK335" s="12"/>
      <c r="NL335" s="12"/>
      <c r="NM335" s="12"/>
      <c r="NN335" s="12"/>
      <c r="NO335" s="12"/>
      <c r="NP335" s="12"/>
      <c r="NQ335" s="12"/>
      <c r="NR335" s="12"/>
      <c r="NS335" s="12"/>
      <c r="NT335" s="12"/>
      <c r="NU335" s="12"/>
      <c r="NV335" s="12"/>
      <c r="NW335" s="12"/>
      <c r="NX335" s="12"/>
      <c r="NY335" s="12"/>
      <c r="NZ335" s="12"/>
      <c r="OA335" s="12"/>
      <c r="OB335" s="12"/>
      <c r="OC335" s="12"/>
      <c r="OD335" s="12"/>
      <c r="OE335" s="12"/>
      <c r="OF335" s="12"/>
      <c r="OG335" s="12"/>
      <c r="OH335" s="12"/>
      <c r="OI335" s="12"/>
      <c r="OJ335" s="12"/>
      <c r="OK335" s="12"/>
      <c r="OL335" s="12"/>
      <c r="OM335" s="12"/>
      <c r="ON335" s="12"/>
      <c r="OO335" s="12"/>
      <c r="OP335" s="12"/>
      <c r="OQ335" s="12"/>
      <c r="OR335" s="12"/>
      <c r="OS335" s="12"/>
      <c r="OT335" s="12"/>
      <c r="OU335" s="12"/>
      <c r="OV335" s="12"/>
      <c r="OW335" s="12"/>
      <c r="OX335" s="12"/>
      <c r="OY335" s="12"/>
      <c r="OZ335" s="12"/>
      <c r="PA335" s="12"/>
      <c r="PB335" s="12"/>
      <c r="PC335" s="12"/>
      <c r="PD335" s="12"/>
      <c r="PE335" s="12"/>
      <c r="PF335" s="12"/>
      <c r="PG335" s="12"/>
      <c r="PH335" s="12"/>
      <c r="PI335" s="12"/>
      <c r="PJ335" s="12"/>
      <c r="PK335" s="12"/>
      <c r="PL335" s="12"/>
      <c r="PM335" s="12"/>
      <c r="PN335" s="12"/>
      <c r="PO335" s="12"/>
      <c r="PP335" s="12"/>
      <c r="PQ335" s="12"/>
      <c r="PR335" s="12"/>
      <c r="PS335" s="12"/>
      <c r="PT335" s="12"/>
      <c r="PU335" s="12"/>
      <c r="PV335" s="12"/>
      <c r="PW335" s="12"/>
      <c r="PX335" s="12"/>
      <c r="PY335" s="12"/>
      <c r="PZ335" s="12"/>
      <c r="QA335" s="12"/>
      <c r="QB335" s="12"/>
      <c r="QC335" s="12"/>
      <c r="QD335" s="12"/>
      <c r="QE335" s="12"/>
      <c r="QF335" s="12"/>
      <c r="QG335" s="12"/>
      <c r="QH335" s="12"/>
      <c r="QI335" s="12"/>
      <c r="QJ335" s="12"/>
      <c r="QK335" s="12"/>
      <c r="QL335" s="12"/>
      <c r="QM335" s="12"/>
      <c r="QN335" s="12"/>
      <c r="QO335" s="12"/>
      <c r="QP335" s="12"/>
      <c r="QQ335" s="12"/>
      <c r="QR335" s="12"/>
      <c r="QS335" s="12"/>
      <c r="QT335" s="12"/>
      <c r="QU335" s="12"/>
      <c r="QV335" s="12"/>
      <c r="QW335" s="12"/>
      <c r="QX335" s="12"/>
      <c r="QY335" s="12"/>
      <c r="QZ335" s="12"/>
      <c r="RA335" s="12"/>
      <c r="RB335" s="12"/>
      <c r="RC335" s="12"/>
      <c r="RD335" s="12"/>
      <c r="RE335" s="12"/>
      <c r="RF335" s="12"/>
      <c r="RG335" s="12"/>
      <c r="RH335" s="12"/>
      <c r="RI335" s="12"/>
      <c r="RJ335" s="12"/>
      <c r="RK335" s="12"/>
      <c r="RL335" s="12"/>
      <c r="RM335" s="12"/>
      <c r="RN335" s="12"/>
      <c r="RO335" s="12"/>
      <c r="RP335" s="12"/>
      <c r="RQ335" s="12"/>
      <c r="RR335" s="12"/>
      <c r="RS335" s="12"/>
      <c r="RT335" s="12"/>
      <c r="RU335" s="12"/>
      <c r="RV335" s="12"/>
      <c r="RW335" s="12"/>
      <c r="RX335" s="12"/>
      <c r="RY335" s="12"/>
      <c r="RZ335" s="12"/>
      <c r="SA335" s="12"/>
      <c r="SB335" s="12"/>
      <c r="SC335" s="12"/>
      <c r="SD335" s="12"/>
      <c r="SE335" s="12"/>
      <c r="SF335" s="12"/>
      <c r="SG335" s="12"/>
      <c r="SH335" s="12"/>
      <c r="SI335" s="12"/>
      <c r="SJ335" s="12"/>
      <c r="SK335" s="12"/>
      <c r="SL335" s="12"/>
      <c r="SM335" s="12"/>
      <c r="SN335" s="12"/>
      <c r="SO335" s="12"/>
      <c r="SP335" s="12"/>
      <c r="SQ335" s="12"/>
      <c r="SR335" s="12"/>
      <c r="SS335" s="12"/>
      <c r="ST335" s="12"/>
      <c r="SU335" s="12"/>
      <c r="SV335" s="12"/>
      <c r="SW335" s="12"/>
      <c r="SX335" s="12"/>
      <c r="SY335" s="12"/>
      <c r="SZ335" s="12"/>
      <c r="TA335" s="12"/>
      <c r="TB335" s="12"/>
      <c r="TC335" s="12"/>
      <c r="TD335" s="12"/>
      <c r="TE335" s="12"/>
      <c r="TF335" s="12"/>
      <c r="TG335" s="12"/>
      <c r="TH335" s="12"/>
      <c r="TI335" s="12"/>
      <c r="TJ335" s="12"/>
      <c r="TK335" s="12"/>
      <c r="TL335" s="12"/>
      <c r="TM335" s="12"/>
      <c r="TN335" s="12"/>
      <c r="TO335" s="12"/>
      <c r="TP335" s="12"/>
      <c r="TQ335" s="12"/>
      <c r="TR335" s="12"/>
      <c r="TS335" s="12"/>
      <c r="TT335" s="12"/>
      <c r="TU335" s="12"/>
      <c r="TV335" s="12"/>
      <c r="TW335" s="12"/>
      <c r="TX335" s="12"/>
      <c r="TY335" s="12"/>
      <c r="TZ335" s="12"/>
      <c r="UA335" s="12"/>
      <c r="UB335" s="12"/>
      <c r="UC335" s="12"/>
      <c r="UD335" s="12"/>
      <c r="UE335" s="12"/>
      <c r="UF335" s="12"/>
      <c r="UG335" s="12"/>
      <c r="UH335" s="12"/>
      <c r="UI335" s="12"/>
      <c r="UJ335" s="12"/>
      <c r="UK335" s="12"/>
      <c r="UL335" s="12"/>
      <c r="UM335" s="12"/>
      <c r="UN335" s="12"/>
      <c r="UO335" s="12"/>
      <c r="UP335" s="12"/>
      <c r="UQ335" s="12"/>
      <c r="UR335" s="12"/>
      <c r="US335" s="12"/>
      <c r="UT335" s="12"/>
      <c r="UU335" s="12"/>
      <c r="UV335" s="12"/>
      <c r="UW335" s="12"/>
      <c r="UX335" s="12"/>
      <c r="UY335" s="12"/>
      <c r="UZ335" s="12"/>
      <c r="VA335" s="12"/>
      <c r="VB335" s="12"/>
      <c r="VC335" s="12"/>
      <c r="VD335" s="12"/>
      <c r="VE335" s="12"/>
      <c r="VF335" s="12"/>
      <c r="VG335" s="12"/>
      <c r="VH335" s="12"/>
      <c r="VI335" s="12"/>
      <c r="VJ335" s="12"/>
      <c r="VK335" s="12"/>
      <c r="VL335" s="12"/>
      <c r="VM335" s="12"/>
      <c r="VN335" s="12"/>
      <c r="VO335" s="12"/>
      <c r="VP335" s="12"/>
      <c r="VQ335" s="12"/>
      <c r="VR335" s="12"/>
      <c r="VS335" s="12"/>
      <c r="VT335" s="12"/>
      <c r="VU335" s="12"/>
      <c r="VV335" s="12"/>
      <c r="VW335" s="12"/>
      <c r="VX335" s="12"/>
      <c r="VY335" s="12"/>
      <c r="VZ335" s="12"/>
      <c r="WA335" s="12"/>
      <c r="WB335" s="12"/>
      <c r="WC335" s="12"/>
      <c r="WD335" s="12"/>
      <c r="WE335" s="12"/>
      <c r="WF335" s="12"/>
      <c r="WG335" s="12"/>
      <c r="WH335" s="12"/>
      <c r="WI335" s="12"/>
      <c r="WJ335" s="12"/>
      <c r="WK335" s="12"/>
      <c r="WL335" s="12"/>
      <c r="WM335" s="12"/>
      <c r="WN335" s="12"/>
      <c r="WO335" s="12"/>
      <c r="WP335" s="12"/>
      <c r="WQ335" s="12"/>
      <c r="WR335" s="12"/>
      <c r="WS335" s="12"/>
      <c r="WT335" s="12"/>
      <c r="WU335" s="12"/>
      <c r="WV335" s="12"/>
      <c r="WW335" s="12"/>
      <c r="WX335" s="12"/>
      <c r="WY335" s="12"/>
      <c r="WZ335" s="12"/>
      <c r="XA335" s="12"/>
      <c r="XB335" s="12"/>
      <c r="XC335" s="12"/>
      <c r="XD335" s="12"/>
      <c r="XE335" s="12"/>
      <c r="XF335" s="12"/>
      <c r="XG335" s="12"/>
      <c r="XH335" s="12"/>
      <c r="XI335" s="12"/>
      <c r="XJ335" s="12"/>
      <c r="XK335" s="12"/>
      <c r="XL335" s="12"/>
      <c r="XM335" s="12"/>
      <c r="XN335" s="12"/>
      <c r="XO335" s="12"/>
      <c r="XP335" s="12"/>
      <c r="XQ335" s="12"/>
      <c r="XR335" s="12"/>
      <c r="XS335" s="12"/>
      <c r="XT335" s="12"/>
      <c r="XU335" s="12"/>
      <c r="XV335" s="12"/>
      <c r="XW335" s="12"/>
      <c r="XX335" s="12"/>
      <c r="XY335" s="12"/>
      <c r="XZ335" s="12"/>
      <c r="YA335" s="12"/>
      <c r="YB335" s="12"/>
      <c r="YC335" s="12"/>
      <c r="YD335" s="12"/>
      <c r="YE335" s="12"/>
      <c r="YF335" s="12"/>
      <c r="YG335" s="12"/>
      <c r="YH335" s="12"/>
      <c r="YI335" s="12"/>
      <c r="YJ335" s="12"/>
      <c r="YK335" s="12"/>
      <c r="YL335" s="12"/>
      <c r="YM335" s="12"/>
      <c r="YN335" s="12"/>
      <c r="YO335" s="12"/>
      <c r="YP335" s="12"/>
      <c r="YQ335" s="12"/>
      <c r="YR335" s="12"/>
      <c r="YS335" s="12"/>
      <c r="YT335" s="12"/>
      <c r="YU335" s="12"/>
      <c r="YV335" s="12"/>
      <c r="YW335" s="12"/>
      <c r="YX335" s="12"/>
      <c r="YY335" s="12"/>
      <c r="YZ335" s="12"/>
      <c r="ZA335" s="12"/>
      <c r="ZB335" s="12"/>
      <c r="ZC335" s="12"/>
      <c r="ZD335" s="12"/>
      <c r="ZE335" s="12"/>
      <c r="ZF335" s="12"/>
      <c r="ZG335" s="12"/>
      <c r="ZH335" s="12"/>
      <c r="ZI335" s="12"/>
      <c r="ZJ335" s="12"/>
      <c r="ZK335" s="12"/>
      <c r="ZL335" s="12"/>
      <c r="ZM335" s="12"/>
      <c r="ZN335" s="12"/>
      <c r="ZO335" s="12"/>
      <c r="ZP335" s="12"/>
      <c r="ZQ335" s="12"/>
      <c r="ZR335" s="12"/>
      <c r="ZS335" s="12"/>
      <c r="ZT335" s="12"/>
      <c r="ZU335" s="12"/>
      <c r="ZV335" s="12"/>
      <c r="ZW335" s="12"/>
      <c r="ZX335" s="12"/>
      <c r="ZY335" s="12"/>
      <c r="ZZ335" s="12"/>
      <c r="AAA335" s="12"/>
      <c r="AAB335" s="12"/>
      <c r="AAC335" s="12"/>
      <c r="AAD335" s="12"/>
      <c r="AAE335" s="12"/>
      <c r="AAF335" s="12"/>
      <c r="AAG335" s="12"/>
      <c r="AAH335" s="12"/>
      <c r="AAI335" s="12"/>
      <c r="AAJ335" s="12"/>
      <c r="AAK335" s="12"/>
      <c r="AAL335" s="12"/>
      <c r="AAM335" s="12"/>
      <c r="AAN335" s="12"/>
      <c r="AAO335" s="12"/>
      <c r="AAP335" s="12"/>
      <c r="AAQ335" s="12"/>
      <c r="AAR335" s="12"/>
      <c r="AAS335" s="12"/>
      <c r="AAT335" s="12"/>
      <c r="AAU335" s="12"/>
      <c r="AAV335" s="12"/>
      <c r="AAW335" s="12"/>
      <c r="AAX335" s="12"/>
      <c r="AAY335" s="12"/>
      <c r="AAZ335" s="12"/>
      <c r="ABA335" s="12"/>
      <c r="ABB335" s="12"/>
      <c r="ABC335" s="12"/>
      <c r="ABD335" s="12"/>
      <c r="ABE335" s="12"/>
      <c r="ABF335" s="12"/>
      <c r="ABG335" s="12"/>
      <c r="ABH335" s="12"/>
      <c r="ABI335" s="12"/>
      <c r="ABJ335" s="12"/>
      <c r="ABK335" s="12"/>
      <c r="ABL335" s="12"/>
      <c r="ABM335" s="12"/>
      <c r="ABN335" s="12"/>
      <c r="ABO335" s="12"/>
      <c r="ABP335" s="12"/>
      <c r="ABQ335" s="12"/>
      <c r="ABR335" s="12"/>
      <c r="ABS335" s="12"/>
      <c r="ABT335" s="12"/>
      <c r="ABU335" s="12"/>
      <c r="ABV335" s="12"/>
      <c r="ABW335" s="12"/>
      <c r="ABX335" s="12"/>
      <c r="ABY335" s="12"/>
      <c r="ABZ335" s="12"/>
      <c r="ACA335" s="12"/>
      <c r="ACB335" s="12"/>
      <c r="ACC335" s="12"/>
      <c r="ACD335" s="12"/>
      <c r="ACE335" s="12"/>
      <c r="ACF335" s="12"/>
      <c r="ACG335" s="12"/>
      <c r="ACH335" s="12"/>
      <c r="ACI335" s="12"/>
      <c r="ACJ335" s="12"/>
      <c r="ACK335" s="12"/>
      <c r="ACL335" s="12"/>
      <c r="ACM335" s="12"/>
      <c r="ACN335" s="12"/>
      <c r="ACO335" s="12"/>
      <c r="ACP335" s="12"/>
      <c r="ACQ335" s="12"/>
      <c r="ACR335" s="12"/>
      <c r="ACS335" s="12"/>
      <c r="ACT335" s="12"/>
      <c r="ACU335" s="12"/>
      <c r="ACV335" s="12"/>
      <c r="ACW335" s="12"/>
      <c r="ACX335" s="12"/>
      <c r="ACY335" s="12"/>
      <c r="ACZ335" s="12"/>
      <c r="ADA335" s="12"/>
      <c r="ADB335" s="12"/>
      <c r="ADC335" s="12"/>
      <c r="ADD335" s="12"/>
      <c r="ADE335" s="12"/>
      <c r="ADF335" s="12"/>
      <c r="ADG335" s="12"/>
      <c r="ADH335" s="12"/>
      <c r="ADI335" s="12"/>
      <c r="ADJ335" s="12"/>
      <c r="ADK335" s="12"/>
      <c r="ADL335" s="12"/>
      <c r="ADM335" s="12"/>
      <c r="ADN335" s="12"/>
      <c r="ADO335" s="12"/>
      <c r="ADP335" s="12"/>
      <c r="ADQ335" s="12"/>
      <c r="ADR335" s="12"/>
      <c r="ADS335" s="12"/>
      <c r="ADT335" s="12"/>
      <c r="ADU335" s="12"/>
      <c r="ADV335" s="12"/>
      <c r="ADW335" s="12"/>
      <c r="ADX335" s="12"/>
      <c r="ADY335" s="12"/>
      <c r="ADZ335" s="12"/>
      <c r="AEA335" s="12"/>
      <c r="AEB335" s="12"/>
      <c r="AEC335" s="12"/>
      <c r="AED335" s="12"/>
      <c r="AEE335" s="12"/>
      <c r="AEF335" s="12"/>
      <c r="AEG335" s="12"/>
      <c r="AEH335" s="12"/>
      <c r="AEI335" s="12"/>
      <c r="AEJ335" s="12"/>
      <c r="AEK335" s="12"/>
      <c r="AEL335" s="12"/>
      <c r="AEM335" s="12"/>
      <c r="AEN335" s="12"/>
      <c r="AEO335" s="12"/>
      <c r="AEP335" s="12"/>
      <c r="AEQ335" s="12"/>
      <c r="AER335" s="12"/>
      <c r="AES335" s="12"/>
      <c r="AET335" s="12"/>
      <c r="AEU335" s="12"/>
      <c r="AEV335" s="12"/>
      <c r="AEW335" s="12"/>
      <c r="AEX335" s="12"/>
      <c r="AEY335" s="12"/>
      <c r="AEZ335" s="12"/>
      <c r="AFA335" s="12"/>
      <c r="AFB335" s="12"/>
      <c r="AFC335" s="12"/>
      <c r="AFD335" s="12"/>
      <c r="AFE335" s="12"/>
      <c r="AFF335" s="12"/>
      <c r="AFG335" s="12"/>
      <c r="AFH335" s="12"/>
      <c r="AFI335" s="12"/>
      <c r="AFJ335" s="12"/>
      <c r="AFK335" s="12"/>
      <c r="AFL335" s="12"/>
      <c r="AFM335" s="12"/>
      <c r="AFN335" s="12"/>
      <c r="AFO335" s="12"/>
      <c r="AFP335" s="12"/>
      <c r="AFQ335" s="12"/>
      <c r="AFR335" s="12"/>
      <c r="AFS335" s="12"/>
      <c r="AFT335" s="12"/>
      <c r="AFU335" s="12"/>
      <c r="AFV335" s="12"/>
      <c r="AFW335" s="12"/>
      <c r="AFX335" s="12"/>
      <c r="AFY335" s="12"/>
      <c r="AFZ335" s="12"/>
      <c r="AGA335" s="12"/>
      <c r="AGB335" s="12"/>
      <c r="AGC335" s="12"/>
      <c r="AGD335" s="12"/>
      <c r="AGE335" s="12"/>
      <c r="AGF335" s="12"/>
      <c r="AGG335" s="12"/>
      <c r="AGH335" s="12"/>
      <c r="AGI335" s="12"/>
      <c r="AGJ335" s="12"/>
      <c r="AGK335" s="12"/>
      <c r="AGL335" s="12"/>
      <c r="AGM335" s="12"/>
      <c r="AGN335" s="12"/>
      <c r="AGO335" s="12"/>
      <c r="AGP335" s="12"/>
      <c r="AGQ335" s="12"/>
      <c r="AGR335" s="12"/>
      <c r="AGS335" s="12"/>
      <c r="AGT335" s="12"/>
      <c r="AGU335" s="12"/>
      <c r="AGV335" s="12"/>
      <c r="AGW335" s="12"/>
      <c r="AGX335" s="12"/>
      <c r="AGY335" s="12"/>
      <c r="AGZ335" s="12"/>
      <c r="AHA335" s="12"/>
      <c r="AHB335" s="12"/>
      <c r="AHC335" s="12"/>
      <c r="AHD335" s="12"/>
      <c r="AHE335" s="12"/>
      <c r="AHF335" s="12"/>
      <c r="AHG335" s="12"/>
      <c r="AHH335" s="12"/>
      <c r="AHI335" s="12"/>
      <c r="AHJ335" s="12"/>
      <c r="AHK335" s="12"/>
      <c r="AHL335" s="12"/>
      <c r="AHM335" s="12"/>
      <c r="AHN335" s="12"/>
      <c r="AHO335" s="12"/>
      <c r="AHP335" s="12"/>
      <c r="AHQ335" s="12"/>
      <c r="AHR335" s="12"/>
      <c r="AHS335" s="12"/>
      <c r="AHT335" s="12"/>
      <c r="AHU335" s="12"/>
      <c r="AHV335" s="12"/>
      <c r="AHW335" s="12"/>
      <c r="AHX335" s="12"/>
      <c r="AHY335" s="12"/>
      <c r="AHZ335" s="12"/>
      <c r="AIA335" s="12"/>
      <c r="AIB335" s="12"/>
      <c r="AIC335" s="12"/>
      <c r="AID335" s="12"/>
      <c r="AIE335" s="12"/>
      <c r="AIF335" s="12"/>
      <c r="AIG335" s="12"/>
      <c r="AIH335" s="12"/>
      <c r="AII335" s="12"/>
      <c r="AIJ335" s="12"/>
      <c r="AIK335" s="12"/>
      <c r="AIL335" s="12"/>
      <c r="AIM335" s="12"/>
      <c r="AIN335" s="12"/>
      <c r="AIO335" s="12"/>
      <c r="AIP335" s="12"/>
      <c r="AIQ335" s="12"/>
      <c r="AIR335" s="12"/>
      <c r="AIS335" s="12"/>
      <c r="AIT335" s="12"/>
      <c r="AIU335" s="12"/>
      <c r="AIV335" s="12"/>
      <c r="AIW335" s="12"/>
      <c r="AIX335" s="12"/>
      <c r="AIY335" s="12"/>
      <c r="AIZ335" s="12"/>
      <c r="AJA335" s="12"/>
      <c r="AJB335" s="12"/>
      <c r="AJC335" s="12"/>
      <c r="AJD335" s="12"/>
      <c r="AJE335" s="12"/>
      <c r="AJF335" s="12"/>
      <c r="AJG335" s="12"/>
      <c r="AJH335" s="12"/>
      <c r="AJI335" s="12"/>
      <c r="AJJ335" s="12"/>
      <c r="AJK335" s="12"/>
      <c r="AJL335" s="12"/>
      <c r="AJM335" s="12"/>
      <c r="AJN335" s="12"/>
      <c r="AJO335" s="12"/>
      <c r="AJP335" s="12"/>
      <c r="AJQ335" s="12"/>
      <c r="AJR335" s="12"/>
      <c r="AJS335" s="12"/>
      <c r="AJT335" s="12"/>
      <c r="AJU335" s="12"/>
      <c r="AJV335" s="12"/>
      <c r="AJW335" s="12"/>
      <c r="AJX335" s="12"/>
      <c r="AJY335" s="12"/>
      <c r="AJZ335" s="12"/>
      <c r="AKA335" s="12"/>
      <c r="AKB335" s="12"/>
      <c r="AKC335" s="12"/>
      <c r="AKD335" s="12"/>
      <c r="AKE335" s="12"/>
      <c r="AKF335" s="12"/>
      <c r="AKG335" s="12"/>
      <c r="AKH335" s="12"/>
      <c r="AKI335" s="12"/>
      <c r="AKJ335" s="12"/>
      <c r="AKK335" s="12"/>
      <c r="AKL335" s="12"/>
      <c r="AKM335" s="12"/>
      <c r="AKN335" s="12"/>
      <c r="AKO335" s="12"/>
      <c r="AKP335" s="12"/>
      <c r="AKQ335" s="12"/>
      <c r="AKR335" s="12"/>
      <c r="AKS335" s="12"/>
      <c r="AKT335" s="12"/>
      <c r="AKU335" s="12"/>
      <c r="AKV335" s="12"/>
      <c r="AKW335" s="12"/>
      <c r="AKX335" s="12"/>
      <c r="AKY335" s="12"/>
      <c r="AKZ335" s="12"/>
      <c r="ALA335" s="12"/>
      <c r="ALB335" s="12"/>
      <c r="ALC335" s="12"/>
      <c r="ALD335" s="12"/>
      <c r="ALE335" s="12"/>
      <c r="ALF335" s="12"/>
      <c r="ALG335" s="12"/>
      <c r="ALH335" s="12"/>
      <c r="ALI335" s="12"/>
      <c r="ALJ335" s="12"/>
      <c r="ALK335" s="12"/>
      <c r="ALL335" s="12"/>
      <c r="ALM335" s="12"/>
      <c r="ALN335" s="12"/>
      <c r="ALO335" s="12"/>
      <c r="ALP335" s="12"/>
      <c r="ALQ335" s="12"/>
      <c r="ALR335" s="12"/>
      <c r="ALS335" s="12"/>
      <c r="ALT335" s="12"/>
      <c r="ALU335" s="12"/>
      <c r="ALV335" s="12"/>
      <c r="ALW335" s="12"/>
      <c r="ALX335" s="12"/>
      <c r="ALY335" s="12"/>
      <c r="ALZ335" s="12"/>
      <c r="AMA335" s="12"/>
      <c r="AMB335" s="12"/>
      <c r="AMC335" s="12"/>
      <c r="AMD335" s="12"/>
      <c r="AME335" s="12"/>
      <c r="AMF335" s="12"/>
      <c r="AMG335" s="12"/>
      <c r="AMH335" s="12"/>
      <c r="AMI335" s="12"/>
      <c r="AMJ335" s="12"/>
      <c r="AMK335" s="12"/>
      <c r="AML335" s="12"/>
      <c r="AMM335" s="12"/>
      <c r="AMN335" s="12"/>
      <c r="AMO335" s="12"/>
      <c r="AMP335" s="12"/>
      <c r="AMQ335" s="12"/>
      <c r="AMR335" s="12"/>
      <c r="AMS335" s="12"/>
      <c r="AMT335" s="12"/>
      <c r="AMU335" s="12"/>
      <c r="AMV335" s="12"/>
      <c r="AMW335" s="12"/>
      <c r="AMX335" s="12"/>
      <c r="AMY335" s="12"/>
      <c r="AMZ335" s="12"/>
      <c r="ANA335" s="12"/>
      <c r="ANB335" s="12"/>
      <c r="ANC335" s="12"/>
      <c r="AND335" s="12"/>
      <c r="ANE335" s="12"/>
      <c r="ANF335" s="12"/>
      <c r="ANG335" s="12"/>
      <c r="ANH335" s="12"/>
      <c r="ANI335" s="12"/>
      <c r="ANJ335" s="12"/>
      <c r="ANK335" s="12"/>
      <c r="ANL335" s="12"/>
      <c r="ANM335" s="12"/>
      <c r="ANN335" s="12"/>
      <c r="ANO335" s="12"/>
      <c r="ANP335" s="12"/>
      <c r="ANQ335" s="12"/>
      <c r="ANR335" s="12"/>
      <c r="ANS335" s="12"/>
      <c r="ANT335" s="12"/>
      <c r="ANU335" s="12"/>
      <c r="ANV335" s="12"/>
      <c r="ANW335" s="12"/>
      <c r="ANX335" s="12"/>
      <c r="ANY335" s="12"/>
      <c r="ANZ335" s="12"/>
      <c r="AOA335" s="12"/>
      <c r="AOB335" s="12"/>
      <c r="AOC335" s="12"/>
      <c r="AOD335" s="12"/>
      <c r="AOE335" s="12"/>
      <c r="AOF335" s="12"/>
      <c r="AOG335" s="12"/>
      <c r="AOH335" s="12"/>
      <c r="AOI335" s="12"/>
      <c r="AOJ335" s="12"/>
      <c r="AOK335" s="12"/>
      <c r="AOL335" s="12"/>
      <c r="AOM335" s="12"/>
      <c r="AON335" s="12"/>
      <c r="AOO335" s="12"/>
      <c r="AOP335" s="12"/>
      <c r="AOQ335" s="12"/>
      <c r="AOR335" s="12"/>
      <c r="AOS335" s="12"/>
      <c r="AOT335" s="12"/>
      <c r="AOU335" s="12"/>
      <c r="AOV335" s="12"/>
      <c r="AOW335" s="12"/>
      <c r="AOX335" s="12"/>
      <c r="AOY335" s="12"/>
      <c r="AOZ335" s="12"/>
      <c r="APA335" s="12"/>
      <c r="APB335" s="12"/>
      <c r="APC335" s="12"/>
      <c r="APD335" s="12"/>
      <c r="APE335" s="12"/>
      <c r="APF335" s="12"/>
      <c r="APG335" s="12"/>
      <c r="APH335" s="12"/>
      <c r="API335" s="12"/>
      <c r="APJ335" s="12"/>
      <c r="APK335" s="12"/>
      <c r="APL335" s="12"/>
      <c r="APM335" s="12"/>
      <c r="APN335" s="12"/>
      <c r="APO335" s="12"/>
      <c r="APP335" s="12"/>
      <c r="APQ335" s="12"/>
      <c r="APR335" s="12"/>
      <c r="APS335" s="12"/>
      <c r="APT335" s="12"/>
      <c r="APU335" s="12"/>
      <c r="APV335" s="12"/>
      <c r="APW335" s="12"/>
      <c r="APX335" s="12"/>
      <c r="APY335" s="12"/>
      <c r="APZ335" s="12"/>
      <c r="AQA335" s="12"/>
      <c r="AQB335" s="12"/>
      <c r="AQC335" s="12"/>
      <c r="AQD335" s="12"/>
      <c r="AQE335" s="12"/>
      <c r="AQF335" s="12"/>
      <c r="AQG335" s="12"/>
      <c r="AQH335" s="12"/>
      <c r="AQI335" s="12"/>
      <c r="AQJ335" s="12"/>
      <c r="AQK335" s="12"/>
      <c r="AQL335" s="12"/>
      <c r="AQM335" s="12"/>
      <c r="AQN335" s="12"/>
      <c r="AQO335" s="12"/>
      <c r="AQP335" s="12"/>
      <c r="AQQ335" s="12"/>
      <c r="AQR335" s="12"/>
      <c r="AQS335" s="12"/>
      <c r="AQT335" s="12"/>
      <c r="AQU335" s="12"/>
      <c r="AQV335" s="12"/>
      <c r="AQW335" s="12"/>
      <c r="AQX335" s="12"/>
      <c r="AQY335" s="12"/>
      <c r="AQZ335" s="12"/>
      <c r="ARA335" s="12"/>
      <c r="ARB335" s="12"/>
      <c r="ARC335" s="12"/>
      <c r="ARD335" s="12"/>
      <c r="ARE335" s="12"/>
      <c r="ARF335" s="12"/>
      <c r="ARG335" s="12"/>
      <c r="ARH335" s="12"/>
      <c r="ARI335" s="12"/>
      <c r="ARJ335" s="12"/>
      <c r="ARK335" s="12"/>
      <c r="ARL335" s="12"/>
      <c r="ARM335" s="12"/>
      <c r="ARN335" s="12"/>
      <c r="ARO335" s="12"/>
      <c r="ARP335" s="12"/>
      <c r="ARQ335" s="12"/>
      <c r="ARR335" s="12"/>
      <c r="ARS335" s="12"/>
      <c r="ART335" s="12"/>
      <c r="ARU335" s="12"/>
      <c r="ARV335" s="12"/>
      <c r="ARW335" s="12"/>
      <c r="ARX335" s="12"/>
      <c r="ARY335" s="12"/>
      <c r="ARZ335" s="12"/>
      <c r="ASA335" s="12"/>
      <c r="ASB335" s="12"/>
      <c r="ASC335" s="12"/>
      <c r="ASD335" s="12"/>
      <c r="ASE335" s="12"/>
      <c r="ASF335" s="12"/>
      <c r="ASG335" s="12"/>
      <c r="ASH335" s="12"/>
      <c r="ASI335" s="12"/>
      <c r="ASJ335" s="12"/>
      <c r="ASK335" s="12"/>
      <c r="ASL335" s="12"/>
      <c r="ASM335" s="12"/>
      <c r="ASN335" s="12"/>
      <c r="ASO335" s="12"/>
      <c r="ASP335" s="12"/>
      <c r="ASQ335" s="12"/>
      <c r="ASR335" s="12"/>
      <c r="ASS335" s="12"/>
      <c r="AST335" s="12"/>
      <c r="ASU335" s="12"/>
      <c r="ASV335" s="12"/>
      <c r="ASW335" s="12"/>
      <c r="ASX335" s="12"/>
      <c r="ASY335" s="12"/>
      <c r="ASZ335" s="12"/>
      <c r="ATA335" s="12"/>
      <c r="ATB335" s="12"/>
      <c r="ATC335" s="12"/>
      <c r="ATD335" s="12"/>
      <c r="ATE335" s="12"/>
      <c r="ATF335" s="12"/>
      <c r="ATG335" s="12"/>
      <c r="ATH335" s="12"/>
      <c r="ATI335" s="12"/>
      <c r="ATJ335" s="12"/>
      <c r="ATK335" s="12"/>
      <c r="ATL335" s="12"/>
      <c r="ATM335" s="12"/>
      <c r="ATN335" s="12"/>
      <c r="ATO335" s="12"/>
      <c r="ATP335" s="12"/>
      <c r="ATQ335" s="12"/>
      <c r="ATR335" s="12"/>
      <c r="ATS335" s="12"/>
      <c r="ATT335" s="12"/>
      <c r="ATU335" s="12"/>
      <c r="ATV335" s="12"/>
      <c r="ATW335" s="12"/>
      <c r="ATX335" s="12"/>
      <c r="ATY335" s="12"/>
      <c r="ATZ335" s="12"/>
      <c r="AUA335" s="12"/>
      <c r="AUB335" s="12"/>
      <c r="AUC335" s="12"/>
      <c r="AUD335" s="12"/>
      <c r="AUE335" s="12"/>
      <c r="AUF335" s="12"/>
      <c r="AUG335" s="12"/>
      <c r="AUH335" s="12"/>
      <c r="AUI335" s="12"/>
      <c r="AUJ335" s="12"/>
      <c r="AUK335" s="12"/>
      <c r="AUL335" s="12"/>
      <c r="AUM335" s="12"/>
      <c r="AUN335" s="12"/>
      <c r="AUO335" s="12"/>
      <c r="AUP335" s="12"/>
      <c r="AUQ335" s="12"/>
      <c r="AUR335" s="12"/>
      <c r="AUS335" s="12"/>
      <c r="AUT335" s="12"/>
      <c r="AUU335" s="12"/>
      <c r="AUV335" s="12"/>
      <c r="AUW335" s="12"/>
      <c r="AUX335" s="12"/>
      <c r="AUY335" s="12"/>
      <c r="AUZ335" s="12"/>
      <c r="AVA335" s="12"/>
      <c r="AVB335" s="12"/>
      <c r="AVC335" s="12"/>
      <c r="AVD335" s="12"/>
      <c r="AVE335" s="12"/>
      <c r="AVF335" s="12"/>
      <c r="AVG335" s="12"/>
      <c r="AVH335" s="12"/>
      <c r="AVI335" s="12"/>
      <c r="AVJ335" s="12"/>
      <c r="AVK335" s="12"/>
      <c r="AVL335" s="12"/>
      <c r="AVM335" s="12"/>
      <c r="AVN335" s="12"/>
      <c r="AVO335" s="12"/>
      <c r="AVP335" s="12"/>
      <c r="AVQ335" s="12"/>
      <c r="AVR335" s="12"/>
      <c r="AVS335" s="12"/>
      <c r="AVT335" s="12"/>
      <c r="AVU335" s="12"/>
      <c r="AVV335" s="12"/>
      <c r="AVW335" s="12"/>
      <c r="AVX335" s="12"/>
      <c r="AVY335" s="12"/>
      <c r="AVZ335" s="12"/>
      <c r="AWA335" s="12"/>
      <c r="AWB335" s="12"/>
      <c r="AWC335" s="12"/>
      <c r="AWD335" s="12"/>
      <c r="AWE335" s="12"/>
      <c r="AWF335" s="12"/>
      <c r="AWG335" s="12"/>
      <c r="AWH335" s="12"/>
      <c r="AWI335" s="12"/>
      <c r="AWJ335" s="12"/>
      <c r="AWK335" s="12"/>
      <c r="AWL335" s="12"/>
      <c r="AWM335" s="12"/>
      <c r="AWN335" s="12"/>
      <c r="AWO335" s="12"/>
      <c r="AWP335" s="12"/>
      <c r="AWQ335" s="12"/>
      <c r="AWR335" s="12"/>
      <c r="AWS335" s="12"/>
      <c r="AWT335" s="12"/>
      <c r="AWU335" s="12"/>
      <c r="AWV335" s="12"/>
      <c r="AWW335" s="12"/>
      <c r="AWX335" s="12"/>
      <c r="AWY335" s="12"/>
      <c r="AWZ335" s="12"/>
      <c r="AXA335" s="12"/>
      <c r="AXB335" s="12"/>
      <c r="AXC335" s="12"/>
      <c r="AXD335" s="12"/>
      <c r="AXE335" s="12"/>
      <c r="AXF335" s="12"/>
      <c r="AXG335" s="12"/>
      <c r="AXH335" s="12"/>
      <c r="AXI335" s="12"/>
      <c r="AXJ335" s="12"/>
      <c r="AXK335" s="12"/>
      <c r="AXL335" s="12"/>
      <c r="AXM335" s="12"/>
      <c r="AXN335" s="12"/>
      <c r="AXO335" s="12"/>
      <c r="AXP335" s="12"/>
      <c r="AXQ335" s="12"/>
      <c r="AXR335" s="12"/>
      <c r="AXS335" s="12"/>
      <c r="AXT335" s="12"/>
      <c r="AXU335" s="12"/>
      <c r="AXV335" s="12"/>
      <c r="AXW335" s="12"/>
      <c r="AXX335" s="12"/>
      <c r="AXY335" s="12"/>
      <c r="AXZ335" s="12"/>
      <c r="AYA335" s="12"/>
      <c r="AYB335" s="12"/>
      <c r="AYC335" s="12"/>
      <c r="AYD335" s="12"/>
      <c r="AYE335" s="12"/>
      <c r="AYF335" s="12"/>
      <c r="AYG335" s="12"/>
      <c r="AYH335" s="12"/>
      <c r="AYI335" s="12"/>
      <c r="AYJ335" s="12"/>
      <c r="AYK335" s="12"/>
      <c r="AYL335" s="12"/>
      <c r="AYM335" s="12"/>
      <c r="AYN335" s="12"/>
      <c r="AYO335" s="12"/>
      <c r="AYP335" s="12"/>
      <c r="AYQ335" s="12"/>
      <c r="AYR335" s="12"/>
      <c r="AYS335" s="12"/>
      <c r="AYT335" s="12"/>
      <c r="AYU335" s="12"/>
      <c r="AYV335" s="12"/>
      <c r="AYW335" s="12"/>
      <c r="AYX335" s="12"/>
      <c r="AYY335" s="12"/>
      <c r="AYZ335" s="12"/>
      <c r="AZA335" s="12"/>
      <c r="AZB335" s="12"/>
      <c r="AZC335" s="12"/>
      <c r="AZD335" s="12"/>
      <c r="AZE335" s="12"/>
      <c r="AZF335" s="12"/>
      <c r="AZG335" s="12"/>
      <c r="AZH335" s="12"/>
      <c r="AZI335" s="12"/>
      <c r="AZJ335" s="12"/>
      <c r="AZK335" s="12"/>
      <c r="AZL335" s="12"/>
      <c r="AZM335" s="12"/>
      <c r="AZN335" s="12"/>
      <c r="AZO335" s="12"/>
      <c r="AZP335" s="12"/>
      <c r="AZQ335" s="12"/>
      <c r="AZR335" s="12"/>
      <c r="AZS335" s="12"/>
      <c r="AZT335" s="12"/>
      <c r="AZU335" s="12"/>
      <c r="AZV335" s="12"/>
      <c r="AZW335" s="12"/>
      <c r="AZX335" s="12"/>
      <c r="AZY335" s="12"/>
      <c r="AZZ335" s="12"/>
      <c r="BAA335" s="12"/>
      <c r="BAB335" s="12"/>
      <c r="BAC335" s="12"/>
      <c r="BAD335" s="12"/>
      <c r="BAE335" s="12"/>
      <c r="BAF335" s="12"/>
      <c r="BAG335" s="12"/>
      <c r="BAH335" s="12"/>
      <c r="BAI335" s="12"/>
      <c r="BAJ335" s="12"/>
      <c r="BAK335" s="12"/>
      <c r="BAL335" s="12"/>
      <c r="BAM335" s="12"/>
      <c r="BAN335" s="12"/>
      <c r="BAO335" s="12"/>
      <c r="BAP335" s="12"/>
      <c r="BAQ335" s="12"/>
      <c r="BAR335" s="12"/>
      <c r="BAS335" s="12"/>
      <c r="BAT335" s="12"/>
      <c r="BAU335" s="12"/>
      <c r="BAV335" s="12"/>
      <c r="BAW335" s="12"/>
      <c r="BAX335" s="12"/>
      <c r="BAY335" s="12"/>
      <c r="BAZ335" s="12"/>
      <c r="BBA335" s="12"/>
      <c r="BBB335" s="12"/>
      <c r="BBC335" s="12"/>
      <c r="BBD335" s="12"/>
      <c r="BBE335" s="12"/>
      <c r="BBF335" s="12"/>
      <c r="BBG335" s="12"/>
      <c r="BBH335" s="12"/>
      <c r="BBI335" s="12"/>
      <c r="BBJ335" s="12"/>
      <c r="BBK335" s="12"/>
      <c r="BBL335" s="12"/>
      <c r="BBM335" s="12"/>
      <c r="BBN335" s="12"/>
      <c r="BBO335" s="12"/>
      <c r="BBP335" s="12"/>
      <c r="BBQ335" s="12"/>
      <c r="BBR335" s="12"/>
      <c r="BBS335" s="12"/>
      <c r="BBT335" s="12"/>
      <c r="BBU335" s="12"/>
      <c r="BBV335" s="12"/>
      <c r="BBW335" s="12"/>
      <c r="BBX335" s="12"/>
      <c r="BBY335" s="12"/>
      <c r="BBZ335" s="12"/>
      <c r="BCA335" s="12"/>
      <c r="BCB335" s="12"/>
      <c r="BCC335" s="12"/>
      <c r="BCD335" s="12"/>
      <c r="BCE335" s="12"/>
      <c r="BCF335" s="12"/>
      <c r="BCG335" s="12"/>
      <c r="BCH335" s="12"/>
      <c r="BCI335" s="12"/>
      <c r="BCJ335" s="12"/>
      <c r="BCK335" s="12"/>
      <c r="BCL335" s="12"/>
      <c r="BCM335" s="12"/>
      <c r="BCN335" s="12"/>
      <c r="BCO335" s="12"/>
      <c r="BCP335" s="12"/>
      <c r="BCQ335" s="12"/>
      <c r="BCR335" s="12"/>
      <c r="BCS335" s="12"/>
      <c r="BCT335" s="12"/>
      <c r="BCU335" s="12"/>
      <c r="BCV335" s="12"/>
      <c r="BCW335" s="12"/>
      <c r="BCX335" s="12"/>
      <c r="BCY335" s="12"/>
      <c r="BCZ335" s="12"/>
      <c r="BDA335" s="12"/>
      <c r="BDB335" s="12"/>
      <c r="BDC335" s="12"/>
      <c r="BDD335" s="12"/>
      <c r="BDE335" s="12"/>
      <c r="BDF335" s="12"/>
      <c r="BDG335" s="12"/>
      <c r="BDH335" s="12"/>
      <c r="BDI335" s="12"/>
      <c r="BDJ335" s="12"/>
      <c r="BDK335" s="12"/>
      <c r="BDL335" s="12"/>
      <c r="BDM335" s="12"/>
      <c r="BDN335" s="12"/>
      <c r="BDO335" s="12"/>
      <c r="BDP335" s="12"/>
      <c r="BDQ335" s="12"/>
      <c r="BDR335" s="12"/>
      <c r="BDS335" s="12"/>
      <c r="BDT335" s="12"/>
      <c r="BDU335" s="12"/>
      <c r="BDV335" s="12"/>
      <c r="BDW335" s="12"/>
      <c r="BDX335" s="12"/>
      <c r="BDY335" s="12"/>
      <c r="BDZ335" s="12"/>
      <c r="BEA335" s="12"/>
      <c r="BEB335" s="12"/>
      <c r="BEC335" s="12"/>
      <c r="BED335" s="12"/>
      <c r="BEE335" s="12"/>
      <c r="BEF335" s="12"/>
      <c r="BEG335" s="12"/>
      <c r="BEH335" s="12"/>
      <c r="BEI335" s="12"/>
      <c r="BEJ335" s="12"/>
      <c r="BEK335" s="12"/>
      <c r="BEL335" s="12"/>
      <c r="BEM335" s="12"/>
      <c r="BEN335" s="12"/>
      <c r="BEO335" s="12"/>
      <c r="BEP335" s="12"/>
      <c r="BEQ335" s="12"/>
      <c r="BER335" s="12"/>
      <c r="BES335" s="12"/>
      <c r="BET335" s="12"/>
      <c r="BEU335" s="12"/>
      <c r="BEV335" s="12"/>
      <c r="BEW335" s="12"/>
      <c r="BEX335" s="12"/>
      <c r="BEY335" s="12"/>
      <c r="BEZ335" s="12"/>
      <c r="BFA335" s="12"/>
      <c r="BFB335" s="12"/>
      <c r="BFC335" s="12"/>
      <c r="BFD335" s="12"/>
      <c r="BFE335" s="12"/>
      <c r="BFF335" s="12"/>
      <c r="BFG335" s="12"/>
      <c r="BFH335" s="12"/>
      <c r="BFI335" s="12"/>
      <c r="BFJ335" s="12"/>
      <c r="BFK335" s="12"/>
      <c r="BFL335" s="12"/>
      <c r="BFM335" s="12"/>
      <c r="BFN335" s="12"/>
      <c r="BFO335" s="12"/>
      <c r="BFP335" s="12"/>
      <c r="BFQ335" s="12"/>
      <c r="BFR335" s="12"/>
      <c r="BFS335" s="12"/>
      <c r="BFT335" s="12"/>
      <c r="BFU335" s="12"/>
      <c r="BFV335" s="12"/>
      <c r="BFW335" s="12"/>
      <c r="BFX335" s="12"/>
      <c r="BFY335" s="12"/>
      <c r="BFZ335" s="12"/>
      <c r="BGA335" s="12"/>
      <c r="BGB335" s="12"/>
      <c r="BGC335" s="12"/>
      <c r="BGD335" s="12"/>
      <c r="BGE335" s="12"/>
      <c r="BGF335" s="12"/>
      <c r="BGG335" s="12"/>
      <c r="BGH335" s="12"/>
      <c r="BGI335" s="12"/>
      <c r="BGJ335" s="12"/>
      <c r="BGK335" s="12"/>
      <c r="BGL335" s="12"/>
      <c r="BGM335" s="12"/>
      <c r="BGN335" s="12"/>
      <c r="BGO335" s="12"/>
      <c r="BGP335" s="12"/>
      <c r="BGQ335" s="12"/>
      <c r="BGR335" s="12"/>
    </row>
    <row r="336" spans="1:1552" s="12" customFormat="1" ht="15.75" customHeight="1" x14ac:dyDescent="0.2">
      <c r="B336" s="130"/>
      <c r="C336" s="134">
        <v>2022</v>
      </c>
      <c r="D336" s="91" t="s">
        <v>12</v>
      </c>
      <c r="E336" s="91"/>
      <c r="F336" s="91" t="s">
        <v>12</v>
      </c>
      <c r="G336" s="91"/>
      <c r="H336" s="91" t="s">
        <v>12</v>
      </c>
      <c r="I336" s="91"/>
      <c r="J336" s="91" t="s">
        <v>12</v>
      </c>
      <c r="K336" s="91"/>
      <c r="L336" s="91">
        <v>24</v>
      </c>
      <c r="M336" s="92"/>
      <c r="N336" s="91">
        <v>209</v>
      </c>
      <c r="O336" s="91"/>
      <c r="P336" s="91" t="s">
        <v>12</v>
      </c>
      <c r="Q336" s="91"/>
      <c r="R336" s="91" t="s">
        <v>12</v>
      </c>
      <c r="S336" s="91"/>
      <c r="T336" s="91" t="s">
        <v>12</v>
      </c>
      <c r="U336" s="91"/>
      <c r="V336" s="91" t="s">
        <v>12</v>
      </c>
      <c r="W336" s="91"/>
      <c r="X336" s="91" t="s">
        <v>12</v>
      </c>
      <c r="Y336" s="91"/>
      <c r="Z336" s="91" t="s">
        <v>12</v>
      </c>
      <c r="AA336" s="91"/>
      <c r="AB336" s="91" t="s">
        <v>12</v>
      </c>
      <c r="AC336" s="91"/>
      <c r="AD336" s="91" t="s">
        <v>12</v>
      </c>
      <c r="AE336" s="91"/>
      <c r="AF336" s="91" t="s">
        <v>12</v>
      </c>
      <c r="AG336" s="91"/>
      <c r="AH336" s="91" t="s">
        <v>12</v>
      </c>
      <c r="AI336" s="91"/>
      <c r="AJ336" s="91" t="s">
        <v>12</v>
      </c>
      <c r="AK336" s="91"/>
      <c r="AL336" s="91" t="s">
        <v>12</v>
      </c>
      <c r="AM336" s="91"/>
      <c r="AN336" s="91" t="s">
        <v>12</v>
      </c>
      <c r="AO336" s="91"/>
      <c r="AP336" s="91" t="s">
        <v>12</v>
      </c>
      <c r="AQ336" s="91"/>
      <c r="AR336" s="91" t="s">
        <v>12</v>
      </c>
      <c r="AS336" s="91"/>
      <c r="AT336" s="91" t="s">
        <v>13</v>
      </c>
      <c r="AU336" s="91"/>
      <c r="AV336" s="91" t="s">
        <v>12</v>
      </c>
      <c r="AW336" s="91"/>
      <c r="AX336" s="91" t="s">
        <v>12</v>
      </c>
      <c r="AY336" s="91"/>
      <c r="AZ336" s="91">
        <v>482</v>
      </c>
      <c r="BA336" s="91"/>
      <c r="BB336" s="91">
        <v>101</v>
      </c>
      <c r="BC336" s="91"/>
      <c r="BD336" s="91" t="s">
        <v>12</v>
      </c>
    </row>
    <row r="337" spans="1:1552" s="11" customFormat="1" ht="15.75" customHeight="1" x14ac:dyDescent="0.2">
      <c r="A337" s="12"/>
      <c r="B337" s="130"/>
      <c r="C337" s="94">
        <v>2023</v>
      </c>
      <c r="D337" s="95" t="s">
        <v>12</v>
      </c>
      <c r="E337" s="96"/>
      <c r="F337" s="96" t="s">
        <v>12</v>
      </c>
      <c r="G337" s="96"/>
      <c r="H337" s="96" t="s">
        <v>12</v>
      </c>
      <c r="I337" s="96"/>
      <c r="J337" s="96" t="s">
        <v>12</v>
      </c>
      <c r="K337" s="96"/>
      <c r="L337" s="96">
        <v>14</v>
      </c>
      <c r="M337" s="96"/>
      <c r="N337" s="96" t="s">
        <v>13</v>
      </c>
      <c r="O337" s="96"/>
      <c r="P337" s="96" t="s">
        <v>12</v>
      </c>
      <c r="Q337" s="96"/>
      <c r="R337" s="96" t="s">
        <v>12</v>
      </c>
      <c r="S337" s="96"/>
      <c r="T337" s="96" t="s">
        <v>12</v>
      </c>
      <c r="U337" s="96"/>
      <c r="V337" s="96" t="s">
        <v>12</v>
      </c>
      <c r="W337" s="96"/>
      <c r="X337" s="96" t="s">
        <v>12</v>
      </c>
      <c r="Y337" s="96"/>
      <c r="Z337" s="96">
        <v>11</v>
      </c>
      <c r="AA337" s="96"/>
      <c r="AB337" s="96" t="s">
        <v>12</v>
      </c>
      <c r="AC337" s="96"/>
      <c r="AD337" s="96" t="s">
        <v>12</v>
      </c>
      <c r="AE337" s="96"/>
      <c r="AF337" s="96" t="s">
        <v>12</v>
      </c>
      <c r="AG337" s="96"/>
      <c r="AH337" s="96" t="s">
        <v>12</v>
      </c>
      <c r="AI337" s="96"/>
      <c r="AJ337" s="96" t="s">
        <v>12</v>
      </c>
      <c r="AK337" s="96"/>
      <c r="AL337" s="96" t="s">
        <v>12</v>
      </c>
      <c r="AM337" s="96"/>
      <c r="AN337" s="96" t="s">
        <v>12</v>
      </c>
      <c r="AO337" s="96"/>
      <c r="AP337" s="96" t="s">
        <v>12</v>
      </c>
      <c r="AQ337" s="96"/>
      <c r="AR337" s="96" t="s">
        <v>12</v>
      </c>
      <c r="AS337" s="96"/>
      <c r="AT337" s="96" t="s">
        <v>12</v>
      </c>
      <c r="AU337" s="96"/>
      <c r="AV337" s="96" t="s">
        <v>12</v>
      </c>
      <c r="AW337" s="96"/>
      <c r="AX337" s="96" t="s">
        <v>12</v>
      </c>
      <c r="AY337" s="96"/>
      <c r="AZ337" s="96">
        <v>255</v>
      </c>
      <c r="BA337" s="96"/>
      <c r="BB337" s="96">
        <v>30</v>
      </c>
      <c r="BC337" s="96"/>
      <c r="BD337" s="96" t="s">
        <v>12</v>
      </c>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c r="HZ337" s="12"/>
      <c r="IA337" s="12"/>
      <c r="IB337" s="12"/>
      <c r="IC337" s="12"/>
      <c r="ID337" s="12"/>
      <c r="IE337" s="12"/>
      <c r="IF337" s="12"/>
      <c r="IG337" s="12"/>
      <c r="IH337" s="12"/>
      <c r="II337" s="12"/>
      <c r="IJ337" s="12"/>
      <c r="IK337" s="12"/>
      <c r="IL337" s="12"/>
      <c r="IM337" s="12"/>
      <c r="IN337" s="12"/>
      <c r="IO337" s="12"/>
      <c r="IP337" s="12"/>
      <c r="IQ337" s="12"/>
      <c r="IR337" s="12"/>
      <c r="IS337" s="12"/>
      <c r="IT337" s="12"/>
      <c r="IU337" s="12"/>
      <c r="IV337" s="12"/>
      <c r="IW337" s="12"/>
      <c r="IX337" s="12"/>
      <c r="IY337" s="12"/>
      <c r="IZ337" s="12"/>
      <c r="JA337" s="12"/>
      <c r="JB337" s="12"/>
      <c r="JC337" s="12"/>
      <c r="JD337" s="12"/>
      <c r="JE337" s="12"/>
      <c r="JF337" s="12"/>
      <c r="JG337" s="12"/>
      <c r="JH337" s="12"/>
      <c r="JI337" s="12"/>
      <c r="JJ337" s="12"/>
      <c r="JK337" s="12"/>
      <c r="JL337" s="12"/>
      <c r="JM337" s="12"/>
      <c r="JN337" s="12"/>
      <c r="JO337" s="12"/>
      <c r="JP337" s="12"/>
      <c r="JQ337" s="12"/>
      <c r="JR337" s="12"/>
      <c r="JS337" s="12"/>
      <c r="JT337" s="12"/>
      <c r="JU337" s="12"/>
      <c r="JV337" s="12"/>
      <c r="JW337" s="12"/>
      <c r="JX337" s="12"/>
      <c r="JY337" s="12"/>
      <c r="JZ337" s="12"/>
      <c r="KA337" s="12"/>
      <c r="KB337" s="12"/>
      <c r="KC337" s="12"/>
      <c r="KD337" s="12"/>
      <c r="KE337" s="12"/>
      <c r="KF337" s="12"/>
      <c r="KG337" s="12"/>
      <c r="KH337" s="12"/>
      <c r="KI337" s="12"/>
      <c r="KJ337" s="12"/>
      <c r="KK337" s="12"/>
      <c r="KL337" s="12"/>
      <c r="KM337" s="12"/>
      <c r="KN337" s="12"/>
      <c r="KO337" s="12"/>
      <c r="KP337" s="12"/>
      <c r="KQ337" s="12"/>
      <c r="KR337" s="12"/>
      <c r="KS337" s="12"/>
      <c r="KT337" s="12"/>
      <c r="KU337" s="12"/>
      <c r="KV337" s="12"/>
      <c r="KW337" s="12"/>
      <c r="KX337" s="12"/>
      <c r="KY337" s="12"/>
      <c r="KZ337" s="12"/>
      <c r="LA337" s="12"/>
      <c r="LB337" s="12"/>
      <c r="LC337" s="12"/>
      <c r="LD337" s="12"/>
      <c r="LE337" s="12"/>
      <c r="LF337" s="12"/>
      <c r="LG337" s="12"/>
      <c r="LH337" s="12"/>
      <c r="LI337" s="12"/>
      <c r="LJ337" s="12"/>
      <c r="LK337" s="12"/>
      <c r="LL337" s="12"/>
      <c r="LM337" s="12"/>
      <c r="LN337" s="12"/>
      <c r="LO337" s="12"/>
      <c r="LP337" s="12"/>
      <c r="LQ337" s="12"/>
      <c r="LR337" s="12"/>
      <c r="LS337" s="12"/>
      <c r="LT337" s="12"/>
      <c r="LU337" s="12"/>
      <c r="LV337" s="12"/>
      <c r="LW337" s="12"/>
      <c r="LX337" s="12"/>
      <c r="LY337" s="12"/>
      <c r="LZ337" s="12"/>
      <c r="MA337" s="12"/>
      <c r="MB337" s="12"/>
      <c r="MC337" s="12"/>
      <c r="MD337" s="12"/>
      <c r="ME337" s="12"/>
      <c r="MF337" s="12"/>
      <c r="MG337" s="12"/>
      <c r="MH337" s="12"/>
      <c r="MI337" s="12"/>
      <c r="MJ337" s="12"/>
      <c r="MK337" s="12"/>
      <c r="ML337" s="12"/>
      <c r="MM337" s="12"/>
      <c r="MN337" s="12"/>
      <c r="MO337" s="12"/>
      <c r="MP337" s="12"/>
      <c r="MQ337" s="12"/>
      <c r="MR337" s="12"/>
      <c r="MS337" s="12"/>
      <c r="MT337" s="12"/>
      <c r="MU337" s="12"/>
      <c r="MV337" s="12"/>
      <c r="MW337" s="12"/>
      <c r="MX337" s="12"/>
      <c r="MY337" s="12"/>
      <c r="MZ337" s="12"/>
      <c r="NA337" s="12"/>
      <c r="NB337" s="12"/>
      <c r="NC337" s="12"/>
      <c r="ND337" s="12"/>
      <c r="NE337" s="12"/>
      <c r="NF337" s="12"/>
      <c r="NG337" s="12"/>
      <c r="NH337" s="12"/>
      <c r="NI337" s="12"/>
      <c r="NJ337" s="12"/>
      <c r="NK337" s="12"/>
      <c r="NL337" s="12"/>
      <c r="NM337" s="12"/>
      <c r="NN337" s="12"/>
      <c r="NO337" s="12"/>
      <c r="NP337" s="12"/>
      <c r="NQ337" s="12"/>
      <c r="NR337" s="12"/>
      <c r="NS337" s="12"/>
      <c r="NT337" s="12"/>
      <c r="NU337" s="12"/>
      <c r="NV337" s="12"/>
      <c r="NW337" s="12"/>
      <c r="NX337" s="12"/>
      <c r="NY337" s="12"/>
      <c r="NZ337" s="12"/>
      <c r="OA337" s="12"/>
      <c r="OB337" s="12"/>
      <c r="OC337" s="12"/>
      <c r="OD337" s="12"/>
      <c r="OE337" s="12"/>
      <c r="OF337" s="12"/>
      <c r="OG337" s="12"/>
      <c r="OH337" s="12"/>
      <c r="OI337" s="12"/>
      <c r="OJ337" s="12"/>
      <c r="OK337" s="12"/>
      <c r="OL337" s="12"/>
      <c r="OM337" s="12"/>
      <c r="ON337" s="12"/>
      <c r="OO337" s="12"/>
      <c r="OP337" s="12"/>
      <c r="OQ337" s="12"/>
      <c r="OR337" s="12"/>
      <c r="OS337" s="12"/>
      <c r="OT337" s="12"/>
      <c r="OU337" s="12"/>
      <c r="OV337" s="12"/>
      <c r="OW337" s="12"/>
      <c r="OX337" s="12"/>
      <c r="OY337" s="12"/>
      <c r="OZ337" s="12"/>
      <c r="PA337" s="12"/>
      <c r="PB337" s="12"/>
      <c r="PC337" s="12"/>
      <c r="PD337" s="12"/>
      <c r="PE337" s="12"/>
      <c r="PF337" s="12"/>
      <c r="PG337" s="12"/>
      <c r="PH337" s="12"/>
      <c r="PI337" s="12"/>
      <c r="PJ337" s="12"/>
      <c r="PK337" s="12"/>
      <c r="PL337" s="12"/>
      <c r="PM337" s="12"/>
      <c r="PN337" s="12"/>
      <c r="PO337" s="12"/>
      <c r="PP337" s="12"/>
      <c r="PQ337" s="12"/>
      <c r="PR337" s="12"/>
      <c r="PS337" s="12"/>
      <c r="PT337" s="12"/>
      <c r="PU337" s="12"/>
      <c r="PV337" s="12"/>
      <c r="PW337" s="12"/>
      <c r="PX337" s="12"/>
      <c r="PY337" s="12"/>
      <c r="PZ337" s="12"/>
      <c r="QA337" s="12"/>
      <c r="QB337" s="12"/>
      <c r="QC337" s="12"/>
      <c r="QD337" s="12"/>
      <c r="QE337" s="12"/>
      <c r="QF337" s="12"/>
      <c r="QG337" s="12"/>
      <c r="QH337" s="12"/>
      <c r="QI337" s="12"/>
      <c r="QJ337" s="12"/>
      <c r="QK337" s="12"/>
      <c r="QL337" s="12"/>
      <c r="QM337" s="12"/>
      <c r="QN337" s="12"/>
      <c r="QO337" s="12"/>
      <c r="QP337" s="12"/>
      <c r="QQ337" s="12"/>
      <c r="QR337" s="12"/>
      <c r="QS337" s="12"/>
      <c r="QT337" s="12"/>
      <c r="QU337" s="12"/>
      <c r="QV337" s="12"/>
      <c r="QW337" s="12"/>
      <c r="QX337" s="12"/>
      <c r="QY337" s="12"/>
      <c r="QZ337" s="12"/>
      <c r="RA337" s="12"/>
      <c r="RB337" s="12"/>
      <c r="RC337" s="12"/>
      <c r="RD337" s="12"/>
      <c r="RE337" s="12"/>
      <c r="RF337" s="12"/>
      <c r="RG337" s="12"/>
      <c r="RH337" s="12"/>
      <c r="RI337" s="12"/>
      <c r="RJ337" s="12"/>
      <c r="RK337" s="12"/>
      <c r="RL337" s="12"/>
      <c r="RM337" s="12"/>
      <c r="RN337" s="12"/>
      <c r="RO337" s="12"/>
      <c r="RP337" s="12"/>
      <c r="RQ337" s="12"/>
      <c r="RR337" s="12"/>
      <c r="RS337" s="12"/>
      <c r="RT337" s="12"/>
      <c r="RU337" s="12"/>
      <c r="RV337" s="12"/>
      <c r="RW337" s="12"/>
      <c r="RX337" s="12"/>
      <c r="RY337" s="12"/>
      <c r="RZ337" s="12"/>
      <c r="SA337" s="12"/>
      <c r="SB337" s="12"/>
      <c r="SC337" s="12"/>
      <c r="SD337" s="12"/>
      <c r="SE337" s="12"/>
      <c r="SF337" s="12"/>
      <c r="SG337" s="12"/>
      <c r="SH337" s="12"/>
      <c r="SI337" s="12"/>
      <c r="SJ337" s="12"/>
      <c r="SK337" s="12"/>
      <c r="SL337" s="12"/>
      <c r="SM337" s="12"/>
      <c r="SN337" s="12"/>
      <c r="SO337" s="12"/>
      <c r="SP337" s="12"/>
      <c r="SQ337" s="12"/>
      <c r="SR337" s="12"/>
      <c r="SS337" s="12"/>
      <c r="ST337" s="12"/>
      <c r="SU337" s="12"/>
      <c r="SV337" s="12"/>
      <c r="SW337" s="12"/>
      <c r="SX337" s="12"/>
      <c r="SY337" s="12"/>
      <c r="SZ337" s="12"/>
      <c r="TA337" s="12"/>
      <c r="TB337" s="12"/>
      <c r="TC337" s="12"/>
      <c r="TD337" s="12"/>
      <c r="TE337" s="12"/>
      <c r="TF337" s="12"/>
      <c r="TG337" s="12"/>
      <c r="TH337" s="12"/>
      <c r="TI337" s="12"/>
      <c r="TJ337" s="12"/>
      <c r="TK337" s="12"/>
      <c r="TL337" s="12"/>
      <c r="TM337" s="12"/>
      <c r="TN337" s="12"/>
      <c r="TO337" s="12"/>
      <c r="TP337" s="12"/>
      <c r="TQ337" s="12"/>
      <c r="TR337" s="12"/>
      <c r="TS337" s="12"/>
      <c r="TT337" s="12"/>
      <c r="TU337" s="12"/>
      <c r="TV337" s="12"/>
      <c r="TW337" s="12"/>
      <c r="TX337" s="12"/>
      <c r="TY337" s="12"/>
      <c r="TZ337" s="12"/>
      <c r="UA337" s="12"/>
      <c r="UB337" s="12"/>
      <c r="UC337" s="12"/>
      <c r="UD337" s="12"/>
      <c r="UE337" s="12"/>
      <c r="UF337" s="12"/>
      <c r="UG337" s="12"/>
      <c r="UH337" s="12"/>
      <c r="UI337" s="12"/>
      <c r="UJ337" s="12"/>
      <c r="UK337" s="12"/>
      <c r="UL337" s="12"/>
      <c r="UM337" s="12"/>
      <c r="UN337" s="12"/>
      <c r="UO337" s="12"/>
      <c r="UP337" s="12"/>
      <c r="UQ337" s="12"/>
      <c r="UR337" s="12"/>
      <c r="US337" s="12"/>
      <c r="UT337" s="12"/>
      <c r="UU337" s="12"/>
      <c r="UV337" s="12"/>
      <c r="UW337" s="12"/>
      <c r="UX337" s="12"/>
      <c r="UY337" s="12"/>
      <c r="UZ337" s="12"/>
      <c r="VA337" s="12"/>
      <c r="VB337" s="12"/>
      <c r="VC337" s="12"/>
      <c r="VD337" s="12"/>
      <c r="VE337" s="12"/>
      <c r="VF337" s="12"/>
      <c r="VG337" s="12"/>
      <c r="VH337" s="12"/>
      <c r="VI337" s="12"/>
      <c r="VJ337" s="12"/>
      <c r="VK337" s="12"/>
      <c r="VL337" s="12"/>
      <c r="VM337" s="12"/>
      <c r="VN337" s="12"/>
      <c r="VO337" s="12"/>
      <c r="VP337" s="12"/>
      <c r="VQ337" s="12"/>
      <c r="VR337" s="12"/>
      <c r="VS337" s="12"/>
      <c r="VT337" s="12"/>
      <c r="VU337" s="12"/>
      <c r="VV337" s="12"/>
      <c r="VW337" s="12"/>
      <c r="VX337" s="12"/>
      <c r="VY337" s="12"/>
      <c r="VZ337" s="12"/>
      <c r="WA337" s="12"/>
      <c r="WB337" s="12"/>
      <c r="WC337" s="12"/>
      <c r="WD337" s="12"/>
      <c r="WE337" s="12"/>
      <c r="WF337" s="12"/>
      <c r="WG337" s="12"/>
      <c r="WH337" s="12"/>
      <c r="WI337" s="12"/>
      <c r="WJ337" s="12"/>
      <c r="WK337" s="12"/>
      <c r="WL337" s="12"/>
      <c r="WM337" s="12"/>
      <c r="WN337" s="12"/>
      <c r="WO337" s="12"/>
      <c r="WP337" s="12"/>
      <c r="WQ337" s="12"/>
      <c r="WR337" s="12"/>
      <c r="WS337" s="12"/>
      <c r="WT337" s="12"/>
      <c r="WU337" s="12"/>
      <c r="WV337" s="12"/>
      <c r="WW337" s="12"/>
      <c r="WX337" s="12"/>
      <c r="WY337" s="12"/>
      <c r="WZ337" s="12"/>
      <c r="XA337" s="12"/>
      <c r="XB337" s="12"/>
      <c r="XC337" s="12"/>
      <c r="XD337" s="12"/>
      <c r="XE337" s="12"/>
      <c r="XF337" s="12"/>
      <c r="XG337" s="12"/>
      <c r="XH337" s="12"/>
      <c r="XI337" s="12"/>
      <c r="XJ337" s="12"/>
      <c r="XK337" s="12"/>
      <c r="XL337" s="12"/>
      <c r="XM337" s="12"/>
      <c r="XN337" s="12"/>
      <c r="XO337" s="12"/>
      <c r="XP337" s="12"/>
      <c r="XQ337" s="12"/>
      <c r="XR337" s="12"/>
      <c r="XS337" s="12"/>
      <c r="XT337" s="12"/>
      <c r="XU337" s="12"/>
      <c r="XV337" s="12"/>
      <c r="XW337" s="12"/>
      <c r="XX337" s="12"/>
      <c r="XY337" s="12"/>
      <c r="XZ337" s="12"/>
      <c r="YA337" s="12"/>
      <c r="YB337" s="12"/>
      <c r="YC337" s="12"/>
      <c r="YD337" s="12"/>
      <c r="YE337" s="12"/>
      <c r="YF337" s="12"/>
      <c r="YG337" s="12"/>
      <c r="YH337" s="12"/>
      <c r="YI337" s="12"/>
      <c r="YJ337" s="12"/>
      <c r="YK337" s="12"/>
      <c r="YL337" s="12"/>
      <c r="YM337" s="12"/>
      <c r="YN337" s="12"/>
      <c r="YO337" s="12"/>
      <c r="YP337" s="12"/>
      <c r="YQ337" s="12"/>
      <c r="YR337" s="12"/>
      <c r="YS337" s="12"/>
      <c r="YT337" s="12"/>
      <c r="YU337" s="12"/>
      <c r="YV337" s="12"/>
      <c r="YW337" s="12"/>
      <c r="YX337" s="12"/>
      <c r="YY337" s="12"/>
      <c r="YZ337" s="12"/>
      <c r="ZA337" s="12"/>
      <c r="ZB337" s="12"/>
      <c r="ZC337" s="12"/>
      <c r="ZD337" s="12"/>
      <c r="ZE337" s="12"/>
      <c r="ZF337" s="12"/>
      <c r="ZG337" s="12"/>
      <c r="ZH337" s="12"/>
      <c r="ZI337" s="12"/>
      <c r="ZJ337" s="12"/>
      <c r="ZK337" s="12"/>
      <c r="ZL337" s="12"/>
      <c r="ZM337" s="12"/>
      <c r="ZN337" s="12"/>
      <c r="ZO337" s="12"/>
      <c r="ZP337" s="12"/>
      <c r="ZQ337" s="12"/>
      <c r="ZR337" s="12"/>
      <c r="ZS337" s="12"/>
      <c r="ZT337" s="12"/>
      <c r="ZU337" s="12"/>
      <c r="ZV337" s="12"/>
      <c r="ZW337" s="12"/>
      <c r="ZX337" s="12"/>
      <c r="ZY337" s="12"/>
      <c r="ZZ337" s="12"/>
      <c r="AAA337" s="12"/>
      <c r="AAB337" s="12"/>
      <c r="AAC337" s="12"/>
      <c r="AAD337" s="12"/>
      <c r="AAE337" s="12"/>
      <c r="AAF337" s="12"/>
      <c r="AAG337" s="12"/>
      <c r="AAH337" s="12"/>
      <c r="AAI337" s="12"/>
      <c r="AAJ337" s="12"/>
      <c r="AAK337" s="12"/>
      <c r="AAL337" s="12"/>
      <c r="AAM337" s="12"/>
      <c r="AAN337" s="12"/>
      <c r="AAO337" s="12"/>
      <c r="AAP337" s="12"/>
      <c r="AAQ337" s="12"/>
      <c r="AAR337" s="12"/>
      <c r="AAS337" s="12"/>
      <c r="AAT337" s="12"/>
      <c r="AAU337" s="12"/>
      <c r="AAV337" s="12"/>
      <c r="AAW337" s="12"/>
      <c r="AAX337" s="12"/>
      <c r="AAY337" s="12"/>
      <c r="AAZ337" s="12"/>
      <c r="ABA337" s="12"/>
      <c r="ABB337" s="12"/>
      <c r="ABC337" s="12"/>
      <c r="ABD337" s="12"/>
      <c r="ABE337" s="12"/>
      <c r="ABF337" s="12"/>
      <c r="ABG337" s="12"/>
      <c r="ABH337" s="12"/>
      <c r="ABI337" s="12"/>
      <c r="ABJ337" s="12"/>
      <c r="ABK337" s="12"/>
      <c r="ABL337" s="12"/>
      <c r="ABM337" s="12"/>
      <c r="ABN337" s="12"/>
      <c r="ABO337" s="12"/>
      <c r="ABP337" s="12"/>
      <c r="ABQ337" s="12"/>
      <c r="ABR337" s="12"/>
      <c r="ABS337" s="12"/>
      <c r="ABT337" s="12"/>
      <c r="ABU337" s="12"/>
      <c r="ABV337" s="12"/>
      <c r="ABW337" s="12"/>
      <c r="ABX337" s="12"/>
      <c r="ABY337" s="12"/>
      <c r="ABZ337" s="12"/>
      <c r="ACA337" s="12"/>
      <c r="ACB337" s="12"/>
      <c r="ACC337" s="12"/>
      <c r="ACD337" s="12"/>
      <c r="ACE337" s="12"/>
      <c r="ACF337" s="12"/>
      <c r="ACG337" s="12"/>
      <c r="ACH337" s="12"/>
      <c r="ACI337" s="12"/>
      <c r="ACJ337" s="12"/>
      <c r="ACK337" s="12"/>
      <c r="ACL337" s="12"/>
      <c r="ACM337" s="12"/>
      <c r="ACN337" s="12"/>
      <c r="ACO337" s="12"/>
      <c r="ACP337" s="12"/>
      <c r="ACQ337" s="12"/>
      <c r="ACR337" s="12"/>
      <c r="ACS337" s="12"/>
      <c r="ACT337" s="12"/>
      <c r="ACU337" s="12"/>
      <c r="ACV337" s="12"/>
      <c r="ACW337" s="12"/>
      <c r="ACX337" s="12"/>
      <c r="ACY337" s="12"/>
      <c r="ACZ337" s="12"/>
      <c r="ADA337" s="12"/>
      <c r="ADB337" s="12"/>
      <c r="ADC337" s="12"/>
      <c r="ADD337" s="12"/>
      <c r="ADE337" s="12"/>
      <c r="ADF337" s="12"/>
      <c r="ADG337" s="12"/>
      <c r="ADH337" s="12"/>
      <c r="ADI337" s="12"/>
      <c r="ADJ337" s="12"/>
      <c r="ADK337" s="12"/>
      <c r="ADL337" s="12"/>
      <c r="ADM337" s="12"/>
      <c r="ADN337" s="12"/>
      <c r="ADO337" s="12"/>
      <c r="ADP337" s="12"/>
      <c r="ADQ337" s="12"/>
      <c r="ADR337" s="12"/>
      <c r="ADS337" s="12"/>
      <c r="ADT337" s="12"/>
      <c r="ADU337" s="12"/>
      <c r="ADV337" s="12"/>
      <c r="ADW337" s="12"/>
      <c r="ADX337" s="12"/>
      <c r="ADY337" s="12"/>
      <c r="ADZ337" s="12"/>
      <c r="AEA337" s="12"/>
      <c r="AEB337" s="12"/>
      <c r="AEC337" s="12"/>
      <c r="AED337" s="12"/>
      <c r="AEE337" s="12"/>
      <c r="AEF337" s="12"/>
      <c r="AEG337" s="12"/>
      <c r="AEH337" s="12"/>
      <c r="AEI337" s="12"/>
      <c r="AEJ337" s="12"/>
      <c r="AEK337" s="12"/>
      <c r="AEL337" s="12"/>
      <c r="AEM337" s="12"/>
      <c r="AEN337" s="12"/>
      <c r="AEO337" s="12"/>
      <c r="AEP337" s="12"/>
      <c r="AEQ337" s="12"/>
      <c r="AER337" s="12"/>
      <c r="AES337" s="12"/>
      <c r="AET337" s="12"/>
      <c r="AEU337" s="12"/>
      <c r="AEV337" s="12"/>
      <c r="AEW337" s="12"/>
      <c r="AEX337" s="12"/>
      <c r="AEY337" s="12"/>
      <c r="AEZ337" s="12"/>
      <c r="AFA337" s="12"/>
      <c r="AFB337" s="12"/>
      <c r="AFC337" s="12"/>
      <c r="AFD337" s="12"/>
      <c r="AFE337" s="12"/>
      <c r="AFF337" s="12"/>
      <c r="AFG337" s="12"/>
      <c r="AFH337" s="12"/>
      <c r="AFI337" s="12"/>
      <c r="AFJ337" s="12"/>
      <c r="AFK337" s="12"/>
      <c r="AFL337" s="12"/>
      <c r="AFM337" s="12"/>
      <c r="AFN337" s="12"/>
      <c r="AFO337" s="12"/>
      <c r="AFP337" s="12"/>
      <c r="AFQ337" s="12"/>
      <c r="AFR337" s="12"/>
      <c r="AFS337" s="12"/>
      <c r="AFT337" s="12"/>
      <c r="AFU337" s="12"/>
      <c r="AFV337" s="12"/>
      <c r="AFW337" s="12"/>
      <c r="AFX337" s="12"/>
      <c r="AFY337" s="12"/>
      <c r="AFZ337" s="12"/>
      <c r="AGA337" s="12"/>
      <c r="AGB337" s="12"/>
      <c r="AGC337" s="12"/>
      <c r="AGD337" s="12"/>
      <c r="AGE337" s="12"/>
      <c r="AGF337" s="12"/>
      <c r="AGG337" s="12"/>
      <c r="AGH337" s="12"/>
      <c r="AGI337" s="12"/>
      <c r="AGJ337" s="12"/>
      <c r="AGK337" s="12"/>
      <c r="AGL337" s="12"/>
      <c r="AGM337" s="12"/>
      <c r="AGN337" s="12"/>
      <c r="AGO337" s="12"/>
      <c r="AGP337" s="12"/>
      <c r="AGQ337" s="12"/>
      <c r="AGR337" s="12"/>
      <c r="AGS337" s="12"/>
      <c r="AGT337" s="12"/>
      <c r="AGU337" s="12"/>
      <c r="AGV337" s="12"/>
      <c r="AGW337" s="12"/>
      <c r="AGX337" s="12"/>
      <c r="AGY337" s="12"/>
      <c r="AGZ337" s="12"/>
      <c r="AHA337" s="12"/>
      <c r="AHB337" s="12"/>
      <c r="AHC337" s="12"/>
      <c r="AHD337" s="12"/>
      <c r="AHE337" s="12"/>
      <c r="AHF337" s="12"/>
      <c r="AHG337" s="12"/>
      <c r="AHH337" s="12"/>
      <c r="AHI337" s="12"/>
      <c r="AHJ337" s="12"/>
      <c r="AHK337" s="12"/>
      <c r="AHL337" s="12"/>
      <c r="AHM337" s="12"/>
      <c r="AHN337" s="12"/>
      <c r="AHO337" s="12"/>
      <c r="AHP337" s="12"/>
      <c r="AHQ337" s="12"/>
      <c r="AHR337" s="12"/>
      <c r="AHS337" s="12"/>
      <c r="AHT337" s="12"/>
      <c r="AHU337" s="12"/>
      <c r="AHV337" s="12"/>
      <c r="AHW337" s="12"/>
      <c r="AHX337" s="12"/>
      <c r="AHY337" s="12"/>
      <c r="AHZ337" s="12"/>
      <c r="AIA337" s="12"/>
      <c r="AIB337" s="12"/>
      <c r="AIC337" s="12"/>
      <c r="AID337" s="12"/>
      <c r="AIE337" s="12"/>
      <c r="AIF337" s="12"/>
      <c r="AIG337" s="12"/>
      <c r="AIH337" s="12"/>
      <c r="AII337" s="12"/>
      <c r="AIJ337" s="12"/>
      <c r="AIK337" s="12"/>
      <c r="AIL337" s="12"/>
      <c r="AIM337" s="12"/>
      <c r="AIN337" s="12"/>
      <c r="AIO337" s="12"/>
      <c r="AIP337" s="12"/>
      <c r="AIQ337" s="12"/>
      <c r="AIR337" s="12"/>
      <c r="AIS337" s="12"/>
      <c r="AIT337" s="12"/>
      <c r="AIU337" s="12"/>
      <c r="AIV337" s="12"/>
      <c r="AIW337" s="12"/>
      <c r="AIX337" s="12"/>
      <c r="AIY337" s="12"/>
      <c r="AIZ337" s="12"/>
      <c r="AJA337" s="12"/>
      <c r="AJB337" s="12"/>
      <c r="AJC337" s="12"/>
      <c r="AJD337" s="12"/>
      <c r="AJE337" s="12"/>
      <c r="AJF337" s="12"/>
      <c r="AJG337" s="12"/>
      <c r="AJH337" s="12"/>
      <c r="AJI337" s="12"/>
      <c r="AJJ337" s="12"/>
      <c r="AJK337" s="12"/>
      <c r="AJL337" s="12"/>
      <c r="AJM337" s="12"/>
      <c r="AJN337" s="12"/>
      <c r="AJO337" s="12"/>
      <c r="AJP337" s="12"/>
      <c r="AJQ337" s="12"/>
      <c r="AJR337" s="12"/>
      <c r="AJS337" s="12"/>
      <c r="AJT337" s="12"/>
      <c r="AJU337" s="12"/>
      <c r="AJV337" s="12"/>
      <c r="AJW337" s="12"/>
      <c r="AJX337" s="12"/>
      <c r="AJY337" s="12"/>
      <c r="AJZ337" s="12"/>
      <c r="AKA337" s="12"/>
      <c r="AKB337" s="12"/>
      <c r="AKC337" s="12"/>
      <c r="AKD337" s="12"/>
      <c r="AKE337" s="12"/>
      <c r="AKF337" s="12"/>
      <c r="AKG337" s="12"/>
      <c r="AKH337" s="12"/>
      <c r="AKI337" s="12"/>
      <c r="AKJ337" s="12"/>
      <c r="AKK337" s="12"/>
      <c r="AKL337" s="12"/>
      <c r="AKM337" s="12"/>
      <c r="AKN337" s="12"/>
      <c r="AKO337" s="12"/>
      <c r="AKP337" s="12"/>
      <c r="AKQ337" s="12"/>
      <c r="AKR337" s="12"/>
      <c r="AKS337" s="12"/>
      <c r="AKT337" s="12"/>
      <c r="AKU337" s="12"/>
      <c r="AKV337" s="12"/>
      <c r="AKW337" s="12"/>
      <c r="AKX337" s="12"/>
      <c r="AKY337" s="12"/>
      <c r="AKZ337" s="12"/>
      <c r="ALA337" s="12"/>
      <c r="ALB337" s="12"/>
      <c r="ALC337" s="12"/>
      <c r="ALD337" s="12"/>
      <c r="ALE337" s="12"/>
      <c r="ALF337" s="12"/>
      <c r="ALG337" s="12"/>
      <c r="ALH337" s="12"/>
      <c r="ALI337" s="12"/>
      <c r="ALJ337" s="12"/>
      <c r="ALK337" s="12"/>
      <c r="ALL337" s="12"/>
      <c r="ALM337" s="12"/>
      <c r="ALN337" s="12"/>
      <c r="ALO337" s="12"/>
      <c r="ALP337" s="12"/>
      <c r="ALQ337" s="12"/>
      <c r="ALR337" s="12"/>
      <c r="ALS337" s="12"/>
      <c r="ALT337" s="12"/>
      <c r="ALU337" s="12"/>
      <c r="ALV337" s="12"/>
      <c r="ALW337" s="12"/>
      <c r="ALX337" s="12"/>
      <c r="ALY337" s="12"/>
      <c r="ALZ337" s="12"/>
      <c r="AMA337" s="12"/>
      <c r="AMB337" s="12"/>
      <c r="AMC337" s="12"/>
      <c r="AMD337" s="12"/>
      <c r="AME337" s="12"/>
      <c r="AMF337" s="12"/>
      <c r="AMG337" s="12"/>
      <c r="AMH337" s="12"/>
      <c r="AMI337" s="12"/>
      <c r="AMJ337" s="12"/>
      <c r="AMK337" s="12"/>
      <c r="AML337" s="12"/>
      <c r="AMM337" s="12"/>
      <c r="AMN337" s="12"/>
      <c r="AMO337" s="12"/>
      <c r="AMP337" s="12"/>
      <c r="AMQ337" s="12"/>
      <c r="AMR337" s="12"/>
      <c r="AMS337" s="12"/>
      <c r="AMT337" s="12"/>
      <c r="AMU337" s="12"/>
      <c r="AMV337" s="12"/>
      <c r="AMW337" s="12"/>
      <c r="AMX337" s="12"/>
      <c r="AMY337" s="12"/>
      <c r="AMZ337" s="12"/>
      <c r="ANA337" s="12"/>
      <c r="ANB337" s="12"/>
      <c r="ANC337" s="12"/>
      <c r="AND337" s="12"/>
      <c r="ANE337" s="12"/>
      <c r="ANF337" s="12"/>
      <c r="ANG337" s="12"/>
      <c r="ANH337" s="12"/>
      <c r="ANI337" s="12"/>
      <c r="ANJ337" s="12"/>
      <c r="ANK337" s="12"/>
      <c r="ANL337" s="12"/>
      <c r="ANM337" s="12"/>
      <c r="ANN337" s="12"/>
      <c r="ANO337" s="12"/>
      <c r="ANP337" s="12"/>
      <c r="ANQ337" s="12"/>
      <c r="ANR337" s="12"/>
      <c r="ANS337" s="12"/>
      <c r="ANT337" s="12"/>
      <c r="ANU337" s="12"/>
      <c r="ANV337" s="12"/>
      <c r="ANW337" s="12"/>
      <c r="ANX337" s="12"/>
      <c r="ANY337" s="12"/>
      <c r="ANZ337" s="12"/>
      <c r="AOA337" s="12"/>
      <c r="AOB337" s="12"/>
      <c r="AOC337" s="12"/>
      <c r="AOD337" s="12"/>
      <c r="AOE337" s="12"/>
      <c r="AOF337" s="12"/>
      <c r="AOG337" s="12"/>
      <c r="AOH337" s="12"/>
      <c r="AOI337" s="12"/>
      <c r="AOJ337" s="12"/>
      <c r="AOK337" s="12"/>
      <c r="AOL337" s="12"/>
      <c r="AOM337" s="12"/>
      <c r="AON337" s="12"/>
      <c r="AOO337" s="12"/>
      <c r="AOP337" s="12"/>
      <c r="AOQ337" s="12"/>
      <c r="AOR337" s="12"/>
      <c r="AOS337" s="12"/>
      <c r="AOT337" s="12"/>
      <c r="AOU337" s="12"/>
      <c r="AOV337" s="12"/>
      <c r="AOW337" s="12"/>
      <c r="AOX337" s="12"/>
      <c r="AOY337" s="12"/>
      <c r="AOZ337" s="12"/>
      <c r="APA337" s="12"/>
      <c r="APB337" s="12"/>
      <c r="APC337" s="12"/>
      <c r="APD337" s="12"/>
      <c r="APE337" s="12"/>
      <c r="APF337" s="12"/>
      <c r="APG337" s="12"/>
      <c r="APH337" s="12"/>
      <c r="API337" s="12"/>
      <c r="APJ337" s="12"/>
      <c r="APK337" s="12"/>
      <c r="APL337" s="12"/>
      <c r="APM337" s="12"/>
      <c r="APN337" s="12"/>
      <c r="APO337" s="12"/>
      <c r="APP337" s="12"/>
      <c r="APQ337" s="12"/>
      <c r="APR337" s="12"/>
      <c r="APS337" s="12"/>
      <c r="APT337" s="12"/>
      <c r="APU337" s="12"/>
      <c r="APV337" s="12"/>
      <c r="APW337" s="12"/>
      <c r="APX337" s="12"/>
      <c r="APY337" s="12"/>
      <c r="APZ337" s="12"/>
      <c r="AQA337" s="12"/>
      <c r="AQB337" s="12"/>
      <c r="AQC337" s="12"/>
      <c r="AQD337" s="12"/>
      <c r="AQE337" s="12"/>
      <c r="AQF337" s="12"/>
      <c r="AQG337" s="12"/>
      <c r="AQH337" s="12"/>
      <c r="AQI337" s="12"/>
      <c r="AQJ337" s="12"/>
      <c r="AQK337" s="12"/>
      <c r="AQL337" s="12"/>
      <c r="AQM337" s="12"/>
      <c r="AQN337" s="12"/>
      <c r="AQO337" s="12"/>
      <c r="AQP337" s="12"/>
      <c r="AQQ337" s="12"/>
      <c r="AQR337" s="12"/>
      <c r="AQS337" s="12"/>
      <c r="AQT337" s="12"/>
      <c r="AQU337" s="12"/>
      <c r="AQV337" s="12"/>
      <c r="AQW337" s="12"/>
      <c r="AQX337" s="12"/>
      <c r="AQY337" s="12"/>
      <c r="AQZ337" s="12"/>
      <c r="ARA337" s="12"/>
      <c r="ARB337" s="12"/>
      <c r="ARC337" s="12"/>
      <c r="ARD337" s="12"/>
      <c r="ARE337" s="12"/>
      <c r="ARF337" s="12"/>
      <c r="ARG337" s="12"/>
      <c r="ARH337" s="12"/>
      <c r="ARI337" s="12"/>
      <c r="ARJ337" s="12"/>
      <c r="ARK337" s="12"/>
      <c r="ARL337" s="12"/>
      <c r="ARM337" s="12"/>
      <c r="ARN337" s="12"/>
      <c r="ARO337" s="12"/>
      <c r="ARP337" s="12"/>
      <c r="ARQ337" s="12"/>
      <c r="ARR337" s="12"/>
      <c r="ARS337" s="12"/>
      <c r="ART337" s="12"/>
      <c r="ARU337" s="12"/>
      <c r="ARV337" s="12"/>
      <c r="ARW337" s="12"/>
      <c r="ARX337" s="12"/>
      <c r="ARY337" s="12"/>
      <c r="ARZ337" s="12"/>
      <c r="ASA337" s="12"/>
      <c r="ASB337" s="12"/>
      <c r="ASC337" s="12"/>
      <c r="ASD337" s="12"/>
      <c r="ASE337" s="12"/>
      <c r="ASF337" s="12"/>
      <c r="ASG337" s="12"/>
      <c r="ASH337" s="12"/>
      <c r="ASI337" s="12"/>
      <c r="ASJ337" s="12"/>
      <c r="ASK337" s="12"/>
      <c r="ASL337" s="12"/>
      <c r="ASM337" s="12"/>
      <c r="ASN337" s="12"/>
      <c r="ASO337" s="12"/>
      <c r="ASP337" s="12"/>
      <c r="ASQ337" s="12"/>
      <c r="ASR337" s="12"/>
      <c r="ASS337" s="12"/>
      <c r="AST337" s="12"/>
      <c r="ASU337" s="12"/>
      <c r="ASV337" s="12"/>
      <c r="ASW337" s="12"/>
      <c r="ASX337" s="12"/>
      <c r="ASY337" s="12"/>
      <c r="ASZ337" s="12"/>
      <c r="ATA337" s="12"/>
      <c r="ATB337" s="12"/>
      <c r="ATC337" s="12"/>
      <c r="ATD337" s="12"/>
      <c r="ATE337" s="12"/>
      <c r="ATF337" s="12"/>
      <c r="ATG337" s="12"/>
      <c r="ATH337" s="12"/>
      <c r="ATI337" s="12"/>
      <c r="ATJ337" s="12"/>
      <c r="ATK337" s="12"/>
      <c r="ATL337" s="12"/>
      <c r="ATM337" s="12"/>
      <c r="ATN337" s="12"/>
      <c r="ATO337" s="12"/>
      <c r="ATP337" s="12"/>
      <c r="ATQ337" s="12"/>
      <c r="ATR337" s="12"/>
      <c r="ATS337" s="12"/>
      <c r="ATT337" s="12"/>
      <c r="ATU337" s="12"/>
      <c r="ATV337" s="12"/>
      <c r="ATW337" s="12"/>
      <c r="ATX337" s="12"/>
      <c r="ATY337" s="12"/>
      <c r="ATZ337" s="12"/>
      <c r="AUA337" s="12"/>
      <c r="AUB337" s="12"/>
      <c r="AUC337" s="12"/>
      <c r="AUD337" s="12"/>
      <c r="AUE337" s="12"/>
      <c r="AUF337" s="12"/>
      <c r="AUG337" s="12"/>
      <c r="AUH337" s="12"/>
      <c r="AUI337" s="12"/>
      <c r="AUJ337" s="12"/>
      <c r="AUK337" s="12"/>
      <c r="AUL337" s="12"/>
      <c r="AUM337" s="12"/>
      <c r="AUN337" s="12"/>
      <c r="AUO337" s="12"/>
      <c r="AUP337" s="12"/>
      <c r="AUQ337" s="12"/>
      <c r="AUR337" s="12"/>
      <c r="AUS337" s="12"/>
      <c r="AUT337" s="12"/>
      <c r="AUU337" s="12"/>
      <c r="AUV337" s="12"/>
      <c r="AUW337" s="12"/>
      <c r="AUX337" s="12"/>
      <c r="AUY337" s="12"/>
      <c r="AUZ337" s="12"/>
      <c r="AVA337" s="12"/>
      <c r="AVB337" s="12"/>
      <c r="AVC337" s="12"/>
      <c r="AVD337" s="12"/>
      <c r="AVE337" s="12"/>
      <c r="AVF337" s="12"/>
      <c r="AVG337" s="12"/>
      <c r="AVH337" s="12"/>
      <c r="AVI337" s="12"/>
      <c r="AVJ337" s="12"/>
      <c r="AVK337" s="12"/>
      <c r="AVL337" s="12"/>
      <c r="AVM337" s="12"/>
      <c r="AVN337" s="12"/>
      <c r="AVO337" s="12"/>
      <c r="AVP337" s="12"/>
      <c r="AVQ337" s="12"/>
      <c r="AVR337" s="12"/>
      <c r="AVS337" s="12"/>
      <c r="AVT337" s="12"/>
      <c r="AVU337" s="12"/>
      <c r="AVV337" s="12"/>
      <c r="AVW337" s="12"/>
      <c r="AVX337" s="12"/>
      <c r="AVY337" s="12"/>
      <c r="AVZ337" s="12"/>
      <c r="AWA337" s="12"/>
      <c r="AWB337" s="12"/>
      <c r="AWC337" s="12"/>
      <c r="AWD337" s="12"/>
      <c r="AWE337" s="12"/>
      <c r="AWF337" s="12"/>
      <c r="AWG337" s="12"/>
      <c r="AWH337" s="12"/>
      <c r="AWI337" s="12"/>
      <c r="AWJ337" s="12"/>
      <c r="AWK337" s="12"/>
      <c r="AWL337" s="12"/>
      <c r="AWM337" s="12"/>
      <c r="AWN337" s="12"/>
      <c r="AWO337" s="12"/>
      <c r="AWP337" s="12"/>
      <c r="AWQ337" s="12"/>
      <c r="AWR337" s="12"/>
      <c r="AWS337" s="12"/>
      <c r="AWT337" s="12"/>
      <c r="AWU337" s="12"/>
      <c r="AWV337" s="12"/>
      <c r="AWW337" s="12"/>
      <c r="AWX337" s="12"/>
      <c r="AWY337" s="12"/>
      <c r="AWZ337" s="12"/>
      <c r="AXA337" s="12"/>
      <c r="AXB337" s="12"/>
      <c r="AXC337" s="12"/>
      <c r="AXD337" s="12"/>
      <c r="AXE337" s="12"/>
      <c r="AXF337" s="12"/>
      <c r="AXG337" s="12"/>
      <c r="AXH337" s="12"/>
      <c r="AXI337" s="12"/>
      <c r="AXJ337" s="12"/>
      <c r="AXK337" s="12"/>
      <c r="AXL337" s="12"/>
      <c r="AXM337" s="12"/>
      <c r="AXN337" s="12"/>
      <c r="AXO337" s="12"/>
      <c r="AXP337" s="12"/>
      <c r="AXQ337" s="12"/>
      <c r="AXR337" s="12"/>
      <c r="AXS337" s="12"/>
      <c r="AXT337" s="12"/>
      <c r="AXU337" s="12"/>
      <c r="AXV337" s="12"/>
      <c r="AXW337" s="12"/>
      <c r="AXX337" s="12"/>
      <c r="AXY337" s="12"/>
      <c r="AXZ337" s="12"/>
      <c r="AYA337" s="12"/>
      <c r="AYB337" s="12"/>
      <c r="AYC337" s="12"/>
      <c r="AYD337" s="12"/>
      <c r="AYE337" s="12"/>
      <c r="AYF337" s="12"/>
      <c r="AYG337" s="12"/>
      <c r="AYH337" s="12"/>
      <c r="AYI337" s="12"/>
      <c r="AYJ337" s="12"/>
      <c r="AYK337" s="12"/>
      <c r="AYL337" s="12"/>
      <c r="AYM337" s="12"/>
      <c r="AYN337" s="12"/>
      <c r="AYO337" s="12"/>
      <c r="AYP337" s="12"/>
      <c r="AYQ337" s="12"/>
      <c r="AYR337" s="12"/>
      <c r="AYS337" s="12"/>
      <c r="AYT337" s="12"/>
      <c r="AYU337" s="12"/>
      <c r="AYV337" s="12"/>
      <c r="AYW337" s="12"/>
      <c r="AYX337" s="12"/>
      <c r="AYY337" s="12"/>
      <c r="AYZ337" s="12"/>
      <c r="AZA337" s="12"/>
      <c r="AZB337" s="12"/>
      <c r="AZC337" s="12"/>
      <c r="AZD337" s="12"/>
      <c r="AZE337" s="12"/>
      <c r="AZF337" s="12"/>
      <c r="AZG337" s="12"/>
      <c r="AZH337" s="12"/>
      <c r="AZI337" s="12"/>
      <c r="AZJ337" s="12"/>
      <c r="AZK337" s="12"/>
      <c r="AZL337" s="12"/>
      <c r="AZM337" s="12"/>
      <c r="AZN337" s="12"/>
      <c r="AZO337" s="12"/>
      <c r="AZP337" s="12"/>
      <c r="AZQ337" s="12"/>
      <c r="AZR337" s="12"/>
      <c r="AZS337" s="12"/>
      <c r="AZT337" s="12"/>
      <c r="AZU337" s="12"/>
      <c r="AZV337" s="12"/>
      <c r="AZW337" s="12"/>
      <c r="AZX337" s="12"/>
      <c r="AZY337" s="12"/>
      <c r="AZZ337" s="12"/>
      <c r="BAA337" s="12"/>
      <c r="BAB337" s="12"/>
      <c r="BAC337" s="12"/>
      <c r="BAD337" s="12"/>
      <c r="BAE337" s="12"/>
      <c r="BAF337" s="12"/>
      <c r="BAG337" s="12"/>
      <c r="BAH337" s="12"/>
      <c r="BAI337" s="12"/>
      <c r="BAJ337" s="12"/>
      <c r="BAK337" s="12"/>
      <c r="BAL337" s="12"/>
      <c r="BAM337" s="12"/>
      <c r="BAN337" s="12"/>
      <c r="BAO337" s="12"/>
      <c r="BAP337" s="12"/>
      <c r="BAQ337" s="12"/>
      <c r="BAR337" s="12"/>
      <c r="BAS337" s="12"/>
      <c r="BAT337" s="12"/>
      <c r="BAU337" s="12"/>
      <c r="BAV337" s="12"/>
      <c r="BAW337" s="12"/>
      <c r="BAX337" s="12"/>
      <c r="BAY337" s="12"/>
      <c r="BAZ337" s="12"/>
      <c r="BBA337" s="12"/>
      <c r="BBB337" s="12"/>
      <c r="BBC337" s="12"/>
      <c r="BBD337" s="12"/>
      <c r="BBE337" s="12"/>
      <c r="BBF337" s="12"/>
      <c r="BBG337" s="12"/>
      <c r="BBH337" s="12"/>
      <c r="BBI337" s="12"/>
      <c r="BBJ337" s="12"/>
      <c r="BBK337" s="12"/>
      <c r="BBL337" s="12"/>
      <c r="BBM337" s="12"/>
      <c r="BBN337" s="12"/>
      <c r="BBO337" s="12"/>
      <c r="BBP337" s="12"/>
      <c r="BBQ337" s="12"/>
      <c r="BBR337" s="12"/>
      <c r="BBS337" s="12"/>
      <c r="BBT337" s="12"/>
      <c r="BBU337" s="12"/>
      <c r="BBV337" s="12"/>
      <c r="BBW337" s="12"/>
      <c r="BBX337" s="12"/>
      <c r="BBY337" s="12"/>
      <c r="BBZ337" s="12"/>
      <c r="BCA337" s="12"/>
      <c r="BCB337" s="12"/>
      <c r="BCC337" s="12"/>
      <c r="BCD337" s="12"/>
      <c r="BCE337" s="12"/>
      <c r="BCF337" s="12"/>
      <c r="BCG337" s="12"/>
      <c r="BCH337" s="12"/>
      <c r="BCI337" s="12"/>
      <c r="BCJ337" s="12"/>
      <c r="BCK337" s="12"/>
      <c r="BCL337" s="12"/>
      <c r="BCM337" s="12"/>
      <c r="BCN337" s="12"/>
      <c r="BCO337" s="12"/>
      <c r="BCP337" s="12"/>
      <c r="BCQ337" s="12"/>
      <c r="BCR337" s="12"/>
      <c r="BCS337" s="12"/>
      <c r="BCT337" s="12"/>
      <c r="BCU337" s="12"/>
      <c r="BCV337" s="12"/>
      <c r="BCW337" s="12"/>
      <c r="BCX337" s="12"/>
      <c r="BCY337" s="12"/>
      <c r="BCZ337" s="12"/>
      <c r="BDA337" s="12"/>
      <c r="BDB337" s="12"/>
      <c r="BDC337" s="12"/>
      <c r="BDD337" s="12"/>
      <c r="BDE337" s="12"/>
      <c r="BDF337" s="12"/>
      <c r="BDG337" s="12"/>
      <c r="BDH337" s="12"/>
      <c r="BDI337" s="12"/>
      <c r="BDJ337" s="12"/>
      <c r="BDK337" s="12"/>
      <c r="BDL337" s="12"/>
      <c r="BDM337" s="12"/>
      <c r="BDN337" s="12"/>
      <c r="BDO337" s="12"/>
      <c r="BDP337" s="12"/>
      <c r="BDQ337" s="12"/>
      <c r="BDR337" s="12"/>
      <c r="BDS337" s="12"/>
      <c r="BDT337" s="12"/>
      <c r="BDU337" s="12"/>
      <c r="BDV337" s="12"/>
      <c r="BDW337" s="12"/>
      <c r="BDX337" s="12"/>
      <c r="BDY337" s="12"/>
      <c r="BDZ337" s="12"/>
      <c r="BEA337" s="12"/>
      <c r="BEB337" s="12"/>
      <c r="BEC337" s="12"/>
      <c r="BED337" s="12"/>
      <c r="BEE337" s="12"/>
      <c r="BEF337" s="12"/>
      <c r="BEG337" s="12"/>
      <c r="BEH337" s="12"/>
      <c r="BEI337" s="12"/>
      <c r="BEJ337" s="12"/>
      <c r="BEK337" s="12"/>
      <c r="BEL337" s="12"/>
      <c r="BEM337" s="12"/>
      <c r="BEN337" s="12"/>
      <c r="BEO337" s="12"/>
      <c r="BEP337" s="12"/>
      <c r="BEQ337" s="12"/>
      <c r="BER337" s="12"/>
      <c r="BES337" s="12"/>
      <c r="BET337" s="12"/>
      <c r="BEU337" s="12"/>
      <c r="BEV337" s="12"/>
      <c r="BEW337" s="12"/>
      <c r="BEX337" s="12"/>
      <c r="BEY337" s="12"/>
      <c r="BEZ337" s="12"/>
      <c r="BFA337" s="12"/>
      <c r="BFB337" s="12"/>
      <c r="BFC337" s="12"/>
      <c r="BFD337" s="12"/>
      <c r="BFE337" s="12"/>
      <c r="BFF337" s="12"/>
      <c r="BFG337" s="12"/>
      <c r="BFH337" s="12"/>
      <c r="BFI337" s="12"/>
      <c r="BFJ337" s="12"/>
      <c r="BFK337" s="12"/>
      <c r="BFL337" s="12"/>
      <c r="BFM337" s="12"/>
      <c r="BFN337" s="12"/>
      <c r="BFO337" s="12"/>
      <c r="BFP337" s="12"/>
      <c r="BFQ337" s="12"/>
      <c r="BFR337" s="12"/>
      <c r="BFS337" s="12"/>
      <c r="BFT337" s="12"/>
      <c r="BFU337" s="12"/>
      <c r="BFV337" s="12"/>
      <c r="BFW337" s="12"/>
      <c r="BFX337" s="12"/>
      <c r="BFY337" s="12"/>
      <c r="BFZ337" s="12"/>
      <c r="BGA337" s="12"/>
      <c r="BGB337" s="12"/>
      <c r="BGC337" s="12"/>
      <c r="BGD337" s="12"/>
      <c r="BGE337" s="12"/>
      <c r="BGF337" s="12"/>
      <c r="BGG337" s="12"/>
      <c r="BGH337" s="12"/>
      <c r="BGI337" s="12"/>
      <c r="BGJ337" s="12"/>
      <c r="BGK337" s="12"/>
      <c r="BGL337" s="12"/>
      <c r="BGM337" s="12"/>
      <c r="BGN337" s="12"/>
      <c r="BGO337" s="12"/>
      <c r="BGP337" s="12"/>
      <c r="BGQ337" s="12"/>
      <c r="BGR337" s="12"/>
    </row>
    <row r="338" spans="1:1552" s="3" customFormat="1" ht="15.75" customHeight="1" x14ac:dyDescent="0.2">
      <c r="A338" s="12"/>
      <c r="B338" s="75" t="s">
        <v>110</v>
      </c>
      <c r="C338" s="115">
        <v>2018</v>
      </c>
      <c r="D338" s="117">
        <f>SUM(D332)</f>
        <v>0</v>
      </c>
      <c r="E338" s="117"/>
      <c r="F338" s="117">
        <f t="shared" ref="F338:BD338" si="9">SUM(F332)</f>
        <v>0</v>
      </c>
      <c r="G338" s="117"/>
      <c r="H338" s="117">
        <f t="shared" si="9"/>
        <v>0</v>
      </c>
      <c r="I338" s="117"/>
      <c r="J338" s="117">
        <f t="shared" ref="J338" si="10">SUM(J332)</f>
        <v>0</v>
      </c>
      <c r="K338" s="117"/>
      <c r="L338" s="117">
        <f t="shared" si="9"/>
        <v>3</v>
      </c>
      <c r="M338" s="120"/>
      <c r="N338" s="117">
        <f t="shared" si="9"/>
        <v>3</v>
      </c>
      <c r="O338" s="117"/>
      <c r="P338" s="117">
        <f t="shared" si="9"/>
        <v>0</v>
      </c>
      <c r="Q338" s="117"/>
      <c r="R338" s="117">
        <f t="shared" si="9"/>
        <v>253</v>
      </c>
      <c r="S338" s="117"/>
      <c r="T338" s="117">
        <f t="shared" si="9"/>
        <v>0</v>
      </c>
      <c r="U338" s="117"/>
      <c r="V338" s="117">
        <f t="shared" si="9"/>
        <v>189</v>
      </c>
      <c r="W338" s="117"/>
      <c r="X338" s="117">
        <f t="shared" si="9"/>
        <v>167</v>
      </c>
      <c r="Y338" s="117"/>
      <c r="Z338" s="117">
        <f t="shared" si="9"/>
        <v>0</v>
      </c>
      <c r="AA338" s="117"/>
      <c r="AB338" s="117">
        <f t="shared" si="9"/>
        <v>0</v>
      </c>
      <c r="AC338" s="117"/>
      <c r="AD338" s="117">
        <f t="shared" si="9"/>
        <v>1068</v>
      </c>
      <c r="AE338" s="117"/>
      <c r="AF338" s="117">
        <f t="shared" si="9"/>
        <v>0</v>
      </c>
      <c r="AG338" s="117"/>
      <c r="AH338" s="117">
        <f t="shared" ref="AH338" si="11">SUM(AH332)</f>
        <v>0</v>
      </c>
      <c r="AI338" s="117"/>
      <c r="AJ338" s="117">
        <f t="shared" si="9"/>
        <v>0</v>
      </c>
      <c r="AK338" s="117"/>
      <c r="AL338" s="117">
        <f t="shared" si="9"/>
        <v>2</v>
      </c>
      <c r="AM338" s="117"/>
      <c r="AN338" s="117">
        <f t="shared" si="9"/>
        <v>0</v>
      </c>
      <c r="AO338" s="117"/>
      <c r="AP338" s="117">
        <f t="shared" si="9"/>
        <v>0</v>
      </c>
      <c r="AQ338" s="117"/>
      <c r="AR338" s="117">
        <f t="shared" ref="AR338" si="12">SUM(AR332)</f>
        <v>0</v>
      </c>
      <c r="AS338" s="117"/>
      <c r="AT338" s="117">
        <f t="shared" si="9"/>
        <v>172</v>
      </c>
      <c r="AU338" s="117"/>
      <c r="AV338" s="117">
        <f t="shared" si="9"/>
        <v>102</v>
      </c>
      <c r="AW338" s="117"/>
      <c r="AX338" s="117">
        <f t="shared" si="9"/>
        <v>0</v>
      </c>
      <c r="AY338" s="117"/>
      <c r="AZ338" s="117">
        <f t="shared" si="9"/>
        <v>151</v>
      </c>
      <c r="BA338" s="117"/>
      <c r="BB338" s="117">
        <f t="shared" si="9"/>
        <v>441</v>
      </c>
      <c r="BC338" s="117"/>
      <c r="BD338" s="117">
        <f t="shared" si="9"/>
        <v>0</v>
      </c>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c r="FS338" s="12"/>
      <c r="FT338" s="12"/>
      <c r="FU338" s="12"/>
      <c r="FV338" s="12"/>
      <c r="FW338" s="12"/>
      <c r="FX338" s="12"/>
      <c r="FY338" s="12"/>
      <c r="FZ338" s="12"/>
      <c r="GA338" s="12"/>
      <c r="GB338" s="12"/>
      <c r="GC338" s="12"/>
      <c r="GD338" s="12"/>
      <c r="GE338" s="12"/>
      <c r="GF338" s="12"/>
      <c r="GG338" s="12"/>
      <c r="GH338" s="12"/>
      <c r="GI338" s="12"/>
      <c r="GJ338" s="12"/>
      <c r="GK338" s="12"/>
      <c r="GL338" s="12"/>
      <c r="GM338" s="12"/>
      <c r="GN338" s="12"/>
      <c r="GO338" s="12"/>
      <c r="GP338" s="12"/>
      <c r="GQ338" s="12"/>
      <c r="GR338" s="12"/>
      <c r="GS338" s="12"/>
      <c r="GT338" s="12"/>
      <c r="GU338" s="12"/>
      <c r="GV338" s="12"/>
      <c r="GW338" s="12"/>
      <c r="GX338" s="12"/>
      <c r="GY338" s="12"/>
      <c r="GZ338" s="12"/>
      <c r="HA338" s="12"/>
      <c r="HB338" s="12"/>
      <c r="HC338" s="12"/>
      <c r="HD338" s="12"/>
      <c r="HE338" s="12"/>
      <c r="HF338" s="12"/>
      <c r="HG338" s="12"/>
      <c r="HH338" s="12"/>
      <c r="HI338" s="12"/>
      <c r="HJ338" s="12"/>
      <c r="HK338" s="12"/>
      <c r="HL338" s="12"/>
      <c r="HM338" s="12"/>
      <c r="HN338" s="12"/>
      <c r="HO338" s="12"/>
      <c r="HP338" s="12"/>
      <c r="HQ338" s="12"/>
      <c r="HR338" s="12"/>
      <c r="HS338" s="12"/>
      <c r="HT338" s="12"/>
      <c r="HU338" s="12"/>
      <c r="HV338" s="12"/>
      <c r="HW338" s="12"/>
      <c r="HX338" s="12"/>
      <c r="HY338" s="12"/>
      <c r="HZ338" s="12"/>
      <c r="IA338" s="12"/>
      <c r="IB338" s="12"/>
      <c r="IC338" s="12"/>
      <c r="ID338" s="12"/>
      <c r="IE338" s="12"/>
      <c r="IF338" s="12"/>
      <c r="IG338" s="12"/>
      <c r="IH338" s="12"/>
      <c r="II338" s="12"/>
      <c r="IJ338" s="12"/>
      <c r="IK338" s="12"/>
      <c r="IL338" s="12"/>
      <c r="IM338" s="12"/>
      <c r="IN338" s="12"/>
      <c r="IO338" s="12"/>
      <c r="IP338" s="12"/>
      <c r="IQ338" s="12"/>
      <c r="IR338" s="12"/>
      <c r="IS338" s="12"/>
      <c r="IT338" s="12"/>
      <c r="IU338" s="12"/>
      <c r="IV338" s="12"/>
      <c r="IW338" s="12"/>
      <c r="IX338" s="12"/>
      <c r="IY338" s="12"/>
      <c r="IZ338" s="12"/>
      <c r="JA338" s="12"/>
      <c r="JB338" s="12"/>
      <c r="JC338" s="12"/>
      <c r="JD338" s="12"/>
      <c r="JE338" s="12"/>
      <c r="JF338" s="12"/>
      <c r="JG338" s="12"/>
      <c r="JH338" s="12"/>
      <c r="JI338" s="12"/>
      <c r="JJ338" s="12"/>
      <c r="JK338" s="12"/>
      <c r="JL338" s="12"/>
      <c r="JM338" s="12"/>
      <c r="JN338" s="12"/>
      <c r="JO338" s="12"/>
      <c r="JP338" s="12"/>
      <c r="JQ338" s="12"/>
      <c r="JR338" s="12"/>
      <c r="JS338" s="12"/>
      <c r="JT338" s="12"/>
      <c r="JU338" s="12"/>
      <c r="JV338" s="12"/>
      <c r="JW338" s="12"/>
      <c r="JX338" s="12"/>
      <c r="JY338" s="12"/>
      <c r="JZ338" s="12"/>
      <c r="KA338" s="12"/>
      <c r="KB338" s="12"/>
      <c r="KC338" s="12"/>
      <c r="KD338" s="12"/>
      <c r="KE338" s="12"/>
      <c r="KF338" s="12"/>
      <c r="KG338" s="12"/>
      <c r="KH338" s="12"/>
      <c r="KI338" s="12"/>
      <c r="KJ338" s="12"/>
      <c r="KK338" s="12"/>
      <c r="KL338" s="12"/>
      <c r="KM338" s="12"/>
      <c r="KN338" s="12"/>
      <c r="KO338" s="12"/>
      <c r="KP338" s="12"/>
      <c r="KQ338" s="12"/>
      <c r="KR338" s="12"/>
      <c r="KS338" s="12"/>
      <c r="KT338" s="12"/>
      <c r="KU338" s="12"/>
      <c r="KV338" s="12"/>
      <c r="KW338" s="12"/>
      <c r="KX338" s="12"/>
      <c r="KY338" s="12"/>
      <c r="KZ338" s="12"/>
      <c r="LA338" s="12"/>
      <c r="LB338" s="12"/>
      <c r="LC338" s="12"/>
      <c r="LD338" s="12"/>
      <c r="LE338" s="12"/>
      <c r="LF338" s="12"/>
      <c r="LG338" s="12"/>
      <c r="LH338" s="12"/>
      <c r="LI338" s="12"/>
      <c r="LJ338" s="12"/>
      <c r="LK338" s="12"/>
      <c r="LL338" s="12"/>
      <c r="LM338" s="12"/>
      <c r="LN338" s="12"/>
      <c r="LO338" s="12"/>
      <c r="LP338" s="12"/>
      <c r="LQ338" s="12"/>
      <c r="LR338" s="12"/>
      <c r="LS338" s="12"/>
      <c r="LT338" s="12"/>
      <c r="LU338" s="12"/>
      <c r="LV338" s="12"/>
      <c r="LW338" s="12"/>
      <c r="LX338" s="12"/>
      <c r="LY338" s="12"/>
      <c r="LZ338" s="12"/>
      <c r="MA338" s="12"/>
      <c r="MB338" s="12"/>
      <c r="MC338" s="12"/>
      <c r="MD338" s="12"/>
      <c r="ME338" s="12"/>
      <c r="MF338" s="12"/>
      <c r="MG338" s="12"/>
      <c r="MH338" s="12"/>
      <c r="MI338" s="12"/>
      <c r="MJ338" s="12"/>
      <c r="MK338" s="12"/>
      <c r="ML338" s="12"/>
      <c r="MM338" s="12"/>
      <c r="MN338" s="12"/>
      <c r="MO338" s="12"/>
      <c r="MP338" s="12"/>
      <c r="MQ338" s="12"/>
      <c r="MR338" s="12"/>
      <c r="MS338" s="12"/>
      <c r="MT338" s="12"/>
      <c r="MU338" s="12"/>
      <c r="MV338" s="12"/>
      <c r="MW338" s="12"/>
      <c r="MX338" s="12"/>
      <c r="MY338" s="12"/>
      <c r="MZ338" s="12"/>
      <c r="NA338" s="12"/>
      <c r="NB338" s="12"/>
      <c r="NC338" s="12"/>
      <c r="ND338" s="12"/>
      <c r="NE338" s="12"/>
      <c r="NF338" s="12"/>
      <c r="NG338" s="12"/>
      <c r="NH338" s="12"/>
      <c r="NI338" s="12"/>
      <c r="NJ338" s="12"/>
      <c r="NK338" s="12"/>
      <c r="NL338" s="12"/>
      <c r="NM338" s="12"/>
      <c r="NN338" s="12"/>
      <c r="NO338" s="12"/>
      <c r="NP338" s="12"/>
      <c r="NQ338" s="12"/>
      <c r="NR338" s="12"/>
      <c r="NS338" s="12"/>
      <c r="NT338" s="12"/>
      <c r="NU338" s="12"/>
      <c r="NV338" s="12"/>
      <c r="NW338" s="12"/>
      <c r="NX338" s="12"/>
      <c r="NY338" s="12"/>
      <c r="NZ338" s="12"/>
      <c r="OA338" s="12"/>
      <c r="OB338" s="12"/>
      <c r="OC338" s="12"/>
      <c r="OD338" s="12"/>
      <c r="OE338" s="12"/>
      <c r="OF338" s="12"/>
      <c r="OG338" s="12"/>
      <c r="OH338" s="12"/>
      <c r="OI338" s="12"/>
      <c r="OJ338" s="12"/>
      <c r="OK338" s="12"/>
      <c r="OL338" s="12"/>
      <c r="OM338" s="12"/>
      <c r="ON338" s="12"/>
      <c r="OO338" s="12"/>
      <c r="OP338" s="12"/>
      <c r="OQ338" s="12"/>
      <c r="OR338" s="12"/>
      <c r="OS338" s="12"/>
      <c r="OT338" s="12"/>
      <c r="OU338" s="12"/>
      <c r="OV338" s="12"/>
      <c r="OW338" s="12"/>
      <c r="OX338" s="12"/>
      <c r="OY338" s="12"/>
      <c r="OZ338" s="12"/>
      <c r="PA338" s="12"/>
      <c r="PB338" s="12"/>
      <c r="PC338" s="12"/>
      <c r="PD338" s="12"/>
      <c r="PE338" s="12"/>
      <c r="PF338" s="12"/>
      <c r="PG338" s="12"/>
      <c r="PH338" s="12"/>
      <c r="PI338" s="12"/>
      <c r="PJ338" s="12"/>
      <c r="PK338" s="12"/>
      <c r="PL338" s="12"/>
      <c r="PM338" s="12"/>
      <c r="PN338" s="12"/>
      <c r="PO338" s="12"/>
      <c r="PP338" s="12"/>
      <c r="PQ338" s="12"/>
      <c r="PR338" s="12"/>
      <c r="PS338" s="12"/>
      <c r="PT338" s="12"/>
      <c r="PU338" s="12"/>
      <c r="PV338" s="12"/>
      <c r="PW338" s="12"/>
      <c r="PX338" s="12"/>
      <c r="PY338" s="12"/>
      <c r="PZ338" s="12"/>
      <c r="QA338" s="12"/>
      <c r="QB338" s="12"/>
      <c r="QC338" s="12"/>
      <c r="QD338" s="12"/>
      <c r="QE338" s="12"/>
      <c r="QF338" s="12"/>
      <c r="QG338" s="12"/>
      <c r="QH338" s="12"/>
      <c r="QI338" s="12"/>
      <c r="QJ338" s="12"/>
      <c r="QK338" s="12"/>
      <c r="QL338" s="12"/>
      <c r="QM338" s="12"/>
      <c r="QN338" s="12"/>
      <c r="QO338" s="12"/>
      <c r="QP338" s="12"/>
      <c r="QQ338" s="12"/>
      <c r="QR338" s="12"/>
      <c r="QS338" s="12"/>
      <c r="QT338" s="12"/>
      <c r="QU338" s="12"/>
      <c r="QV338" s="12"/>
      <c r="QW338" s="12"/>
      <c r="QX338" s="12"/>
      <c r="QY338" s="12"/>
      <c r="QZ338" s="12"/>
      <c r="RA338" s="12"/>
      <c r="RB338" s="12"/>
      <c r="RC338" s="12"/>
      <c r="RD338" s="12"/>
      <c r="RE338" s="12"/>
      <c r="RF338" s="12"/>
      <c r="RG338" s="12"/>
      <c r="RH338" s="12"/>
      <c r="RI338" s="12"/>
      <c r="RJ338" s="12"/>
      <c r="RK338" s="12"/>
      <c r="RL338" s="12"/>
      <c r="RM338" s="12"/>
      <c r="RN338" s="12"/>
      <c r="RO338" s="12"/>
      <c r="RP338" s="12"/>
      <c r="RQ338" s="12"/>
      <c r="RR338" s="12"/>
      <c r="RS338" s="12"/>
      <c r="RT338" s="12"/>
      <c r="RU338" s="12"/>
      <c r="RV338" s="12"/>
      <c r="RW338" s="12"/>
      <c r="RX338" s="12"/>
      <c r="RY338" s="12"/>
      <c r="RZ338" s="12"/>
      <c r="SA338" s="12"/>
      <c r="SB338" s="12"/>
      <c r="SC338" s="12"/>
      <c r="SD338" s="12"/>
      <c r="SE338" s="12"/>
      <c r="SF338" s="12"/>
      <c r="SG338" s="12"/>
      <c r="SH338" s="12"/>
      <c r="SI338" s="12"/>
      <c r="SJ338" s="12"/>
      <c r="SK338" s="12"/>
      <c r="SL338" s="12"/>
      <c r="SM338" s="12"/>
      <c r="SN338" s="12"/>
      <c r="SO338" s="12"/>
      <c r="SP338" s="12"/>
      <c r="SQ338" s="12"/>
      <c r="SR338" s="12"/>
      <c r="SS338" s="12"/>
      <c r="ST338" s="12"/>
      <c r="SU338" s="12"/>
      <c r="SV338" s="12"/>
      <c r="SW338" s="12"/>
      <c r="SX338" s="12"/>
      <c r="SY338" s="12"/>
      <c r="SZ338" s="12"/>
      <c r="TA338" s="12"/>
      <c r="TB338" s="12"/>
      <c r="TC338" s="12"/>
      <c r="TD338" s="12"/>
      <c r="TE338" s="12"/>
      <c r="TF338" s="12"/>
      <c r="TG338" s="12"/>
      <c r="TH338" s="12"/>
      <c r="TI338" s="12"/>
      <c r="TJ338" s="12"/>
      <c r="TK338" s="12"/>
      <c r="TL338" s="12"/>
      <c r="TM338" s="12"/>
      <c r="TN338" s="12"/>
      <c r="TO338" s="12"/>
      <c r="TP338" s="12"/>
      <c r="TQ338" s="12"/>
      <c r="TR338" s="12"/>
      <c r="TS338" s="12"/>
      <c r="TT338" s="12"/>
      <c r="TU338" s="12"/>
      <c r="TV338" s="12"/>
      <c r="TW338" s="12"/>
      <c r="TX338" s="12"/>
      <c r="TY338" s="12"/>
      <c r="TZ338" s="12"/>
      <c r="UA338" s="12"/>
      <c r="UB338" s="12"/>
      <c r="UC338" s="12"/>
      <c r="UD338" s="12"/>
      <c r="UE338" s="12"/>
      <c r="UF338" s="12"/>
      <c r="UG338" s="12"/>
      <c r="UH338" s="12"/>
      <c r="UI338" s="12"/>
      <c r="UJ338" s="12"/>
      <c r="UK338" s="12"/>
      <c r="UL338" s="12"/>
      <c r="UM338" s="12"/>
      <c r="UN338" s="12"/>
      <c r="UO338" s="12"/>
      <c r="UP338" s="12"/>
      <c r="UQ338" s="12"/>
      <c r="UR338" s="12"/>
      <c r="US338" s="12"/>
      <c r="UT338" s="12"/>
      <c r="UU338" s="12"/>
      <c r="UV338" s="12"/>
      <c r="UW338" s="12"/>
      <c r="UX338" s="12"/>
      <c r="UY338" s="12"/>
      <c r="UZ338" s="12"/>
      <c r="VA338" s="12"/>
      <c r="VB338" s="12"/>
      <c r="VC338" s="12"/>
      <c r="VD338" s="12"/>
      <c r="VE338" s="12"/>
      <c r="VF338" s="12"/>
      <c r="VG338" s="12"/>
      <c r="VH338" s="12"/>
      <c r="VI338" s="12"/>
      <c r="VJ338" s="12"/>
      <c r="VK338" s="12"/>
      <c r="VL338" s="12"/>
      <c r="VM338" s="12"/>
      <c r="VN338" s="12"/>
      <c r="VO338" s="12"/>
      <c r="VP338" s="12"/>
      <c r="VQ338" s="12"/>
      <c r="VR338" s="12"/>
      <c r="VS338" s="12"/>
      <c r="VT338" s="12"/>
      <c r="VU338" s="12"/>
      <c r="VV338" s="12"/>
      <c r="VW338" s="12"/>
      <c r="VX338" s="12"/>
      <c r="VY338" s="12"/>
      <c r="VZ338" s="12"/>
      <c r="WA338" s="12"/>
      <c r="WB338" s="12"/>
      <c r="WC338" s="12"/>
      <c r="WD338" s="12"/>
      <c r="WE338" s="12"/>
      <c r="WF338" s="12"/>
      <c r="WG338" s="12"/>
      <c r="WH338" s="12"/>
      <c r="WI338" s="12"/>
      <c r="WJ338" s="12"/>
      <c r="WK338" s="12"/>
      <c r="WL338" s="12"/>
      <c r="WM338" s="12"/>
      <c r="WN338" s="12"/>
      <c r="WO338" s="12"/>
      <c r="WP338" s="12"/>
      <c r="WQ338" s="12"/>
      <c r="WR338" s="12"/>
      <c r="WS338" s="12"/>
      <c r="WT338" s="12"/>
      <c r="WU338" s="12"/>
      <c r="WV338" s="12"/>
      <c r="WW338" s="12"/>
      <c r="WX338" s="12"/>
      <c r="WY338" s="12"/>
      <c r="WZ338" s="12"/>
      <c r="XA338" s="12"/>
      <c r="XB338" s="12"/>
      <c r="XC338" s="12"/>
      <c r="XD338" s="12"/>
      <c r="XE338" s="12"/>
      <c r="XF338" s="12"/>
      <c r="XG338" s="12"/>
      <c r="XH338" s="12"/>
      <c r="XI338" s="12"/>
      <c r="XJ338" s="12"/>
      <c r="XK338" s="12"/>
      <c r="XL338" s="12"/>
      <c r="XM338" s="12"/>
      <c r="XN338" s="12"/>
      <c r="XO338" s="12"/>
      <c r="XP338" s="12"/>
      <c r="XQ338" s="12"/>
      <c r="XR338" s="12"/>
      <c r="XS338" s="12"/>
      <c r="XT338" s="12"/>
      <c r="XU338" s="12"/>
      <c r="XV338" s="12"/>
      <c r="XW338" s="12"/>
      <c r="XX338" s="12"/>
      <c r="XY338" s="12"/>
      <c r="XZ338" s="12"/>
      <c r="YA338" s="12"/>
      <c r="YB338" s="12"/>
      <c r="YC338" s="12"/>
      <c r="YD338" s="12"/>
      <c r="YE338" s="12"/>
      <c r="YF338" s="12"/>
      <c r="YG338" s="12"/>
      <c r="YH338" s="12"/>
      <c r="YI338" s="12"/>
      <c r="YJ338" s="12"/>
      <c r="YK338" s="12"/>
      <c r="YL338" s="12"/>
      <c r="YM338" s="12"/>
      <c r="YN338" s="12"/>
      <c r="YO338" s="12"/>
      <c r="YP338" s="12"/>
      <c r="YQ338" s="12"/>
      <c r="YR338" s="12"/>
      <c r="YS338" s="12"/>
      <c r="YT338" s="12"/>
      <c r="YU338" s="12"/>
      <c r="YV338" s="12"/>
      <c r="YW338" s="12"/>
      <c r="YX338" s="12"/>
      <c r="YY338" s="12"/>
      <c r="YZ338" s="12"/>
      <c r="ZA338" s="12"/>
      <c r="ZB338" s="12"/>
      <c r="ZC338" s="12"/>
      <c r="ZD338" s="12"/>
      <c r="ZE338" s="12"/>
      <c r="ZF338" s="12"/>
      <c r="ZG338" s="12"/>
      <c r="ZH338" s="12"/>
      <c r="ZI338" s="12"/>
      <c r="ZJ338" s="12"/>
      <c r="ZK338" s="12"/>
      <c r="ZL338" s="12"/>
      <c r="ZM338" s="12"/>
      <c r="ZN338" s="12"/>
      <c r="ZO338" s="12"/>
      <c r="ZP338" s="12"/>
      <c r="ZQ338" s="12"/>
      <c r="ZR338" s="12"/>
      <c r="ZS338" s="12"/>
      <c r="ZT338" s="12"/>
      <c r="ZU338" s="12"/>
      <c r="ZV338" s="12"/>
      <c r="ZW338" s="12"/>
      <c r="ZX338" s="12"/>
      <c r="ZY338" s="12"/>
      <c r="ZZ338" s="12"/>
      <c r="AAA338" s="12"/>
      <c r="AAB338" s="12"/>
      <c r="AAC338" s="12"/>
      <c r="AAD338" s="12"/>
      <c r="AAE338" s="12"/>
      <c r="AAF338" s="12"/>
      <c r="AAG338" s="12"/>
      <c r="AAH338" s="12"/>
      <c r="AAI338" s="12"/>
      <c r="AAJ338" s="12"/>
      <c r="AAK338" s="12"/>
      <c r="AAL338" s="12"/>
      <c r="AAM338" s="12"/>
      <c r="AAN338" s="12"/>
      <c r="AAO338" s="12"/>
      <c r="AAP338" s="12"/>
      <c r="AAQ338" s="12"/>
      <c r="AAR338" s="12"/>
      <c r="AAS338" s="12"/>
      <c r="AAT338" s="12"/>
      <c r="AAU338" s="12"/>
      <c r="AAV338" s="12"/>
      <c r="AAW338" s="12"/>
      <c r="AAX338" s="12"/>
      <c r="AAY338" s="12"/>
      <c r="AAZ338" s="12"/>
      <c r="ABA338" s="12"/>
      <c r="ABB338" s="12"/>
      <c r="ABC338" s="12"/>
      <c r="ABD338" s="12"/>
      <c r="ABE338" s="12"/>
      <c r="ABF338" s="12"/>
      <c r="ABG338" s="12"/>
      <c r="ABH338" s="12"/>
      <c r="ABI338" s="12"/>
      <c r="ABJ338" s="12"/>
      <c r="ABK338" s="12"/>
      <c r="ABL338" s="12"/>
      <c r="ABM338" s="12"/>
      <c r="ABN338" s="12"/>
      <c r="ABO338" s="12"/>
      <c r="ABP338" s="12"/>
      <c r="ABQ338" s="12"/>
      <c r="ABR338" s="12"/>
      <c r="ABS338" s="12"/>
      <c r="ABT338" s="12"/>
      <c r="ABU338" s="12"/>
      <c r="ABV338" s="12"/>
      <c r="ABW338" s="12"/>
      <c r="ABX338" s="12"/>
      <c r="ABY338" s="12"/>
      <c r="ABZ338" s="12"/>
      <c r="ACA338" s="12"/>
      <c r="ACB338" s="12"/>
      <c r="ACC338" s="12"/>
      <c r="ACD338" s="12"/>
      <c r="ACE338" s="12"/>
      <c r="ACF338" s="12"/>
      <c r="ACG338" s="12"/>
      <c r="ACH338" s="12"/>
      <c r="ACI338" s="12"/>
      <c r="ACJ338" s="12"/>
      <c r="ACK338" s="12"/>
      <c r="ACL338" s="12"/>
      <c r="ACM338" s="12"/>
      <c r="ACN338" s="12"/>
      <c r="ACO338" s="12"/>
      <c r="ACP338" s="12"/>
      <c r="ACQ338" s="12"/>
      <c r="ACR338" s="12"/>
      <c r="ACS338" s="12"/>
      <c r="ACT338" s="12"/>
      <c r="ACU338" s="12"/>
      <c r="ACV338" s="12"/>
      <c r="ACW338" s="12"/>
      <c r="ACX338" s="12"/>
      <c r="ACY338" s="12"/>
      <c r="ACZ338" s="12"/>
      <c r="ADA338" s="12"/>
      <c r="ADB338" s="12"/>
      <c r="ADC338" s="12"/>
      <c r="ADD338" s="12"/>
      <c r="ADE338" s="12"/>
      <c r="ADF338" s="12"/>
      <c r="ADG338" s="12"/>
      <c r="ADH338" s="12"/>
      <c r="ADI338" s="12"/>
      <c r="ADJ338" s="12"/>
      <c r="ADK338" s="12"/>
      <c r="ADL338" s="12"/>
      <c r="ADM338" s="12"/>
      <c r="ADN338" s="12"/>
      <c r="ADO338" s="12"/>
      <c r="ADP338" s="12"/>
      <c r="ADQ338" s="12"/>
      <c r="ADR338" s="12"/>
      <c r="ADS338" s="12"/>
      <c r="ADT338" s="12"/>
      <c r="ADU338" s="12"/>
      <c r="ADV338" s="12"/>
      <c r="ADW338" s="12"/>
      <c r="ADX338" s="12"/>
      <c r="ADY338" s="12"/>
      <c r="ADZ338" s="12"/>
      <c r="AEA338" s="12"/>
      <c r="AEB338" s="12"/>
      <c r="AEC338" s="12"/>
      <c r="AED338" s="12"/>
      <c r="AEE338" s="12"/>
      <c r="AEF338" s="12"/>
      <c r="AEG338" s="12"/>
      <c r="AEH338" s="12"/>
      <c r="AEI338" s="12"/>
      <c r="AEJ338" s="12"/>
      <c r="AEK338" s="12"/>
      <c r="AEL338" s="12"/>
      <c r="AEM338" s="12"/>
      <c r="AEN338" s="12"/>
      <c r="AEO338" s="12"/>
      <c r="AEP338" s="12"/>
      <c r="AEQ338" s="12"/>
      <c r="AER338" s="12"/>
      <c r="AES338" s="12"/>
      <c r="AET338" s="12"/>
      <c r="AEU338" s="12"/>
      <c r="AEV338" s="12"/>
      <c r="AEW338" s="12"/>
      <c r="AEX338" s="12"/>
      <c r="AEY338" s="12"/>
      <c r="AEZ338" s="12"/>
      <c r="AFA338" s="12"/>
      <c r="AFB338" s="12"/>
      <c r="AFC338" s="12"/>
      <c r="AFD338" s="12"/>
      <c r="AFE338" s="12"/>
      <c r="AFF338" s="12"/>
      <c r="AFG338" s="12"/>
      <c r="AFH338" s="12"/>
      <c r="AFI338" s="12"/>
      <c r="AFJ338" s="12"/>
      <c r="AFK338" s="12"/>
      <c r="AFL338" s="12"/>
      <c r="AFM338" s="12"/>
      <c r="AFN338" s="12"/>
      <c r="AFO338" s="12"/>
      <c r="AFP338" s="12"/>
      <c r="AFQ338" s="12"/>
      <c r="AFR338" s="12"/>
      <c r="AFS338" s="12"/>
      <c r="AFT338" s="12"/>
      <c r="AFU338" s="12"/>
      <c r="AFV338" s="12"/>
      <c r="AFW338" s="12"/>
      <c r="AFX338" s="12"/>
      <c r="AFY338" s="12"/>
      <c r="AFZ338" s="12"/>
      <c r="AGA338" s="12"/>
      <c r="AGB338" s="12"/>
      <c r="AGC338" s="12"/>
      <c r="AGD338" s="12"/>
      <c r="AGE338" s="12"/>
      <c r="AGF338" s="12"/>
      <c r="AGG338" s="12"/>
      <c r="AGH338" s="12"/>
      <c r="AGI338" s="12"/>
      <c r="AGJ338" s="12"/>
      <c r="AGK338" s="12"/>
      <c r="AGL338" s="12"/>
      <c r="AGM338" s="12"/>
      <c r="AGN338" s="12"/>
      <c r="AGO338" s="12"/>
      <c r="AGP338" s="12"/>
      <c r="AGQ338" s="12"/>
      <c r="AGR338" s="12"/>
      <c r="AGS338" s="12"/>
      <c r="AGT338" s="12"/>
      <c r="AGU338" s="12"/>
      <c r="AGV338" s="12"/>
      <c r="AGW338" s="12"/>
      <c r="AGX338" s="12"/>
      <c r="AGY338" s="12"/>
      <c r="AGZ338" s="12"/>
      <c r="AHA338" s="12"/>
      <c r="AHB338" s="12"/>
      <c r="AHC338" s="12"/>
      <c r="AHD338" s="12"/>
      <c r="AHE338" s="12"/>
      <c r="AHF338" s="12"/>
      <c r="AHG338" s="12"/>
      <c r="AHH338" s="12"/>
      <c r="AHI338" s="12"/>
      <c r="AHJ338" s="12"/>
      <c r="AHK338" s="12"/>
      <c r="AHL338" s="12"/>
      <c r="AHM338" s="12"/>
      <c r="AHN338" s="12"/>
      <c r="AHO338" s="12"/>
      <c r="AHP338" s="12"/>
      <c r="AHQ338" s="12"/>
      <c r="AHR338" s="12"/>
      <c r="AHS338" s="12"/>
      <c r="AHT338" s="12"/>
      <c r="AHU338" s="12"/>
      <c r="AHV338" s="12"/>
      <c r="AHW338" s="12"/>
      <c r="AHX338" s="12"/>
      <c r="AHY338" s="12"/>
      <c r="AHZ338" s="12"/>
      <c r="AIA338" s="12"/>
      <c r="AIB338" s="12"/>
      <c r="AIC338" s="12"/>
      <c r="AID338" s="12"/>
      <c r="AIE338" s="12"/>
      <c r="AIF338" s="12"/>
      <c r="AIG338" s="12"/>
      <c r="AIH338" s="12"/>
      <c r="AII338" s="12"/>
      <c r="AIJ338" s="12"/>
      <c r="AIK338" s="12"/>
      <c r="AIL338" s="12"/>
      <c r="AIM338" s="12"/>
      <c r="AIN338" s="12"/>
      <c r="AIO338" s="12"/>
      <c r="AIP338" s="12"/>
      <c r="AIQ338" s="12"/>
      <c r="AIR338" s="12"/>
      <c r="AIS338" s="12"/>
      <c r="AIT338" s="12"/>
      <c r="AIU338" s="12"/>
      <c r="AIV338" s="12"/>
      <c r="AIW338" s="12"/>
      <c r="AIX338" s="12"/>
      <c r="AIY338" s="12"/>
      <c r="AIZ338" s="12"/>
      <c r="AJA338" s="12"/>
      <c r="AJB338" s="12"/>
      <c r="AJC338" s="12"/>
      <c r="AJD338" s="12"/>
      <c r="AJE338" s="12"/>
      <c r="AJF338" s="12"/>
      <c r="AJG338" s="12"/>
      <c r="AJH338" s="12"/>
      <c r="AJI338" s="12"/>
      <c r="AJJ338" s="12"/>
      <c r="AJK338" s="12"/>
      <c r="AJL338" s="12"/>
      <c r="AJM338" s="12"/>
      <c r="AJN338" s="12"/>
      <c r="AJO338" s="12"/>
      <c r="AJP338" s="12"/>
      <c r="AJQ338" s="12"/>
      <c r="AJR338" s="12"/>
      <c r="AJS338" s="12"/>
      <c r="AJT338" s="12"/>
      <c r="AJU338" s="12"/>
      <c r="AJV338" s="12"/>
      <c r="AJW338" s="12"/>
      <c r="AJX338" s="12"/>
      <c r="AJY338" s="12"/>
      <c r="AJZ338" s="12"/>
      <c r="AKA338" s="12"/>
      <c r="AKB338" s="12"/>
      <c r="AKC338" s="12"/>
      <c r="AKD338" s="12"/>
      <c r="AKE338" s="12"/>
      <c r="AKF338" s="12"/>
      <c r="AKG338" s="12"/>
      <c r="AKH338" s="12"/>
      <c r="AKI338" s="12"/>
      <c r="AKJ338" s="12"/>
      <c r="AKK338" s="12"/>
      <c r="AKL338" s="12"/>
      <c r="AKM338" s="12"/>
      <c r="AKN338" s="12"/>
      <c r="AKO338" s="12"/>
      <c r="AKP338" s="12"/>
      <c r="AKQ338" s="12"/>
      <c r="AKR338" s="12"/>
      <c r="AKS338" s="12"/>
      <c r="AKT338" s="12"/>
      <c r="AKU338" s="12"/>
      <c r="AKV338" s="12"/>
      <c r="AKW338" s="12"/>
      <c r="AKX338" s="12"/>
      <c r="AKY338" s="12"/>
      <c r="AKZ338" s="12"/>
      <c r="ALA338" s="12"/>
      <c r="ALB338" s="12"/>
      <c r="ALC338" s="12"/>
      <c r="ALD338" s="12"/>
      <c r="ALE338" s="12"/>
      <c r="ALF338" s="12"/>
      <c r="ALG338" s="12"/>
      <c r="ALH338" s="12"/>
      <c r="ALI338" s="12"/>
      <c r="ALJ338" s="12"/>
      <c r="ALK338" s="12"/>
      <c r="ALL338" s="12"/>
      <c r="ALM338" s="12"/>
      <c r="ALN338" s="12"/>
      <c r="ALO338" s="12"/>
      <c r="ALP338" s="12"/>
      <c r="ALQ338" s="12"/>
      <c r="ALR338" s="12"/>
      <c r="ALS338" s="12"/>
      <c r="ALT338" s="12"/>
      <c r="ALU338" s="12"/>
      <c r="ALV338" s="12"/>
      <c r="ALW338" s="12"/>
      <c r="ALX338" s="12"/>
      <c r="ALY338" s="12"/>
      <c r="ALZ338" s="12"/>
      <c r="AMA338" s="12"/>
      <c r="AMB338" s="12"/>
      <c r="AMC338" s="12"/>
      <c r="AMD338" s="12"/>
      <c r="AME338" s="12"/>
      <c r="AMF338" s="12"/>
      <c r="AMG338" s="12"/>
      <c r="AMH338" s="12"/>
      <c r="AMI338" s="12"/>
      <c r="AMJ338" s="12"/>
      <c r="AMK338" s="12"/>
      <c r="AML338" s="12"/>
      <c r="AMM338" s="12"/>
      <c r="AMN338" s="12"/>
      <c r="AMO338" s="12"/>
      <c r="AMP338" s="12"/>
      <c r="AMQ338" s="12"/>
      <c r="AMR338" s="12"/>
      <c r="AMS338" s="12"/>
      <c r="AMT338" s="12"/>
      <c r="AMU338" s="12"/>
      <c r="AMV338" s="12"/>
      <c r="AMW338" s="12"/>
      <c r="AMX338" s="12"/>
      <c r="AMY338" s="12"/>
      <c r="AMZ338" s="12"/>
      <c r="ANA338" s="12"/>
      <c r="ANB338" s="12"/>
      <c r="ANC338" s="12"/>
      <c r="AND338" s="12"/>
      <c r="ANE338" s="12"/>
      <c r="ANF338" s="12"/>
      <c r="ANG338" s="12"/>
      <c r="ANH338" s="12"/>
      <c r="ANI338" s="12"/>
      <c r="ANJ338" s="12"/>
      <c r="ANK338" s="12"/>
      <c r="ANL338" s="12"/>
      <c r="ANM338" s="12"/>
      <c r="ANN338" s="12"/>
      <c r="ANO338" s="12"/>
      <c r="ANP338" s="12"/>
      <c r="ANQ338" s="12"/>
      <c r="ANR338" s="12"/>
      <c r="ANS338" s="12"/>
      <c r="ANT338" s="12"/>
      <c r="ANU338" s="12"/>
      <c r="ANV338" s="12"/>
      <c r="ANW338" s="12"/>
      <c r="ANX338" s="12"/>
      <c r="ANY338" s="12"/>
      <c r="ANZ338" s="12"/>
      <c r="AOA338" s="12"/>
      <c r="AOB338" s="12"/>
      <c r="AOC338" s="12"/>
      <c r="AOD338" s="12"/>
      <c r="AOE338" s="12"/>
      <c r="AOF338" s="12"/>
      <c r="AOG338" s="12"/>
      <c r="AOH338" s="12"/>
      <c r="AOI338" s="12"/>
      <c r="AOJ338" s="12"/>
      <c r="AOK338" s="12"/>
      <c r="AOL338" s="12"/>
      <c r="AOM338" s="12"/>
      <c r="AON338" s="12"/>
      <c r="AOO338" s="12"/>
      <c r="AOP338" s="12"/>
      <c r="AOQ338" s="12"/>
      <c r="AOR338" s="12"/>
      <c r="AOS338" s="12"/>
      <c r="AOT338" s="12"/>
      <c r="AOU338" s="12"/>
      <c r="AOV338" s="12"/>
      <c r="AOW338" s="12"/>
      <c r="AOX338" s="12"/>
      <c r="AOY338" s="12"/>
      <c r="AOZ338" s="12"/>
      <c r="APA338" s="12"/>
      <c r="APB338" s="12"/>
      <c r="APC338" s="12"/>
      <c r="APD338" s="12"/>
      <c r="APE338" s="12"/>
      <c r="APF338" s="12"/>
      <c r="APG338" s="12"/>
      <c r="APH338" s="12"/>
      <c r="API338" s="12"/>
      <c r="APJ338" s="12"/>
      <c r="APK338" s="12"/>
      <c r="APL338" s="12"/>
      <c r="APM338" s="12"/>
      <c r="APN338" s="12"/>
      <c r="APO338" s="12"/>
      <c r="APP338" s="12"/>
      <c r="APQ338" s="12"/>
      <c r="APR338" s="12"/>
      <c r="APS338" s="12"/>
      <c r="APT338" s="12"/>
      <c r="APU338" s="12"/>
      <c r="APV338" s="12"/>
      <c r="APW338" s="12"/>
      <c r="APX338" s="12"/>
      <c r="APY338" s="12"/>
      <c r="APZ338" s="12"/>
      <c r="AQA338" s="12"/>
      <c r="AQB338" s="12"/>
      <c r="AQC338" s="12"/>
      <c r="AQD338" s="12"/>
      <c r="AQE338" s="12"/>
      <c r="AQF338" s="12"/>
      <c r="AQG338" s="12"/>
      <c r="AQH338" s="12"/>
      <c r="AQI338" s="12"/>
      <c r="AQJ338" s="12"/>
      <c r="AQK338" s="12"/>
      <c r="AQL338" s="12"/>
      <c r="AQM338" s="12"/>
      <c r="AQN338" s="12"/>
      <c r="AQO338" s="12"/>
      <c r="AQP338" s="12"/>
      <c r="AQQ338" s="12"/>
      <c r="AQR338" s="12"/>
      <c r="AQS338" s="12"/>
      <c r="AQT338" s="12"/>
      <c r="AQU338" s="12"/>
      <c r="AQV338" s="12"/>
      <c r="AQW338" s="12"/>
      <c r="AQX338" s="12"/>
      <c r="AQY338" s="12"/>
      <c r="AQZ338" s="12"/>
      <c r="ARA338" s="12"/>
      <c r="ARB338" s="12"/>
      <c r="ARC338" s="12"/>
      <c r="ARD338" s="12"/>
      <c r="ARE338" s="12"/>
      <c r="ARF338" s="12"/>
      <c r="ARG338" s="12"/>
      <c r="ARH338" s="12"/>
      <c r="ARI338" s="12"/>
      <c r="ARJ338" s="12"/>
      <c r="ARK338" s="12"/>
      <c r="ARL338" s="12"/>
      <c r="ARM338" s="12"/>
      <c r="ARN338" s="12"/>
      <c r="ARO338" s="12"/>
      <c r="ARP338" s="12"/>
      <c r="ARQ338" s="12"/>
      <c r="ARR338" s="12"/>
      <c r="ARS338" s="12"/>
      <c r="ART338" s="12"/>
      <c r="ARU338" s="12"/>
      <c r="ARV338" s="12"/>
      <c r="ARW338" s="12"/>
      <c r="ARX338" s="12"/>
      <c r="ARY338" s="12"/>
      <c r="ARZ338" s="12"/>
      <c r="ASA338" s="12"/>
      <c r="ASB338" s="12"/>
      <c r="ASC338" s="12"/>
      <c r="ASD338" s="12"/>
      <c r="ASE338" s="12"/>
      <c r="ASF338" s="12"/>
      <c r="ASG338" s="12"/>
      <c r="ASH338" s="12"/>
      <c r="ASI338" s="12"/>
      <c r="ASJ338" s="12"/>
      <c r="ASK338" s="12"/>
      <c r="ASL338" s="12"/>
      <c r="ASM338" s="12"/>
      <c r="ASN338" s="12"/>
      <c r="ASO338" s="12"/>
      <c r="ASP338" s="12"/>
      <c r="ASQ338" s="12"/>
      <c r="ASR338" s="12"/>
      <c r="ASS338" s="12"/>
      <c r="AST338" s="12"/>
      <c r="ASU338" s="12"/>
      <c r="ASV338" s="12"/>
      <c r="ASW338" s="12"/>
      <c r="ASX338" s="12"/>
      <c r="ASY338" s="12"/>
      <c r="ASZ338" s="12"/>
      <c r="ATA338" s="12"/>
      <c r="ATB338" s="12"/>
      <c r="ATC338" s="12"/>
      <c r="ATD338" s="12"/>
      <c r="ATE338" s="12"/>
      <c r="ATF338" s="12"/>
      <c r="ATG338" s="12"/>
      <c r="ATH338" s="12"/>
      <c r="ATI338" s="12"/>
      <c r="ATJ338" s="12"/>
      <c r="ATK338" s="12"/>
      <c r="ATL338" s="12"/>
      <c r="ATM338" s="12"/>
      <c r="ATN338" s="12"/>
      <c r="ATO338" s="12"/>
      <c r="ATP338" s="12"/>
      <c r="ATQ338" s="12"/>
      <c r="ATR338" s="12"/>
      <c r="ATS338" s="12"/>
      <c r="ATT338" s="12"/>
      <c r="ATU338" s="12"/>
      <c r="ATV338" s="12"/>
      <c r="ATW338" s="12"/>
      <c r="ATX338" s="12"/>
      <c r="ATY338" s="12"/>
      <c r="ATZ338" s="12"/>
      <c r="AUA338" s="12"/>
      <c r="AUB338" s="12"/>
      <c r="AUC338" s="12"/>
      <c r="AUD338" s="12"/>
      <c r="AUE338" s="12"/>
      <c r="AUF338" s="12"/>
      <c r="AUG338" s="12"/>
      <c r="AUH338" s="12"/>
      <c r="AUI338" s="12"/>
      <c r="AUJ338" s="12"/>
      <c r="AUK338" s="12"/>
      <c r="AUL338" s="12"/>
      <c r="AUM338" s="12"/>
      <c r="AUN338" s="12"/>
      <c r="AUO338" s="12"/>
      <c r="AUP338" s="12"/>
      <c r="AUQ338" s="12"/>
      <c r="AUR338" s="12"/>
      <c r="AUS338" s="12"/>
      <c r="AUT338" s="12"/>
      <c r="AUU338" s="12"/>
      <c r="AUV338" s="12"/>
      <c r="AUW338" s="12"/>
      <c r="AUX338" s="12"/>
      <c r="AUY338" s="12"/>
      <c r="AUZ338" s="12"/>
      <c r="AVA338" s="12"/>
      <c r="AVB338" s="12"/>
      <c r="AVC338" s="12"/>
      <c r="AVD338" s="12"/>
      <c r="AVE338" s="12"/>
      <c r="AVF338" s="12"/>
      <c r="AVG338" s="12"/>
      <c r="AVH338" s="12"/>
      <c r="AVI338" s="12"/>
      <c r="AVJ338" s="12"/>
      <c r="AVK338" s="12"/>
      <c r="AVL338" s="12"/>
      <c r="AVM338" s="12"/>
      <c r="AVN338" s="12"/>
      <c r="AVO338" s="12"/>
      <c r="AVP338" s="12"/>
      <c r="AVQ338" s="12"/>
      <c r="AVR338" s="12"/>
      <c r="AVS338" s="12"/>
      <c r="AVT338" s="12"/>
      <c r="AVU338" s="12"/>
      <c r="AVV338" s="12"/>
      <c r="AVW338" s="12"/>
      <c r="AVX338" s="12"/>
      <c r="AVY338" s="12"/>
      <c r="AVZ338" s="12"/>
      <c r="AWA338" s="12"/>
      <c r="AWB338" s="12"/>
      <c r="AWC338" s="12"/>
      <c r="AWD338" s="12"/>
      <c r="AWE338" s="12"/>
      <c r="AWF338" s="12"/>
      <c r="AWG338" s="12"/>
      <c r="AWH338" s="12"/>
      <c r="AWI338" s="12"/>
      <c r="AWJ338" s="12"/>
      <c r="AWK338" s="12"/>
      <c r="AWL338" s="12"/>
      <c r="AWM338" s="12"/>
      <c r="AWN338" s="12"/>
      <c r="AWO338" s="12"/>
      <c r="AWP338" s="12"/>
      <c r="AWQ338" s="12"/>
      <c r="AWR338" s="12"/>
      <c r="AWS338" s="12"/>
      <c r="AWT338" s="12"/>
      <c r="AWU338" s="12"/>
      <c r="AWV338" s="12"/>
      <c r="AWW338" s="12"/>
      <c r="AWX338" s="12"/>
      <c r="AWY338" s="12"/>
      <c r="AWZ338" s="12"/>
      <c r="AXA338" s="12"/>
      <c r="AXB338" s="12"/>
      <c r="AXC338" s="12"/>
      <c r="AXD338" s="12"/>
      <c r="AXE338" s="12"/>
      <c r="AXF338" s="12"/>
      <c r="AXG338" s="12"/>
      <c r="AXH338" s="12"/>
      <c r="AXI338" s="12"/>
      <c r="AXJ338" s="12"/>
      <c r="AXK338" s="12"/>
      <c r="AXL338" s="12"/>
      <c r="AXM338" s="12"/>
      <c r="AXN338" s="12"/>
      <c r="AXO338" s="12"/>
      <c r="AXP338" s="12"/>
      <c r="AXQ338" s="12"/>
      <c r="AXR338" s="12"/>
      <c r="AXS338" s="12"/>
      <c r="AXT338" s="12"/>
      <c r="AXU338" s="12"/>
      <c r="AXV338" s="12"/>
      <c r="AXW338" s="12"/>
      <c r="AXX338" s="12"/>
      <c r="AXY338" s="12"/>
      <c r="AXZ338" s="12"/>
      <c r="AYA338" s="12"/>
      <c r="AYB338" s="12"/>
      <c r="AYC338" s="12"/>
      <c r="AYD338" s="12"/>
      <c r="AYE338" s="12"/>
      <c r="AYF338" s="12"/>
      <c r="AYG338" s="12"/>
      <c r="AYH338" s="12"/>
      <c r="AYI338" s="12"/>
      <c r="AYJ338" s="12"/>
      <c r="AYK338" s="12"/>
      <c r="AYL338" s="12"/>
      <c r="AYM338" s="12"/>
      <c r="AYN338" s="12"/>
      <c r="AYO338" s="12"/>
      <c r="AYP338" s="12"/>
      <c r="AYQ338" s="12"/>
      <c r="AYR338" s="12"/>
      <c r="AYS338" s="12"/>
      <c r="AYT338" s="12"/>
      <c r="AYU338" s="12"/>
      <c r="AYV338" s="12"/>
      <c r="AYW338" s="12"/>
      <c r="AYX338" s="12"/>
      <c r="AYY338" s="12"/>
      <c r="AYZ338" s="12"/>
      <c r="AZA338" s="12"/>
      <c r="AZB338" s="12"/>
      <c r="AZC338" s="12"/>
      <c r="AZD338" s="12"/>
      <c r="AZE338" s="12"/>
      <c r="AZF338" s="12"/>
      <c r="AZG338" s="12"/>
      <c r="AZH338" s="12"/>
      <c r="AZI338" s="12"/>
      <c r="AZJ338" s="12"/>
      <c r="AZK338" s="12"/>
      <c r="AZL338" s="12"/>
      <c r="AZM338" s="12"/>
      <c r="AZN338" s="12"/>
      <c r="AZO338" s="12"/>
      <c r="AZP338" s="12"/>
      <c r="AZQ338" s="12"/>
      <c r="AZR338" s="12"/>
      <c r="AZS338" s="12"/>
      <c r="AZT338" s="12"/>
      <c r="AZU338" s="12"/>
      <c r="AZV338" s="12"/>
      <c r="AZW338" s="12"/>
      <c r="AZX338" s="12"/>
      <c r="AZY338" s="12"/>
      <c r="AZZ338" s="12"/>
      <c r="BAA338" s="12"/>
      <c r="BAB338" s="12"/>
      <c r="BAC338" s="12"/>
      <c r="BAD338" s="12"/>
      <c r="BAE338" s="12"/>
      <c r="BAF338" s="12"/>
      <c r="BAG338" s="12"/>
      <c r="BAH338" s="12"/>
      <c r="BAI338" s="12"/>
      <c r="BAJ338" s="12"/>
      <c r="BAK338" s="12"/>
      <c r="BAL338" s="12"/>
      <c r="BAM338" s="12"/>
      <c r="BAN338" s="12"/>
      <c r="BAO338" s="12"/>
      <c r="BAP338" s="12"/>
      <c r="BAQ338" s="12"/>
      <c r="BAR338" s="12"/>
      <c r="BAS338" s="12"/>
      <c r="BAT338" s="12"/>
      <c r="BAU338" s="12"/>
      <c r="BAV338" s="12"/>
      <c r="BAW338" s="12"/>
      <c r="BAX338" s="12"/>
      <c r="BAY338" s="12"/>
      <c r="BAZ338" s="12"/>
      <c r="BBA338" s="12"/>
      <c r="BBB338" s="12"/>
      <c r="BBC338" s="12"/>
      <c r="BBD338" s="12"/>
      <c r="BBE338" s="12"/>
      <c r="BBF338" s="12"/>
      <c r="BBG338" s="12"/>
      <c r="BBH338" s="12"/>
      <c r="BBI338" s="12"/>
      <c r="BBJ338" s="12"/>
      <c r="BBK338" s="12"/>
      <c r="BBL338" s="12"/>
      <c r="BBM338" s="12"/>
      <c r="BBN338" s="12"/>
      <c r="BBO338" s="12"/>
      <c r="BBP338" s="12"/>
      <c r="BBQ338" s="12"/>
      <c r="BBR338" s="12"/>
      <c r="BBS338" s="12"/>
      <c r="BBT338" s="12"/>
      <c r="BBU338" s="12"/>
      <c r="BBV338" s="12"/>
      <c r="BBW338" s="12"/>
      <c r="BBX338" s="12"/>
      <c r="BBY338" s="12"/>
      <c r="BBZ338" s="12"/>
      <c r="BCA338" s="12"/>
      <c r="BCB338" s="12"/>
      <c r="BCC338" s="12"/>
      <c r="BCD338" s="12"/>
      <c r="BCE338" s="12"/>
      <c r="BCF338" s="12"/>
      <c r="BCG338" s="12"/>
      <c r="BCH338" s="12"/>
      <c r="BCI338" s="12"/>
      <c r="BCJ338" s="12"/>
      <c r="BCK338" s="12"/>
      <c r="BCL338" s="12"/>
      <c r="BCM338" s="12"/>
      <c r="BCN338" s="12"/>
      <c r="BCO338" s="12"/>
      <c r="BCP338" s="12"/>
      <c r="BCQ338" s="12"/>
      <c r="BCR338" s="12"/>
      <c r="BCS338" s="12"/>
      <c r="BCT338" s="12"/>
      <c r="BCU338" s="12"/>
      <c r="BCV338" s="12"/>
      <c r="BCW338" s="12"/>
      <c r="BCX338" s="12"/>
      <c r="BCY338" s="12"/>
      <c r="BCZ338" s="12"/>
      <c r="BDA338" s="12"/>
      <c r="BDB338" s="12"/>
      <c r="BDC338" s="12"/>
      <c r="BDD338" s="12"/>
      <c r="BDE338" s="12"/>
      <c r="BDF338" s="12"/>
      <c r="BDG338" s="12"/>
      <c r="BDH338" s="12"/>
      <c r="BDI338" s="12"/>
      <c r="BDJ338" s="12"/>
      <c r="BDK338" s="12"/>
      <c r="BDL338" s="12"/>
      <c r="BDM338" s="12"/>
      <c r="BDN338" s="12"/>
      <c r="BDO338" s="12"/>
      <c r="BDP338" s="12"/>
      <c r="BDQ338" s="12"/>
      <c r="BDR338" s="12"/>
      <c r="BDS338" s="12"/>
      <c r="BDT338" s="12"/>
      <c r="BDU338" s="12"/>
      <c r="BDV338" s="12"/>
      <c r="BDW338" s="12"/>
      <c r="BDX338" s="12"/>
      <c r="BDY338" s="12"/>
      <c r="BDZ338" s="12"/>
      <c r="BEA338" s="12"/>
      <c r="BEB338" s="12"/>
      <c r="BEC338" s="12"/>
      <c r="BED338" s="12"/>
      <c r="BEE338" s="12"/>
      <c r="BEF338" s="12"/>
      <c r="BEG338" s="12"/>
      <c r="BEH338" s="12"/>
      <c r="BEI338" s="12"/>
      <c r="BEJ338" s="12"/>
      <c r="BEK338" s="12"/>
      <c r="BEL338" s="12"/>
      <c r="BEM338" s="12"/>
      <c r="BEN338" s="12"/>
      <c r="BEO338" s="12"/>
      <c r="BEP338" s="12"/>
      <c r="BEQ338" s="12"/>
      <c r="BER338" s="12"/>
      <c r="BES338" s="12"/>
      <c r="BET338" s="12"/>
      <c r="BEU338" s="12"/>
      <c r="BEV338" s="12"/>
      <c r="BEW338" s="12"/>
      <c r="BEX338" s="12"/>
      <c r="BEY338" s="12"/>
      <c r="BEZ338" s="12"/>
      <c r="BFA338" s="12"/>
      <c r="BFB338" s="12"/>
      <c r="BFC338" s="12"/>
      <c r="BFD338" s="12"/>
      <c r="BFE338" s="12"/>
      <c r="BFF338" s="12"/>
      <c r="BFG338" s="12"/>
      <c r="BFH338" s="12"/>
      <c r="BFI338" s="12"/>
      <c r="BFJ338" s="12"/>
      <c r="BFK338" s="12"/>
      <c r="BFL338" s="12"/>
      <c r="BFM338" s="12"/>
      <c r="BFN338" s="12"/>
      <c r="BFO338" s="12"/>
      <c r="BFP338" s="12"/>
      <c r="BFQ338" s="12"/>
      <c r="BFR338" s="12"/>
      <c r="BFS338" s="12"/>
      <c r="BFT338" s="12"/>
      <c r="BFU338" s="12"/>
      <c r="BFV338" s="12"/>
      <c r="BFW338" s="12"/>
      <c r="BFX338" s="12"/>
      <c r="BFY338" s="12"/>
      <c r="BFZ338" s="12"/>
      <c r="BGA338" s="12"/>
      <c r="BGB338" s="12"/>
      <c r="BGC338" s="12"/>
      <c r="BGD338" s="12"/>
      <c r="BGE338" s="12"/>
      <c r="BGF338" s="12"/>
      <c r="BGG338" s="12"/>
      <c r="BGH338" s="12"/>
      <c r="BGI338" s="12"/>
      <c r="BGJ338" s="12"/>
      <c r="BGK338" s="12"/>
      <c r="BGL338" s="12"/>
      <c r="BGM338" s="12"/>
      <c r="BGN338" s="12"/>
      <c r="BGO338" s="12"/>
      <c r="BGP338" s="12"/>
      <c r="BGQ338" s="12"/>
      <c r="BGR338" s="12"/>
    </row>
    <row r="339" spans="1:1552" customFormat="1" ht="15.75" customHeight="1" x14ac:dyDescent="0.2">
      <c r="A339" s="12"/>
      <c r="B339" s="75" t="s">
        <v>110</v>
      </c>
      <c r="C339" s="115">
        <v>2019</v>
      </c>
      <c r="D339" s="117">
        <f>SUM(D328,D333)</f>
        <v>0</v>
      </c>
      <c r="E339" s="117"/>
      <c r="F339" s="117">
        <f>SUM(F328,F333)</f>
        <v>0</v>
      </c>
      <c r="G339" s="117"/>
      <c r="H339" s="117">
        <f>SUM(H328,H333)</f>
        <v>0</v>
      </c>
      <c r="I339" s="117"/>
      <c r="J339" s="117">
        <f>SUM(J328,J333)</f>
        <v>0</v>
      </c>
      <c r="K339" s="117"/>
      <c r="L339" s="117">
        <f>SUM(L328,L333)</f>
        <v>1637</v>
      </c>
      <c r="M339" s="117"/>
      <c r="N339" s="117">
        <f>SUM(N328,N333)</f>
        <v>3</v>
      </c>
      <c r="O339" s="117"/>
      <c r="P339" s="117">
        <f>SUM(P328,P333)</f>
        <v>0</v>
      </c>
      <c r="Q339" s="117"/>
      <c r="R339" s="117">
        <f>SUM(R328,R333)</f>
        <v>0</v>
      </c>
      <c r="S339" s="117"/>
      <c r="T339" s="117">
        <f>SUM(T328,T333)</f>
        <v>0</v>
      </c>
      <c r="U339" s="117"/>
      <c r="V339" s="117">
        <f>SUM(V328,V333)</f>
        <v>0</v>
      </c>
      <c r="W339" s="117"/>
      <c r="X339" s="117">
        <f>SUM(X328,X333)</f>
        <v>0</v>
      </c>
      <c r="Y339" s="117"/>
      <c r="Z339" s="117">
        <f>SUM(Z328,Z333)</f>
        <v>0</v>
      </c>
      <c r="AA339" s="117"/>
      <c r="AB339" s="117">
        <f>SUM(AB328,AB333)</f>
        <v>0</v>
      </c>
      <c r="AC339" s="117"/>
      <c r="AD339" s="117">
        <f>SUM(AD328,AD333)</f>
        <v>0</v>
      </c>
      <c r="AE339" s="117"/>
      <c r="AF339" s="117">
        <f>SUM(AF328,AF333)</f>
        <v>0</v>
      </c>
      <c r="AG339" s="117"/>
      <c r="AH339" s="117">
        <f>SUM(AH328,AH333)</f>
        <v>0</v>
      </c>
      <c r="AI339" s="117"/>
      <c r="AJ339" s="117">
        <f>SUM(AJ328,AJ333)</f>
        <v>0</v>
      </c>
      <c r="AK339" s="117"/>
      <c r="AL339" s="117">
        <f>SUM(AL328,AL333)</f>
        <v>0</v>
      </c>
      <c r="AM339" s="117"/>
      <c r="AN339" s="117">
        <f>SUM(AN328,AN333)</f>
        <v>0</v>
      </c>
      <c r="AO339" s="117"/>
      <c r="AP339" s="117">
        <f>SUM(AP328,AP333)</f>
        <v>0</v>
      </c>
      <c r="AQ339" s="117"/>
      <c r="AR339" s="117">
        <f>SUM(AR328,AR333)</f>
        <v>0</v>
      </c>
      <c r="AS339" s="117"/>
      <c r="AT339" s="117">
        <f>SUM(AT328,AT333)</f>
        <v>0</v>
      </c>
      <c r="AU339" s="117"/>
      <c r="AV339" s="117">
        <f>SUM(AV328,AV333)</f>
        <v>0</v>
      </c>
      <c r="AW339" s="117"/>
      <c r="AX339" s="117">
        <f>SUM(AX328,AX333)</f>
        <v>0</v>
      </c>
      <c r="AY339" s="117"/>
      <c r="AZ339" s="117">
        <f>SUM(AZ328,AZ333)</f>
        <v>5</v>
      </c>
      <c r="BA339" s="117"/>
      <c r="BB339" s="117">
        <f>SUM(BB328,BB333)</f>
        <v>5</v>
      </c>
      <c r="BC339" s="117"/>
      <c r="BD339" s="117">
        <f>SUM(BD328,BD333)</f>
        <v>0</v>
      </c>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c r="HZ339" s="12"/>
      <c r="IA339" s="12"/>
      <c r="IB339" s="12"/>
      <c r="IC339" s="12"/>
      <c r="ID339" s="12"/>
      <c r="IE339" s="12"/>
      <c r="IF339" s="12"/>
      <c r="IG339" s="12"/>
      <c r="IH339" s="12"/>
      <c r="II339" s="12"/>
      <c r="IJ339" s="12"/>
      <c r="IK339" s="12"/>
      <c r="IL339" s="12"/>
      <c r="IM339" s="12"/>
      <c r="IN339" s="12"/>
      <c r="IO339" s="12"/>
      <c r="IP339" s="12"/>
      <c r="IQ339" s="12"/>
      <c r="IR339" s="12"/>
      <c r="IS339" s="12"/>
      <c r="IT339" s="12"/>
      <c r="IU339" s="12"/>
      <c r="IV339" s="12"/>
      <c r="IW339" s="12"/>
      <c r="IX339" s="12"/>
      <c r="IY339" s="12"/>
      <c r="IZ339" s="12"/>
      <c r="JA339" s="12"/>
      <c r="JB339" s="12"/>
      <c r="JC339" s="12"/>
      <c r="JD339" s="12"/>
      <c r="JE339" s="12"/>
      <c r="JF339" s="12"/>
      <c r="JG339" s="12"/>
      <c r="JH339" s="12"/>
      <c r="JI339" s="12"/>
      <c r="JJ339" s="12"/>
      <c r="JK339" s="12"/>
      <c r="JL339" s="12"/>
      <c r="JM339" s="12"/>
      <c r="JN339" s="12"/>
      <c r="JO339" s="12"/>
      <c r="JP339" s="12"/>
      <c r="JQ339" s="12"/>
      <c r="JR339" s="12"/>
      <c r="JS339" s="12"/>
      <c r="JT339" s="12"/>
      <c r="JU339" s="12"/>
      <c r="JV339" s="12"/>
      <c r="JW339" s="12"/>
      <c r="JX339" s="12"/>
      <c r="JY339" s="12"/>
      <c r="JZ339" s="12"/>
      <c r="KA339" s="12"/>
      <c r="KB339" s="12"/>
      <c r="KC339" s="12"/>
      <c r="KD339" s="12"/>
      <c r="KE339" s="12"/>
      <c r="KF339" s="12"/>
      <c r="KG339" s="12"/>
      <c r="KH339" s="12"/>
      <c r="KI339" s="12"/>
      <c r="KJ339" s="12"/>
      <c r="KK339" s="12"/>
      <c r="KL339" s="12"/>
      <c r="KM339" s="12"/>
      <c r="KN339" s="12"/>
      <c r="KO339" s="12"/>
      <c r="KP339" s="12"/>
      <c r="KQ339" s="12"/>
      <c r="KR339" s="12"/>
      <c r="KS339" s="12"/>
      <c r="KT339" s="12"/>
      <c r="KU339" s="12"/>
      <c r="KV339" s="12"/>
      <c r="KW339" s="12"/>
      <c r="KX339" s="12"/>
      <c r="KY339" s="12"/>
      <c r="KZ339" s="12"/>
      <c r="LA339" s="12"/>
      <c r="LB339" s="12"/>
      <c r="LC339" s="12"/>
      <c r="LD339" s="12"/>
      <c r="LE339" s="12"/>
      <c r="LF339" s="12"/>
      <c r="LG339" s="12"/>
      <c r="LH339" s="12"/>
      <c r="LI339" s="12"/>
      <c r="LJ339" s="12"/>
      <c r="LK339" s="12"/>
      <c r="LL339" s="12"/>
      <c r="LM339" s="12"/>
      <c r="LN339" s="12"/>
      <c r="LO339" s="12"/>
      <c r="LP339" s="12"/>
      <c r="LQ339" s="12"/>
      <c r="LR339" s="12"/>
      <c r="LS339" s="12"/>
      <c r="LT339" s="12"/>
      <c r="LU339" s="12"/>
      <c r="LV339" s="12"/>
      <c r="LW339" s="12"/>
      <c r="LX339" s="12"/>
      <c r="LY339" s="12"/>
      <c r="LZ339" s="12"/>
      <c r="MA339" s="12"/>
      <c r="MB339" s="12"/>
      <c r="MC339" s="12"/>
      <c r="MD339" s="12"/>
      <c r="ME339" s="12"/>
      <c r="MF339" s="12"/>
      <c r="MG339" s="12"/>
      <c r="MH339" s="12"/>
      <c r="MI339" s="12"/>
      <c r="MJ339" s="12"/>
      <c r="MK339" s="12"/>
      <c r="ML339" s="12"/>
      <c r="MM339" s="12"/>
      <c r="MN339" s="12"/>
      <c r="MO339" s="12"/>
      <c r="MP339" s="12"/>
      <c r="MQ339" s="12"/>
      <c r="MR339" s="12"/>
      <c r="MS339" s="12"/>
      <c r="MT339" s="12"/>
      <c r="MU339" s="12"/>
      <c r="MV339" s="12"/>
      <c r="MW339" s="12"/>
      <c r="MX339" s="12"/>
      <c r="MY339" s="12"/>
      <c r="MZ339" s="12"/>
      <c r="NA339" s="12"/>
      <c r="NB339" s="12"/>
      <c r="NC339" s="12"/>
      <c r="ND339" s="12"/>
      <c r="NE339" s="12"/>
      <c r="NF339" s="12"/>
      <c r="NG339" s="12"/>
      <c r="NH339" s="12"/>
      <c r="NI339" s="12"/>
      <c r="NJ339" s="12"/>
      <c r="NK339" s="12"/>
      <c r="NL339" s="12"/>
      <c r="NM339" s="12"/>
      <c r="NN339" s="12"/>
      <c r="NO339" s="12"/>
      <c r="NP339" s="12"/>
      <c r="NQ339" s="12"/>
      <c r="NR339" s="12"/>
      <c r="NS339" s="12"/>
      <c r="NT339" s="12"/>
      <c r="NU339" s="12"/>
      <c r="NV339" s="12"/>
      <c r="NW339" s="12"/>
      <c r="NX339" s="12"/>
      <c r="NY339" s="12"/>
      <c r="NZ339" s="12"/>
      <c r="OA339" s="12"/>
      <c r="OB339" s="12"/>
      <c r="OC339" s="12"/>
      <c r="OD339" s="12"/>
      <c r="OE339" s="12"/>
      <c r="OF339" s="12"/>
      <c r="OG339" s="12"/>
      <c r="OH339" s="12"/>
      <c r="OI339" s="12"/>
      <c r="OJ339" s="12"/>
      <c r="OK339" s="12"/>
      <c r="OL339" s="12"/>
      <c r="OM339" s="12"/>
      <c r="ON339" s="12"/>
      <c r="OO339" s="12"/>
      <c r="OP339" s="12"/>
      <c r="OQ339" s="12"/>
      <c r="OR339" s="12"/>
      <c r="OS339" s="12"/>
      <c r="OT339" s="12"/>
      <c r="OU339" s="12"/>
      <c r="OV339" s="12"/>
      <c r="OW339" s="12"/>
      <c r="OX339" s="12"/>
      <c r="OY339" s="12"/>
      <c r="OZ339" s="12"/>
      <c r="PA339" s="12"/>
      <c r="PB339" s="12"/>
      <c r="PC339" s="12"/>
      <c r="PD339" s="12"/>
      <c r="PE339" s="12"/>
      <c r="PF339" s="12"/>
      <c r="PG339" s="12"/>
      <c r="PH339" s="12"/>
      <c r="PI339" s="12"/>
      <c r="PJ339" s="12"/>
      <c r="PK339" s="12"/>
      <c r="PL339" s="12"/>
      <c r="PM339" s="12"/>
      <c r="PN339" s="12"/>
      <c r="PO339" s="12"/>
      <c r="PP339" s="12"/>
      <c r="PQ339" s="12"/>
      <c r="PR339" s="12"/>
      <c r="PS339" s="12"/>
      <c r="PT339" s="12"/>
      <c r="PU339" s="12"/>
      <c r="PV339" s="12"/>
      <c r="PW339" s="12"/>
      <c r="PX339" s="12"/>
      <c r="PY339" s="12"/>
      <c r="PZ339" s="12"/>
      <c r="QA339" s="12"/>
      <c r="QB339" s="12"/>
      <c r="QC339" s="12"/>
      <c r="QD339" s="12"/>
      <c r="QE339" s="12"/>
      <c r="QF339" s="12"/>
      <c r="QG339" s="12"/>
      <c r="QH339" s="12"/>
      <c r="QI339" s="12"/>
      <c r="QJ339" s="12"/>
      <c r="QK339" s="12"/>
      <c r="QL339" s="12"/>
      <c r="QM339" s="12"/>
      <c r="QN339" s="12"/>
      <c r="QO339" s="12"/>
      <c r="QP339" s="12"/>
      <c r="QQ339" s="12"/>
      <c r="QR339" s="12"/>
      <c r="QS339" s="12"/>
      <c r="QT339" s="12"/>
      <c r="QU339" s="12"/>
      <c r="QV339" s="12"/>
      <c r="QW339" s="12"/>
      <c r="QX339" s="12"/>
      <c r="QY339" s="12"/>
      <c r="QZ339" s="12"/>
      <c r="RA339" s="12"/>
      <c r="RB339" s="12"/>
      <c r="RC339" s="12"/>
      <c r="RD339" s="12"/>
      <c r="RE339" s="12"/>
      <c r="RF339" s="12"/>
      <c r="RG339" s="12"/>
      <c r="RH339" s="12"/>
      <c r="RI339" s="12"/>
      <c r="RJ339" s="12"/>
      <c r="RK339" s="12"/>
      <c r="RL339" s="12"/>
      <c r="RM339" s="12"/>
      <c r="RN339" s="12"/>
      <c r="RO339" s="12"/>
      <c r="RP339" s="12"/>
      <c r="RQ339" s="12"/>
      <c r="RR339" s="12"/>
      <c r="RS339" s="12"/>
      <c r="RT339" s="12"/>
      <c r="RU339" s="12"/>
      <c r="RV339" s="12"/>
      <c r="RW339" s="12"/>
      <c r="RX339" s="12"/>
      <c r="RY339" s="12"/>
      <c r="RZ339" s="12"/>
      <c r="SA339" s="12"/>
      <c r="SB339" s="12"/>
      <c r="SC339" s="12"/>
      <c r="SD339" s="12"/>
      <c r="SE339" s="12"/>
      <c r="SF339" s="12"/>
      <c r="SG339" s="12"/>
      <c r="SH339" s="12"/>
      <c r="SI339" s="12"/>
      <c r="SJ339" s="12"/>
      <c r="SK339" s="12"/>
      <c r="SL339" s="12"/>
      <c r="SM339" s="12"/>
      <c r="SN339" s="12"/>
      <c r="SO339" s="12"/>
      <c r="SP339" s="12"/>
      <c r="SQ339" s="12"/>
      <c r="SR339" s="12"/>
      <c r="SS339" s="12"/>
      <c r="ST339" s="12"/>
      <c r="SU339" s="12"/>
      <c r="SV339" s="12"/>
      <c r="SW339" s="12"/>
      <c r="SX339" s="12"/>
      <c r="SY339" s="12"/>
      <c r="SZ339" s="12"/>
      <c r="TA339" s="12"/>
      <c r="TB339" s="12"/>
      <c r="TC339" s="12"/>
      <c r="TD339" s="12"/>
      <c r="TE339" s="12"/>
      <c r="TF339" s="12"/>
      <c r="TG339" s="12"/>
      <c r="TH339" s="12"/>
      <c r="TI339" s="12"/>
      <c r="TJ339" s="12"/>
      <c r="TK339" s="12"/>
      <c r="TL339" s="12"/>
      <c r="TM339" s="12"/>
      <c r="TN339" s="12"/>
      <c r="TO339" s="12"/>
      <c r="TP339" s="12"/>
      <c r="TQ339" s="12"/>
      <c r="TR339" s="12"/>
      <c r="TS339" s="12"/>
      <c r="TT339" s="12"/>
      <c r="TU339" s="12"/>
      <c r="TV339" s="12"/>
      <c r="TW339" s="12"/>
      <c r="TX339" s="12"/>
      <c r="TY339" s="12"/>
      <c r="TZ339" s="12"/>
      <c r="UA339" s="12"/>
      <c r="UB339" s="12"/>
      <c r="UC339" s="12"/>
      <c r="UD339" s="12"/>
      <c r="UE339" s="12"/>
      <c r="UF339" s="12"/>
      <c r="UG339" s="12"/>
      <c r="UH339" s="12"/>
      <c r="UI339" s="12"/>
      <c r="UJ339" s="12"/>
      <c r="UK339" s="12"/>
      <c r="UL339" s="12"/>
      <c r="UM339" s="12"/>
      <c r="UN339" s="12"/>
      <c r="UO339" s="12"/>
      <c r="UP339" s="12"/>
      <c r="UQ339" s="12"/>
      <c r="UR339" s="12"/>
      <c r="US339" s="12"/>
      <c r="UT339" s="12"/>
      <c r="UU339" s="12"/>
      <c r="UV339" s="12"/>
      <c r="UW339" s="12"/>
      <c r="UX339" s="12"/>
      <c r="UY339" s="12"/>
      <c r="UZ339" s="12"/>
      <c r="VA339" s="12"/>
      <c r="VB339" s="12"/>
      <c r="VC339" s="12"/>
      <c r="VD339" s="12"/>
      <c r="VE339" s="12"/>
      <c r="VF339" s="12"/>
      <c r="VG339" s="12"/>
      <c r="VH339" s="12"/>
      <c r="VI339" s="12"/>
      <c r="VJ339" s="12"/>
      <c r="VK339" s="12"/>
      <c r="VL339" s="12"/>
      <c r="VM339" s="12"/>
      <c r="VN339" s="12"/>
      <c r="VO339" s="12"/>
      <c r="VP339" s="12"/>
      <c r="VQ339" s="12"/>
      <c r="VR339" s="12"/>
      <c r="VS339" s="12"/>
      <c r="VT339" s="12"/>
      <c r="VU339" s="12"/>
      <c r="VV339" s="12"/>
      <c r="VW339" s="12"/>
      <c r="VX339" s="12"/>
      <c r="VY339" s="12"/>
      <c r="VZ339" s="12"/>
      <c r="WA339" s="12"/>
      <c r="WB339" s="12"/>
      <c r="WC339" s="12"/>
      <c r="WD339" s="12"/>
      <c r="WE339" s="12"/>
      <c r="WF339" s="12"/>
      <c r="WG339" s="12"/>
      <c r="WH339" s="12"/>
      <c r="WI339" s="12"/>
      <c r="WJ339" s="12"/>
      <c r="WK339" s="12"/>
      <c r="WL339" s="12"/>
      <c r="WM339" s="12"/>
      <c r="WN339" s="12"/>
      <c r="WO339" s="12"/>
      <c r="WP339" s="12"/>
      <c r="WQ339" s="12"/>
      <c r="WR339" s="12"/>
      <c r="WS339" s="12"/>
      <c r="WT339" s="12"/>
      <c r="WU339" s="12"/>
      <c r="WV339" s="12"/>
      <c r="WW339" s="12"/>
      <c r="WX339" s="12"/>
      <c r="WY339" s="12"/>
      <c r="WZ339" s="12"/>
      <c r="XA339" s="12"/>
      <c r="XB339" s="12"/>
      <c r="XC339" s="12"/>
      <c r="XD339" s="12"/>
      <c r="XE339" s="12"/>
      <c r="XF339" s="12"/>
      <c r="XG339" s="12"/>
      <c r="XH339" s="12"/>
      <c r="XI339" s="12"/>
      <c r="XJ339" s="12"/>
      <c r="XK339" s="12"/>
      <c r="XL339" s="12"/>
      <c r="XM339" s="12"/>
      <c r="XN339" s="12"/>
      <c r="XO339" s="12"/>
      <c r="XP339" s="12"/>
      <c r="XQ339" s="12"/>
      <c r="XR339" s="12"/>
      <c r="XS339" s="12"/>
      <c r="XT339" s="12"/>
      <c r="XU339" s="12"/>
      <c r="XV339" s="12"/>
      <c r="XW339" s="12"/>
      <c r="XX339" s="12"/>
      <c r="XY339" s="12"/>
      <c r="XZ339" s="12"/>
      <c r="YA339" s="12"/>
      <c r="YB339" s="12"/>
      <c r="YC339" s="12"/>
      <c r="YD339" s="12"/>
      <c r="YE339" s="12"/>
      <c r="YF339" s="12"/>
      <c r="YG339" s="12"/>
      <c r="YH339" s="12"/>
      <c r="YI339" s="12"/>
      <c r="YJ339" s="12"/>
      <c r="YK339" s="12"/>
      <c r="YL339" s="12"/>
      <c r="YM339" s="12"/>
      <c r="YN339" s="12"/>
      <c r="YO339" s="12"/>
      <c r="YP339" s="12"/>
      <c r="YQ339" s="12"/>
      <c r="YR339" s="12"/>
      <c r="YS339" s="12"/>
      <c r="YT339" s="12"/>
      <c r="YU339" s="12"/>
      <c r="YV339" s="12"/>
      <c r="YW339" s="12"/>
      <c r="YX339" s="12"/>
      <c r="YY339" s="12"/>
      <c r="YZ339" s="12"/>
      <c r="ZA339" s="12"/>
      <c r="ZB339" s="12"/>
      <c r="ZC339" s="12"/>
      <c r="ZD339" s="12"/>
      <c r="ZE339" s="12"/>
      <c r="ZF339" s="12"/>
      <c r="ZG339" s="12"/>
      <c r="ZH339" s="12"/>
      <c r="ZI339" s="12"/>
      <c r="ZJ339" s="12"/>
      <c r="ZK339" s="12"/>
      <c r="ZL339" s="12"/>
      <c r="ZM339" s="12"/>
      <c r="ZN339" s="12"/>
      <c r="ZO339" s="12"/>
      <c r="ZP339" s="12"/>
      <c r="ZQ339" s="12"/>
      <c r="ZR339" s="12"/>
      <c r="ZS339" s="12"/>
      <c r="ZT339" s="12"/>
      <c r="ZU339" s="12"/>
      <c r="ZV339" s="12"/>
      <c r="ZW339" s="12"/>
      <c r="ZX339" s="12"/>
      <c r="ZY339" s="12"/>
      <c r="ZZ339" s="12"/>
      <c r="AAA339" s="12"/>
      <c r="AAB339" s="12"/>
      <c r="AAC339" s="12"/>
      <c r="AAD339" s="12"/>
      <c r="AAE339" s="12"/>
      <c r="AAF339" s="12"/>
      <c r="AAG339" s="12"/>
      <c r="AAH339" s="12"/>
      <c r="AAI339" s="12"/>
      <c r="AAJ339" s="12"/>
      <c r="AAK339" s="12"/>
      <c r="AAL339" s="12"/>
      <c r="AAM339" s="12"/>
      <c r="AAN339" s="12"/>
      <c r="AAO339" s="12"/>
      <c r="AAP339" s="12"/>
      <c r="AAQ339" s="12"/>
      <c r="AAR339" s="12"/>
      <c r="AAS339" s="12"/>
      <c r="AAT339" s="12"/>
      <c r="AAU339" s="12"/>
      <c r="AAV339" s="12"/>
      <c r="AAW339" s="12"/>
      <c r="AAX339" s="12"/>
      <c r="AAY339" s="12"/>
      <c r="AAZ339" s="12"/>
      <c r="ABA339" s="12"/>
      <c r="ABB339" s="12"/>
      <c r="ABC339" s="12"/>
      <c r="ABD339" s="12"/>
      <c r="ABE339" s="12"/>
      <c r="ABF339" s="12"/>
      <c r="ABG339" s="12"/>
      <c r="ABH339" s="12"/>
      <c r="ABI339" s="12"/>
      <c r="ABJ339" s="12"/>
      <c r="ABK339" s="12"/>
      <c r="ABL339" s="12"/>
      <c r="ABM339" s="12"/>
      <c r="ABN339" s="12"/>
      <c r="ABO339" s="12"/>
      <c r="ABP339" s="12"/>
      <c r="ABQ339" s="12"/>
      <c r="ABR339" s="12"/>
      <c r="ABS339" s="12"/>
      <c r="ABT339" s="12"/>
      <c r="ABU339" s="12"/>
      <c r="ABV339" s="12"/>
      <c r="ABW339" s="12"/>
      <c r="ABX339" s="12"/>
      <c r="ABY339" s="12"/>
      <c r="ABZ339" s="12"/>
      <c r="ACA339" s="12"/>
      <c r="ACB339" s="12"/>
      <c r="ACC339" s="12"/>
      <c r="ACD339" s="12"/>
      <c r="ACE339" s="12"/>
      <c r="ACF339" s="12"/>
      <c r="ACG339" s="12"/>
      <c r="ACH339" s="12"/>
      <c r="ACI339" s="12"/>
      <c r="ACJ339" s="12"/>
      <c r="ACK339" s="12"/>
      <c r="ACL339" s="12"/>
      <c r="ACM339" s="12"/>
      <c r="ACN339" s="12"/>
      <c r="ACO339" s="12"/>
      <c r="ACP339" s="12"/>
      <c r="ACQ339" s="12"/>
      <c r="ACR339" s="12"/>
      <c r="ACS339" s="12"/>
      <c r="ACT339" s="12"/>
      <c r="ACU339" s="12"/>
      <c r="ACV339" s="12"/>
      <c r="ACW339" s="12"/>
      <c r="ACX339" s="12"/>
      <c r="ACY339" s="12"/>
      <c r="ACZ339" s="12"/>
      <c r="ADA339" s="12"/>
      <c r="ADB339" s="12"/>
      <c r="ADC339" s="12"/>
      <c r="ADD339" s="12"/>
      <c r="ADE339" s="12"/>
      <c r="ADF339" s="12"/>
      <c r="ADG339" s="12"/>
      <c r="ADH339" s="12"/>
      <c r="ADI339" s="12"/>
      <c r="ADJ339" s="12"/>
      <c r="ADK339" s="12"/>
      <c r="ADL339" s="12"/>
      <c r="ADM339" s="12"/>
      <c r="ADN339" s="12"/>
      <c r="ADO339" s="12"/>
      <c r="ADP339" s="12"/>
      <c r="ADQ339" s="12"/>
      <c r="ADR339" s="12"/>
      <c r="ADS339" s="12"/>
      <c r="ADT339" s="12"/>
      <c r="ADU339" s="12"/>
      <c r="ADV339" s="12"/>
      <c r="ADW339" s="12"/>
      <c r="ADX339" s="12"/>
      <c r="ADY339" s="12"/>
      <c r="ADZ339" s="12"/>
      <c r="AEA339" s="12"/>
      <c r="AEB339" s="12"/>
      <c r="AEC339" s="12"/>
      <c r="AED339" s="12"/>
      <c r="AEE339" s="12"/>
      <c r="AEF339" s="12"/>
      <c r="AEG339" s="12"/>
      <c r="AEH339" s="12"/>
      <c r="AEI339" s="12"/>
      <c r="AEJ339" s="12"/>
      <c r="AEK339" s="12"/>
      <c r="AEL339" s="12"/>
      <c r="AEM339" s="12"/>
      <c r="AEN339" s="12"/>
      <c r="AEO339" s="12"/>
      <c r="AEP339" s="12"/>
      <c r="AEQ339" s="12"/>
      <c r="AER339" s="12"/>
      <c r="AES339" s="12"/>
      <c r="AET339" s="12"/>
      <c r="AEU339" s="12"/>
      <c r="AEV339" s="12"/>
      <c r="AEW339" s="12"/>
      <c r="AEX339" s="12"/>
      <c r="AEY339" s="12"/>
      <c r="AEZ339" s="12"/>
      <c r="AFA339" s="12"/>
      <c r="AFB339" s="12"/>
      <c r="AFC339" s="12"/>
      <c r="AFD339" s="12"/>
      <c r="AFE339" s="12"/>
      <c r="AFF339" s="12"/>
      <c r="AFG339" s="12"/>
      <c r="AFH339" s="12"/>
      <c r="AFI339" s="12"/>
      <c r="AFJ339" s="12"/>
      <c r="AFK339" s="12"/>
      <c r="AFL339" s="12"/>
      <c r="AFM339" s="12"/>
      <c r="AFN339" s="12"/>
      <c r="AFO339" s="12"/>
      <c r="AFP339" s="12"/>
      <c r="AFQ339" s="12"/>
      <c r="AFR339" s="12"/>
      <c r="AFS339" s="12"/>
      <c r="AFT339" s="12"/>
      <c r="AFU339" s="12"/>
      <c r="AFV339" s="12"/>
      <c r="AFW339" s="12"/>
      <c r="AFX339" s="12"/>
      <c r="AFY339" s="12"/>
      <c r="AFZ339" s="12"/>
      <c r="AGA339" s="12"/>
      <c r="AGB339" s="12"/>
      <c r="AGC339" s="12"/>
      <c r="AGD339" s="12"/>
      <c r="AGE339" s="12"/>
      <c r="AGF339" s="12"/>
      <c r="AGG339" s="12"/>
      <c r="AGH339" s="12"/>
      <c r="AGI339" s="12"/>
      <c r="AGJ339" s="12"/>
      <c r="AGK339" s="12"/>
      <c r="AGL339" s="12"/>
      <c r="AGM339" s="12"/>
      <c r="AGN339" s="12"/>
      <c r="AGO339" s="12"/>
      <c r="AGP339" s="12"/>
      <c r="AGQ339" s="12"/>
      <c r="AGR339" s="12"/>
      <c r="AGS339" s="12"/>
      <c r="AGT339" s="12"/>
      <c r="AGU339" s="12"/>
      <c r="AGV339" s="12"/>
      <c r="AGW339" s="12"/>
      <c r="AGX339" s="12"/>
      <c r="AGY339" s="12"/>
      <c r="AGZ339" s="12"/>
      <c r="AHA339" s="12"/>
      <c r="AHB339" s="12"/>
      <c r="AHC339" s="12"/>
      <c r="AHD339" s="12"/>
      <c r="AHE339" s="12"/>
      <c r="AHF339" s="12"/>
      <c r="AHG339" s="12"/>
      <c r="AHH339" s="12"/>
      <c r="AHI339" s="12"/>
      <c r="AHJ339" s="12"/>
      <c r="AHK339" s="12"/>
      <c r="AHL339" s="12"/>
      <c r="AHM339" s="12"/>
      <c r="AHN339" s="12"/>
      <c r="AHO339" s="12"/>
      <c r="AHP339" s="12"/>
      <c r="AHQ339" s="12"/>
      <c r="AHR339" s="12"/>
      <c r="AHS339" s="12"/>
      <c r="AHT339" s="12"/>
      <c r="AHU339" s="12"/>
      <c r="AHV339" s="12"/>
      <c r="AHW339" s="12"/>
      <c r="AHX339" s="12"/>
      <c r="AHY339" s="12"/>
      <c r="AHZ339" s="12"/>
      <c r="AIA339" s="12"/>
      <c r="AIB339" s="12"/>
      <c r="AIC339" s="12"/>
      <c r="AID339" s="12"/>
      <c r="AIE339" s="12"/>
      <c r="AIF339" s="12"/>
      <c r="AIG339" s="12"/>
      <c r="AIH339" s="12"/>
      <c r="AII339" s="12"/>
      <c r="AIJ339" s="12"/>
      <c r="AIK339" s="12"/>
      <c r="AIL339" s="12"/>
      <c r="AIM339" s="12"/>
      <c r="AIN339" s="12"/>
      <c r="AIO339" s="12"/>
      <c r="AIP339" s="12"/>
      <c r="AIQ339" s="12"/>
      <c r="AIR339" s="12"/>
      <c r="AIS339" s="12"/>
      <c r="AIT339" s="12"/>
      <c r="AIU339" s="12"/>
      <c r="AIV339" s="12"/>
      <c r="AIW339" s="12"/>
      <c r="AIX339" s="12"/>
      <c r="AIY339" s="12"/>
      <c r="AIZ339" s="12"/>
      <c r="AJA339" s="12"/>
      <c r="AJB339" s="12"/>
      <c r="AJC339" s="12"/>
      <c r="AJD339" s="12"/>
      <c r="AJE339" s="12"/>
      <c r="AJF339" s="12"/>
      <c r="AJG339" s="12"/>
      <c r="AJH339" s="12"/>
      <c r="AJI339" s="12"/>
      <c r="AJJ339" s="12"/>
      <c r="AJK339" s="12"/>
      <c r="AJL339" s="12"/>
      <c r="AJM339" s="12"/>
      <c r="AJN339" s="12"/>
      <c r="AJO339" s="12"/>
      <c r="AJP339" s="12"/>
      <c r="AJQ339" s="12"/>
      <c r="AJR339" s="12"/>
      <c r="AJS339" s="12"/>
      <c r="AJT339" s="12"/>
      <c r="AJU339" s="12"/>
      <c r="AJV339" s="12"/>
      <c r="AJW339" s="12"/>
      <c r="AJX339" s="12"/>
      <c r="AJY339" s="12"/>
      <c r="AJZ339" s="12"/>
      <c r="AKA339" s="12"/>
      <c r="AKB339" s="12"/>
      <c r="AKC339" s="12"/>
      <c r="AKD339" s="12"/>
      <c r="AKE339" s="12"/>
      <c r="AKF339" s="12"/>
      <c r="AKG339" s="12"/>
      <c r="AKH339" s="12"/>
      <c r="AKI339" s="12"/>
      <c r="AKJ339" s="12"/>
      <c r="AKK339" s="12"/>
      <c r="AKL339" s="12"/>
      <c r="AKM339" s="12"/>
      <c r="AKN339" s="12"/>
      <c r="AKO339" s="12"/>
      <c r="AKP339" s="12"/>
      <c r="AKQ339" s="12"/>
      <c r="AKR339" s="12"/>
      <c r="AKS339" s="12"/>
      <c r="AKT339" s="12"/>
      <c r="AKU339" s="12"/>
      <c r="AKV339" s="12"/>
      <c r="AKW339" s="12"/>
      <c r="AKX339" s="12"/>
      <c r="AKY339" s="12"/>
      <c r="AKZ339" s="12"/>
      <c r="ALA339" s="12"/>
      <c r="ALB339" s="12"/>
      <c r="ALC339" s="12"/>
      <c r="ALD339" s="12"/>
      <c r="ALE339" s="12"/>
      <c r="ALF339" s="12"/>
      <c r="ALG339" s="12"/>
      <c r="ALH339" s="12"/>
      <c r="ALI339" s="12"/>
      <c r="ALJ339" s="12"/>
      <c r="ALK339" s="12"/>
      <c r="ALL339" s="12"/>
      <c r="ALM339" s="12"/>
      <c r="ALN339" s="12"/>
      <c r="ALO339" s="12"/>
      <c r="ALP339" s="12"/>
      <c r="ALQ339" s="12"/>
      <c r="ALR339" s="12"/>
      <c r="ALS339" s="12"/>
      <c r="ALT339" s="12"/>
      <c r="ALU339" s="12"/>
      <c r="ALV339" s="12"/>
      <c r="ALW339" s="12"/>
      <c r="ALX339" s="12"/>
      <c r="ALY339" s="12"/>
      <c r="ALZ339" s="12"/>
      <c r="AMA339" s="12"/>
      <c r="AMB339" s="12"/>
      <c r="AMC339" s="12"/>
      <c r="AMD339" s="12"/>
      <c r="AME339" s="12"/>
      <c r="AMF339" s="12"/>
      <c r="AMG339" s="12"/>
      <c r="AMH339" s="12"/>
      <c r="AMI339" s="12"/>
      <c r="AMJ339" s="12"/>
      <c r="AMK339" s="12"/>
      <c r="AML339" s="12"/>
      <c r="AMM339" s="12"/>
      <c r="AMN339" s="12"/>
      <c r="AMO339" s="12"/>
      <c r="AMP339" s="12"/>
      <c r="AMQ339" s="12"/>
      <c r="AMR339" s="12"/>
      <c r="AMS339" s="12"/>
      <c r="AMT339" s="12"/>
      <c r="AMU339" s="12"/>
      <c r="AMV339" s="12"/>
      <c r="AMW339" s="12"/>
      <c r="AMX339" s="12"/>
      <c r="AMY339" s="12"/>
      <c r="AMZ339" s="12"/>
      <c r="ANA339" s="12"/>
      <c r="ANB339" s="12"/>
      <c r="ANC339" s="12"/>
      <c r="AND339" s="12"/>
      <c r="ANE339" s="12"/>
      <c r="ANF339" s="12"/>
      <c r="ANG339" s="12"/>
      <c r="ANH339" s="12"/>
      <c r="ANI339" s="12"/>
      <c r="ANJ339" s="12"/>
      <c r="ANK339" s="12"/>
      <c r="ANL339" s="12"/>
      <c r="ANM339" s="12"/>
      <c r="ANN339" s="12"/>
      <c r="ANO339" s="12"/>
      <c r="ANP339" s="12"/>
      <c r="ANQ339" s="12"/>
      <c r="ANR339" s="12"/>
      <c r="ANS339" s="12"/>
      <c r="ANT339" s="12"/>
      <c r="ANU339" s="12"/>
      <c r="ANV339" s="12"/>
      <c r="ANW339" s="12"/>
      <c r="ANX339" s="12"/>
      <c r="ANY339" s="12"/>
      <c r="ANZ339" s="12"/>
      <c r="AOA339" s="12"/>
      <c r="AOB339" s="12"/>
      <c r="AOC339" s="12"/>
      <c r="AOD339" s="12"/>
      <c r="AOE339" s="12"/>
      <c r="AOF339" s="12"/>
      <c r="AOG339" s="12"/>
      <c r="AOH339" s="12"/>
      <c r="AOI339" s="12"/>
      <c r="AOJ339" s="12"/>
      <c r="AOK339" s="12"/>
      <c r="AOL339" s="12"/>
      <c r="AOM339" s="12"/>
      <c r="AON339" s="12"/>
      <c r="AOO339" s="12"/>
      <c r="AOP339" s="12"/>
      <c r="AOQ339" s="12"/>
      <c r="AOR339" s="12"/>
      <c r="AOS339" s="12"/>
      <c r="AOT339" s="12"/>
      <c r="AOU339" s="12"/>
      <c r="AOV339" s="12"/>
      <c r="AOW339" s="12"/>
      <c r="AOX339" s="12"/>
      <c r="AOY339" s="12"/>
      <c r="AOZ339" s="12"/>
      <c r="APA339" s="12"/>
      <c r="APB339" s="12"/>
      <c r="APC339" s="12"/>
      <c r="APD339" s="12"/>
      <c r="APE339" s="12"/>
      <c r="APF339" s="12"/>
      <c r="APG339" s="12"/>
      <c r="APH339" s="12"/>
      <c r="API339" s="12"/>
      <c r="APJ339" s="12"/>
      <c r="APK339" s="12"/>
      <c r="APL339" s="12"/>
      <c r="APM339" s="12"/>
      <c r="APN339" s="12"/>
      <c r="APO339" s="12"/>
      <c r="APP339" s="12"/>
      <c r="APQ339" s="12"/>
      <c r="APR339" s="12"/>
      <c r="APS339" s="12"/>
      <c r="APT339" s="12"/>
      <c r="APU339" s="12"/>
      <c r="APV339" s="12"/>
      <c r="APW339" s="12"/>
      <c r="APX339" s="12"/>
      <c r="APY339" s="12"/>
      <c r="APZ339" s="12"/>
      <c r="AQA339" s="12"/>
      <c r="AQB339" s="12"/>
      <c r="AQC339" s="12"/>
      <c r="AQD339" s="12"/>
      <c r="AQE339" s="12"/>
      <c r="AQF339" s="12"/>
      <c r="AQG339" s="12"/>
      <c r="AQH339" s="12"/>
      <c r="AQI339" s="12"/>
      <c r="AQJ339" s="12"/>
      <c r="AQK339" s="12"/>
      <c r="AQL339" s="12"/>
      <c r="AQM339" s="12"/>
      <c r="AQN339" s="12"/>
      <c r="AQO339" s="12"/>
      <c r="AQP339" s="12"/>
      <c r="AQQ339" s="12"/>
      <c r="AQR339" s="12"/>
      <c r="AQS339" s="12"/>
      <c r="AQT339" s="12"/>
      <c r="AQU339" s="12"/>
      <c r="AQV339" s="12"/>
      <c r="AQW339" s="12"/>
      <c r="AQX339" s="12"/>
      <c r="AQY339" s="12"/>
      <c r="AQZ339" s="12"/>
      <c r="ARA339" s="12"/>
      <c r="ARB339" s="12"/>
      <c r="ARC339" s="12"/>
      <c r="ARD339" s="12"/>
      <c r="ARE339" s="12"/>
      <c r="ARF339" s="12"/>
      <c r="ARG339" s="12"/>
      <c r="ARH339" s="12"/>
      <c r="ARI339" s="12"/>
      <c r="ARJ339" s="12"/>
      <c r="ARK339" s="12"/>
      <c r="ARL339" s="12"/>
      <c r="ARM339" s="12"/>
      <c r="ARN339" s="12"/>
      <c r="ARO339" s="12"/>
      <c r="ARP339" s="12"/>
      <c r="ARQ339" s="12"/>
      <c r="ARR339" s="12"/>
      <c r="ARS339" s="12"/>
      <c r="ART339" s="12"/>
      <c r="ARU339" s="12"/>
      <c r="ARV339" s="12"/>
      <c r="ARW339" s="12"/>
      <c r="ARX339" s="12"/>
      <c r="ARY339" s="12"/>
      <c r="ARZ339" s="12"/>
      <c r="ASA339" s="12"/>
      <c r="ASB339" s="12"/>
      <c r="ASC339" s="12"/>
      <c r="ASD339" s="12"/>
      <c r="ASE339" s="12"/>
      <c r="ASF339" s="12"/>
      <c r="ASG339" s="12"/>
      <c r="ASH339" s="12"/>
      <c r="ASI339" s="12"/>
      <c r="ASJ339" s="12"/>
      <c r="ASK339" s="12"/>
      <c r="ASL339" s="12"/>
      <c r="ASM339" s="12"/>
      <c r="ASN339" s="12"/>
      <c r="ASO339" s="12"/>
      <c r="ASP339" s="12"/>
      <c r="ASQ339" s="12"/>
      <c r="ASR339" s="12"/>
      <c r="ASS339" s="12"/>
      <c r="AST339" s="12"/>
      <c r="ASU339" s="12"/>
      <c r="ASV339" s="12"/>
      <c r="ASW339" s="12"/>
      <c r="ASX339" s="12"/>
      <c r="ASY339" s="12"/>
      <c r="ASZ339" s="12"/>
      <c r="ATA339" s="12"/>
      <c r="ATB339" s="12"/>
      <c r="ATC339" s="12"/>
      <c r="ATD339" s="12"/>
      <c r="ATE339" s="12"/>
      <c r="ATF339" s="12"/>
      <c r="ATG339" s="12"/>
      <c r="ATH339" s="12"/>
      <c r="ATI339" s="12"/>
      <c r="ATJ339" s="12"/>
      <c r="ATK339" s="12"/>
      <c r="ATL339" s="12"/>
      <c r="ATM339" s="12"/>
      <c r="ATN339" s="12"/>
      <c r="ATO339" s="12"/>
      <c r="ATP339" s="12"/>
      <c r="ATQ339" s="12"/>
      <c r="ATR339" s="12"/>
      <c r="ATS339" s="12"/>
      <c r="ATT339" s="12"/>
      <c r="ATU339" s="12"/>
      <c r="ATV339" s="12"/>
      <c r="ATW339" s="12"/>
      <c r="ATX339" s="12"/>
      <c r="ATY339" s="12"/>
      <c r="ATZ339" s="12"/>
      <c r="AUA339" s="12"/>
      <c r="AUB339" s="12"/>
      <c r="AUC339" s="12"/>
      <c r="AUD339" s="12"/>
      <c r="AUE339" s="12"/>
      <c r="AUF339" s="12"/>
      <c r="AUG339" s="12"/>
      <c r="AUH339" s="12"/>
      <c r="AUI339" s="12"/>
      <c r="AUJ339" s="12"/>
      <c r="AUK339" s="12"/>
      <c r="AUL339" s="12"/>
      <c r="AUM339" s="12"/>
      <c r="AUN339" s="12"/>
      <c r="AUO339" s="12"/>
      <c r="AUP339" s="12"/>
      <c r="AUQ339" s="12"/>
      <c r="AUR339" s="12"/>
      <c r="AUS339" s="12"/>
      <c r="AUT339" s="12"/>
      <c r="AUU339" s="12"/>
      <c r="AUV339" s="12"/>
      <c r="AUW339" s="12"/>
      <c r="AUX339" s="12"/>
      <c r="AUY339" s="12"/>
      <c r="AUZ339" s="12"/>
      <c r="AVA339" s="12"/>
      <c r="AVB339" s="12"/>
      <c r="AVC339" s="12"/>
      <c r="AVD339" s="12"/>
      <c r="AVE339" s="12"/>
      <c r="AVF339" s="12"/>
      <c r="AVG339" s="12"/>
      <c r="AVH339" s="12"/>
      <c r="AVI339" s="12"/>
      <c r="AVJ339" s="12"/>
      <c r="AVK339" s="12"/>
      <c r="AVL339" s="12"/>
      <c r="AVM339" s="12"/>
      <c r="AVN339" s="12"/>
      <c r="AVO339" s="12"/>
      <c r="AVP339" s="12"/>
      <c r="AVQ339" s="12"/>
      <c r="AVR339" s="12"/>
      <c r="AVS339" s="12"/>
      <c r="AVT339" s="12"/>
      <c r="AVU339" s="12"/>
      <c r="AVV339" s="12"/>
      <c r="AVW339" s="12"/>
      <c r="AVX339" s="12"/>
      <c r="AVY339" s="12"/>
      <c r="AVZ339" s="12"/>
      <c r="AWA339" s="12"/>
      <c r="AWB339" s="12"/>
      <c r="AWC339" s="12"/>
      <c r="AWD339" s="12"/>
      <c r="AWE339" s="12"/>
      <c r="AWF339" s="12"/>
      <c r="AWG339" s="12"/>
      <c r="AWH339" s="12"/>
      <c r="AWI339" s="12"/>
      <c r="AWJ339" s="12"/>
      <c r="AWK339" s="12"/>
      <c r="AWL339" s="12"/>
      <c r="AWM339" s="12"/>
      <c r="AWN339" s="12"/>
      <c r="AWO339" s="12"/>
      <c r="AWP339" s="12"/>
      <c r="AWQ339" s="12"/>
      <c r="AWR339" s="12"/>
      <c r="AWS339" s="12"/>
      <c r="AWT339" s="12"/>
      <c r="AWU339" s="12"/>
      <c r="AWV339" s="12"/>
      <c r="AWW339" s="12"/>
      <c r="AWX339" s="12"/>
      <c r="AWY339" s="12"/>
      <c r="AWZ339" s="12"/>
      <c r="AXA339" s="12"/>
      <c r="AXB339" s="12"/>
      <c r="AXC339" s="12"/>
      <c r="AXD339" s="12"/>
      <c r="AXE339" s="12"/>
      <c r="AXF339" s="12"/>
      <c r="AXG339" s="12"/>
      <c r="AXH339" s="12"/>
      <c r="AXI339" s="12"/>
      <c r="AXJ339" s="12"/>
      <c r="AXK339" s="12"/>
      <c r="AXL339" s="12"/>
      <c r="AXM339" s="12"/>
      <c r="AXN339" s="12"/>
      <c r="AXO339" s="12"/>
      <c r="AXP339" s="12"/>
      <c r="AXQ339" s="12"/>
      <c r="AXR339" s="12"/>
      <c r="AXS339" s="12"/>
      <c r="AXT339" s="12"/>
      <c r="AXU339" s="12"/>
      <c r="AXV339" s="12"/>
      <c r="AXW339" s="12"/>
      <c r="AXX339" s="12"/>
      <c r="AXY339" s="12"/>
      <c r="AXZ339" s="12"/>
      <c r="AYA339" s="12"/>
      <c r="AYB339" s="12"/>
      <c r="AYC339" s="12"/>
      <c r="AYD339" s="12"/>
      <c r="AYE339" s="12"/>
      <c r="AYF339" s="12"/>
      <c r="AYG339" s="12"/>
      <c r="AYH339" s="12"/>
      <c r="AYI339" s="12"/>
      <c r="AYJ339" s="12"/>
      <c r="AYK339" s="12"/>
      <c r="AYL339" s="12"/>
      <c r="AYM339" s="12"/>
      <c r="AYN339" s="12"/>
      <c r="AYO339" s="12"/>
      <c r="AYP339" s="12"/>
      <c r="AYQ339" s="12"/>
      <c r="AYR339" s="12"/>
      <c r="AYS339" s="12"/>
      <c r="AYT339" s="12"/>
      <c r="AYU339" s="12"/>
      <c r="AYV339" s="12"/>
      <c r="AYW339" s="12"/>
      <c r="AYX339" s="12"/>
      <c r="AYY339" s="12"/>
      <c r="AYZ339" s="12"/>
      <c r="AZA339" s="12"/>
      <c r="AZB339" s="12"/>
      <c r="AZC339" s="12"/>
      <c r="AZD339" s="12"/>
      <c r="AZE339" s="12"/>
      <c r="AZF339" s="12"/>
      <c r="AZG339" s="12"/>
      <c r="AZH339" s="12"/>
      <c r="AZI339" s="12"/>
      <c r="AZJ339" s="12"/>
      <c r="AZK339" s="12"/>
      <c r="AZL339" s="12"/>
      <c r="AZM339" s="12"/>
      <c r="AZN339" s="12"/>
      <c r="AZO339" s="12"/>
      <c r="AZP339" s="12"/>
      <c r="AZQ339" s="12"/>
      <c r="AZR339" s="12"/>
      <c r="AZS339" s="12"/>
      <c r="AZT339" s="12"/>
      <c r="AZU339" s="12"/>
      <c r="AZV339" s="12"/>
      <c r="AZW339" s="12"/>
      <c r="AZX339" s="12"/>
      <c r="AZY339" s="12"/>
      <c r="AZZ339" s="12"/>
      <c r="BAA339" s="12"/>
      <c r="BAB339" s="12"/>
      <c r="BAC339" s="12"/>
      <c r="BAD339" s="12"/>
      <c r="BAE339" s="12"/>
      <c r="BAF339" s="12"/>
      <c r="BAG339" s="12"/>
      <c r="BAH339" s="12"/>
      <c r="BAI339" s="12"/>
      <c r="BAJ339" s="12"/>
      <c r="BAK339" s="12"/>
      <c r="BAL339" s="12"/>
      <c r="BAM339" s="12"/>
      <c r="BAN339" s="12"/>
      <c r="BAO339" s="12"/>
      <c r="BAP339" s="12"/>
      <c r="BAQ339" s="12"/>
      <c r="BAR339" s="12"/>
      <c r="BAS339" s="12"/>
      <c r="BAT339" s="12"/>
      <c r="BAU339" s="12"/>
      <c r="BAV339" s="12"/>
      <c r="BAW339" s="12"/>
      <c r="BAX339" s="12"/>
      <c r="BAY339" s="12"/>
      <c r="BAZ339" s="12"/>
      <c r="BBA339" s="12"/>
      <c r="BBB339" s="12"/>
      <c r="BBC339" s="12"/>
      <c r="BBD339" s="12"/>
      <c r="BBE339" s="12"/>
      <c r="BBF339" s="12"/>
      <c r="BBG339" s="12"/>
      <c r="BBH339" s="12"/>
      <c r="BBI339" s="12"/>
      <c r="BBJ339" s="12"/>
      <c r="BBK339" s="12"/>
      <c r="BBL339" s="12"/>
      <c r="BBM339" s="12"/>
      <c r="BBN339" s="12"/>
      <c r="BBO339" s="12"/>
      <c r="BBP339" s="12"/>
      <c r="BBQ339" s="12"/>
      <c r="BBR339" s="12"/>
      <c r="BBS339" s="12"/>
      <c r="BBT339" s="12"/>
      <c r="BBU339" s="12"/>
      <c r="BBV339" s="12"/>
      <c r="BBW339" s="12"/>
      <c r="BBX339" s="12"/>
      <c r="BBY339" s="12"/>
      <c r="BBZ339" s="12"/>
      <c r="BCA339" s="12"/>
      <c r="BCB339" s="12"/>
      <c r="BCC339" s="12"/>
      <c r="BCD339" s="12"/>
      <c r="BCE339" s="12"/>
      <c r="BCF339" s="12"/>
      <c r="BCG339" s="12"/>
      <c r="BCH339" s="12"/>
      <c r="BCI339" s="12"/>
      <c r="BCJ339" s="12"/>
      <c r="BCK339" s="12"/>
      <c r="BCL339" s="12"/>
      <c r="BCM339" s="12"/>
      <c r="BCN339" s="12"/>
      <c r="BCO339" s="12"/>
      <c r="BCP339" s="12"/>
      <c r="BCQ339" s="12"/>
      <c r="BCR339" s="12"/>
      <c r="BCS339" s="12"/>
      <c r="BCT339" s="12"/>
      <c r="BCU339" s="12"/>
      <c r="BCV339" s="12"/>
      <c r="BCW339" s="12"/>
      <c r="BCX339" s="12"/>
      <c r="BCY339" s="12"/>
      <c r="BCZ339" s="12"/>
      <c r="BDA339" s="12"/>
      <c r="BDB339" s="12"/>
      <c r="BDC339" s="12"/>
      <c r="BDD339" s="12"/>
      <c r="BDE339" s="12"/>
      <c r="BDF339" s="12"/>
      <c r="BDG339" s="12"/>
      <c r="BDH339" s="12"/>
      <c r="BDI339" s="12"/>
      <c r="BDJ339" s="12"/>
      <c r="BDK339" s="12"/>
      <c r="BDL339" s="12"/>
      <c r="BDM339" s="12"/>
      <c r="BDN339" s="12"/>
      <c r="BDO339" s="12"/>
      <c r="BDP339" s="12"/>
      <c r="BDQ339" s="12"/>
      <c r="BDR339" s="12"/>
      <c r="BDS339" s="12"/>
      <c r="BDT339" s="12"/>
      <c r="BDU339" s="12"/>
      <c r="BDV339" s="12"/>
      <c r="BDW339" s="12"/>
      <c r="BDX339" s="12"/>
      <c r="BDY339" s="12"/>
      <c r="BDZ339" s="12"/>
      <c r="BEA339" s="12"/>
      <c r="BEB339" s="12"/>
      <c r="BEC339" s="12"/>
      <c r="BED339" s="12"/>
      <c r="BEE339" s="12"/>
      <c r="BEF339" s="12"/>
      <c r="BEG339" s="12"/>
      <c r="BEH339" s="12"/>
      <c r="BEI339" s="12"/>
      <c r="BEJ339" s="12"/>
      <c r="BEK339" s="12"/>
      <c r="BEL339" s="12"/>
      <c r="BEM339" s="12"/>
      <c r="BEN339" s="12"/>
      <c r="BEO339" s="12"/>
      <c r="BEP339" s="12"/>
      <c r="BEQ339" s="12"/>
      <c r="BER339" s="12"/>
      <c r="BES339" s="12"/>
      <c r="BET339" s="12"/>
      <c r="BEU339" s="12"/>
      <c r="BEV339" s="12"/>
      <c r="BEW339" s="12"/>
      <c r="BEX339" s="12"/>
      <c r="BEY339" s="12"/>
      <c r="BEZ339" s="12"/>
      <c r="BFA339" s="12"/>
      <c r="BFB339" s="12"/>
      <c r="BFC339" s="12"/>
      <c r="BFD339" s="12"/>
      <c r="BFE339" s="12"/>
      <c r="BFF339" s="12"/>
      <c r="BFG339" s="12"/>
      <c r="BFH339" s="12"/>
      <c r="BFI339" s="12"/>
      <c r="BFJ339" s="12"/>
      <c r="BFK339" s="12"/>
      <c r="BFL339" s="12"/>
      <c r="BFM339" s="12"/>
      <c r="BFN339" s="12"/>
      <c r="BFO339" s="12"/>
      <c r="BFP339" s="12"/>
      <c r="BFQ339" s="12"/>
      <c r="BFR339" s="12"/>
      <c r="BFS339" s="12"/>
      <c r="BFT339" s="12"/>
      <c r="BFU339" s="12"/>
      <c r="BFV339" s="12"/>
      <c r="BFW339" s="12"/>
      <c r="BFX339" s="12"/>
      <c r="BFY339" s="12"/>
      <c r="BFZ339" s="12"/>
      <c r="BGA339" s="12"/>
      <c r="BGB339" s="12"/>
      <c r="BGC339" s="12"/>
      <c r="BGD339" s="12"/>
      <c r="BGE339" s="12"/>
      <c r="BGF339" s="12"/>
      <c r="BGG339" s="12"/>
      <c r="BGH339" s="12"/>
      <c r="BGI339" s="12"/>
      <c r="BGJ339" s="12"/>
      <c r="BGK339" s="12"/>
      <c r="BGL339" s="12"/>
      <c r="BGM339" s="12"/>
      <c r="BGN339" s="12"/>
      <c r="BGO339" s="12"/>
      <c r="BGP339" s="12"/>
      <c r="BGQ339" s="12"/>
      <c r="BGR339" s="12"/>
    </row>
    <row r="340" spans="1:1552" s="3" customFormat="1" ht="15.75" customHeight="1" x14ac:dyDescent="0.2">
      <c r="A340" s="12"/>
      <c r="B340" s="75" t="s">
        <v>110</v>
      </c>
      <c r="C340" s="115">
        <v>2020</v>
      </c>
      <c r="D340" s="117">
        <f>SUM(D329,D334)</f>
        <v>0</v>
      </c>
      <c r="E340" s="117"/>
      <c r="F340" s="117">
        <f>SUM(F329,F334)</f>
        <v>0</v>
      </c>
      <c r="G340" s="117"/>
      <c r="H340" s="117">
        <f>SUM(H329,H334)</f>
        <v>0</v>
      </c>
      <c r="I340" s="117"/>
      <c r="J340" s="117">
        <f>SUM(J329,J334)</f>
        <v>0</v>
      </c>
      <c r="K340" s="117"/>
      <c r="L340" s="117">
        <f>SUM(L329,L334)</f>
        <v>133</v>
      </c>
      <c r="M340" s="118"/>
      <c r="N340" s="117">
        <f>SUM(N329,N334)</f>
        <v>181</v>
      </c>
      <c r="O340" s="117"/>
      <c r="P340" s="117">
        <f>SUM(P329,P334)</f>
        <v>0</v>
      </c>
      <c r="Q340" s="117"/>
      <c r="R340" s="117">
        <f>SUM(R329,R334)</f>
        <v>35</v>
      </c>
      <c r="S340" s="117"/>
      <c r="T340" s="117">
        <f>SUM(T329,T334)</f>
        <v>0</v>
      </c>
      <c r="U340" s="117"/>
      <c r="V340" s="117">
        <f>SUM(V329,V334)</f>
        <v>378</v>
      </c>
      <c r="W340" s="117"/>
      <c r="X340" s="117">
        <f>SUM(X329,X334)</f>
        <v>876</v>
      </c>
      <c r="Y340" s="117"/>
      <c r="Z340" s="117">
        <f>SUM(Z329,Z334)</f>
        <v>0</v>
      </c>
      <c r="AA340" s="117"/>
      <c r="AB340" s="117">
        <f>SUM(AB329,AB334)</f>
        <v>0</v>
      </c>
      <c r="AC340" s="117"/>
      <c r="AD340" s="117">
        <f>SUM(AD329,AD334)</f>
        <v>5</v>
      </c>
      <c r="AE340" s="117"/>
      <c r="AF340" s="117">
        <f>SUM(AF329,AF334)</f>
        <v>0</v>
      </c>
      <c r="AG340" s="117"/>
      <c r="AH340" s="117">
        <f>SUM(AH329,AH334)</f>
        <v>0</v>
      </c>
      <c r="AI340" s="117"/>
      <c r="AJ340" s="117">
        <f>SUM(AJ329,AJ334)</f>
        <v>0</v>
      </c>
      <c r="AK340" s="117"/>
      <c r="AL340" s="117">
        <f>SUM(AL329,AL334)</f>
        <v>0</v>
      </c>
      <c r="AM340" s="117"/>
      <c r="AN340" s="117">
        <f>SUM(AN329,AN334)</f>
        <v>0</v>
      </c>
      <c r="AO340" s="117"/>
      <c r="AP340" s="117">
        <f>SUM(AP329,AP334)</f>
        <v>0</v>
      </c>
      <c r="AQ340" s="117"/>
      <c r="AR340" s="117">
        <f>SUM(AR329,AR334)</f>
        <v>0</v>
      </c>
      <c r="AS340" s="117"/>
      <c r="AT340" s="117">
        <f>SUM(AT329,AT334)</f>
        <v>0</v>
      </c>
      <c r="AU340" s="117"/>
      <c r="AV340" s="117">
        <f>SUM(AV329,AV334)</f>
        <v>0</v>
      </c>
      <c r="AW340" s="117"/>
      <c r="AX340" s="117">
        <f>SUM(AX329,AX334)</f>
        <v>0</v>
      </c>
      <c r="AY340" s="117"/>
      <c r="AZ340" s="117">
        <f>SUM(AZ329,AZ334)</f>
        <v>10</v>
      </c>
      <c r="BA340" s="117"/>
      <c r="BB340" s="117">
        <f>SUM(BB329,BB334)</f>
        <v>475</v>
      </c>
      <c r="BC340" s="117"/>
      <c r="BD340" s="117">
        <f>SUM(BD329,BD334)</f>
        <v>0</v>
      </c>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c r="FS340" s="12"/>
      <c r="FT340" s="12"/>
      <c r="FU340" s="12"/>
      <c r="FV340" s="12"/>
      <c r="FW340" s="12"/>
      <c r="FX340" s="12"/>
      <c r="FY340" s="12"/>
      <c r="FZ340" s="12"/>
      <c r="GA340" s="12"/>
      <c r="GB340" s="12"/>
      <c r="GC340" s="12"/>
      <c r="GD340" s="12"/>
      <c r="GE340" s="12"/>
      <c r="GF340" s="12"/>
      <c r="GG340" s="12"/>
      <c r="GH340" s="12"/>
      <c r="GI340" s="12"/>
      <c r="GJ340" s="12"/>
      <c r="GK340" s="12"/>
      <c r="GL340" s="12"/>
      <c r="GM340" s="12"/>
      <c r="GN340" s="12"/>
      <c r="GO340" s="12"/>
      <c r="GP340" s="12"/>
      <c r="GQ340" s="12"/>
      <c r="GR340" s="12"/>
      <c r="GS340" s="12"/>
      <c r="GT340" s="12"/>
      <c r="GU340" s="12"/>
      <c r="GV340" s="12"/>
      <c r="GW340" s="12"/>
      <c r="GX340" s="12"/>
      <c r="GY340" s="12"/>
      <c r="GZ340" s="12"/>
      <c r="HA340" s="12"/>
      <c r="HB340" s="12"/>
      <c r="HC340" s="12"/>
      <c r="HD340" s="12"/>
      <c r="HE340" s="12"/>
      <c r="HF340" s="12"/>
      <c r="HG340" s="12"/>
      <c r="HH340" s="12"/>
      <c r="HI340" s="12"/>
      <c r="HJ340" s="12"/>
      <c r="HK340" s="12"/>
      <c r="HL340" s="12"/>
      <c r="HM340" s="12"/>
      <c r="HN340" s="12"/>
      <c r="HO340" s="12"/>
      <c r="HP340" s="12"/>
      <c r="HQ340" s="12"/>
      <c r="HR340" s="12"/>
      <c r="HS340" s="12"/>
      <c r="HT340" s="12"/>
      <c r="HU340" s="12"/>
      <c r="HV340" s="12"/>
      <c r="HW340" s="12"/>
      <c r="HX340" s="12"/>
      <c r="HY340" s="12"/>
      <c r="HZ340" s="12"/>
      <c r="IA340" s="12"/>
      <c r="IB340" s="12"/>
      <c r="IC340" s="12"/>
      <c r="ID340" s="12"/>
      <c r="IE340" s="12"/>
      <c r="IF340" s="12"/>
      <c r="IG340" s="12"/>
      <c r="IH340" s="12"/>
      <c r="II340" s="12"/>
      <c r="IJ340" s="12"/>
      <c r="IK340" s="12"/>
      <c r="IL340" s="12"/>
      <c r="IM340" s="12"/>
      <c r="IN340" s="12"/>
      <c r="IO340" s="12"/>
      <c r="IP340" s="12"/>
      <c r="IQ340" s="12"/>
      <c r="IR340" s="12"/>
      <c r="IS340" s="12"/>
      <c r="IT340" s="12"/>
      <c r="IU340" s="12"/>
      <c r="IV340" s="12"/>
      <c r="IW340" s="12"/>
      <c r="IX340" s="12"/>
      <c r="IY340" s="12"/>
      <c r="IZ340" s="12"/>
      <c r="JA340" s="12"/>
      <c r="JB340" s="12"/>
      <c r="JC340" s="12"/>
      <c r="JD340" s="12"/>
      <c r="JE340" s="12"/>
      <c r="JF340" s="12"/>
      <c r="JG340" s="12"/>
      <c r="JH340" s="12"/>
      <c r="JI340" s="12"/>
      <c r="JJ340" s="12"/>
      <c r="JK340" s="12"/>
      <c r="JL340" s="12"/>
      <c r="JM340" s="12"/>
      <c r="JN340" s="12"/>
      <c r="JO340" s="12"/>
      <c r="JP340" s="12"/>
      <c r="JQ340" s="12"/>
      <c r="JR340" s="12"/>
      <c r="JS340" s="12"/>
      <c r="JT340" s="12"/>
      <c r="JU340" s="12"/>
      <c r="JV340" s="12"/>
      <c r="JW340" s="12"/>
      <c r="JX340" s="12"/>
      <c r="JY340" s="12"/>
      <c r="JZ340" s="12"/>
      <c r="KA340" s="12"/>
      <c r="KB340" s="12"/>
      <c r="KC340" s="12"/>
      <c r="KD340" s="12"/>
      <c r="KE340" s="12"/>
      <c r="KF340" s="12"/>
      <c r="KG340" s="12"/>
      <c r="KH340" s="12"/>
      <c r="KI340" s="12"/>
      <c r="KJ340" s="12"/>
      <c r="KK340" s="12"/>
      <c r="KL340" s="12"/>
      <c r="KM340" s="12"/>
      <c r="KN340" s="12"/>
      <c r="KO340" s="12"/>
      <c r="KP340" s="12"/>
      <c r="KQ340" s="12"/>
      <c r="KR340" s="12"/>
      <c r="KS340" s="12"/>
      <c r="KT340" s="12"/>
      <c r="KU340" s="12"/>
      <c r="KV340" s="12"/>
      <c r="KW340" s="12"/>
      <c r="KX340" s="12"/>
      <c r="KY340" s="12"/>
      <c r="KZ340" s="12"/>
      <c r="LA340" s="12"/>
      <c r="LB340" s="12"/>
      <c r="LC340" s="12"/>
      <c r="LD340" s="12"/>
      <c r="LE340" s="12"/>
      <c r="LF340" s="12"/>
      <c r="LG340" s="12"/>
      <c r="LH340" s="12"/>
      <c r="LI340" s="12"/>
      <c r="LJ340" s="12"/>
      <c r="LK340" s="12"/>
      <c r="LL340" s="12"/>
      <c r="LM340" s="12"/>
      <c r="LN340" s="12"/>
      <c r="LO340" s="12"/>
      <c r="LP340" s="12"/>
      <c r="LQ340" s="12"/>
      <c r="LR340" s="12"/>
      <c r="LS340" s="12"/>
      <c r="LT340" s="12"/>
      <c r="LU340" s="12"/>
      <c r="LV340" s="12"/>
      <c r="LW340" s="12"/>
      <c r="LX340" s="12"/>
      <c r="LY340" s="12"/>
      <c r="LZ340" s="12"/>
      <c r="MA340" s="12"/>
      <c r="MB340" s="12"/>
      <c r="MC340" s="12"/>
      <c r="MD340" s="12"/>
      <c r="ME340" s="12"/>
      <c r="MF340" s="12"/>
      <c r="MG340" s="12"/>
      <c r="MH340" s="12"/>
      <c r="MI340" s="12"/>
      <c r="MJ340" s="12"/>
      <c r="MK340" s="12"/>
      <c r="ML340" s="12"/>
      <c r="MM340" s="12"/>
      <c r="MN340" s="12"/>
      <c r="MO340" s="12"/>
      <c r="MP340" s="12"/>
      <c r="MQ340" s="12"/>
      <c r="MR340" s="12"/>
      <c r="MS340" s="12"/>
      <c r="MT340" s="12"/>
      <c r="MU340" s="12"/>
      <c r="MV340" s="12"/>
      <c r="MW340" s="12"/>
      <c r="MX340" s="12"/>
      <c r="MY340" s="12"/>
      <c r="MZ340" s="12"/>
      <c r="NA340" s="12"/>
      <c r="NB340" s="12"/>
      <c r="NC340" s="12"/>
      <c r="ND340" s="12"/>
      <c r="NE340" s="12"/>
      <c r="NF340" s="12"/>
      <c r="NG340" s="12"/>
      <c r="NH340" s="12"/>
      <c r="NI340" s="12"/>
      <c r="NJ340" s="12"/>
      <c r="NK340" s="12"/>
      <c r="NL340" s="12"/>
      <c r="NM340" s="12"/>
      <c r="NN340" s="12"/>
      <c r="NO340" s="12"/>
      <c r="NP340" s="12"/>
      <c r="NQ340" s="12"/>
      <c r="NR340" s="12"/>
      <c r="NS340" s="12"/>
      <c r="NT340" s="12"/>
      <c r="NU340" s="12"/>
      <c r="NV340" s="12"/>
      <c r="NW340" s="12"/>
      <c r="NX340" s="12"/>
      <c r="NY340" s="12"/>
      <c r="NZ340" s="12"/>
      <c r="OA340" s="12"/>
      <c r="OB340" s="12"/>
      <c r="OC340" s="12"/>
      <c r="OD340" s="12"/>
      <c r="OE340" s="12"/>
      <c r="OF340" s="12"/>
      <c r="OG340" s="12"/>
      <c r="OH340" s="12"/>
      <c r="OI340" s="12"/>
      <c r="OJ340" s="12"/>
      <c r="OK340" s="12"/>
      <c r="OL340" s="12"/>
      <c r="OM340" s="12"/>
      <c r="ON340" s="12"/>
      <c r="OO340" s="12"/>
      <c r="OP340" s="12"/>
      <c r="OQ340" s="12"/>
      <c r="OR340" s="12"/>
      <c r="OS340" s="12"/>
      <c r="OT340" s="12"/>
      <c r="OU340" s="12"/>
      <c r="OV340" s="12"/>
      <c r="OW340" s="12"/>
      <c r="OX340" s="12"/>
      <c r="OY340" s="12"/>
      <c r="OZ340" s="12"/>
      <c r="PA340" s="12"/>
      <c r="PB340" s="12"/>
      <c r="PC340" s="12"/>
      <c r="PD340" s="12"/>
      <c r="PE340" s="12"/>
      <c r="PF340" s="12"/>
      <c r="PG340" s="12"/>
      <c r="PH340" s="12"/>
      <c r="PI340" s="12"/>
      <c r="PJ340" s="12"/>
      <c r="PK340" s="12"/>
      <c r="PL340" s="12"/>
      <c r="PM340" s="12"/>
      <c r="PN340" s="12"/>
      <c r="PO340" s="12"/>
      <c r="PP340" s="12"/>
      <c r="PQ340" s="12"/>
      <c r="PR340" s="12"/>
      <c r="PS340" s="12"/>
      <c r="PT340" s="12"/>
      <c r="PU340" s="12"/>
      <c r="PV340" s="12"/>
      <c r="PW340" s="12"/>
      <c r="PX340" s="12"/>
      <c r="PY340" s="12"/>
      <c r="PZ340" s="12"/>
      <c r="QA340" s="12"/>
      <c r="QB340" s="12"/>
      <c r="QC340" s="12"/>
      <c r="QD340" s="12"/>
      <c r="QE340" s="12"/>
      <c r="QF340" s="12"/>
      <c r="QG340" s="12"/>
      <c r="QH340" s="12"/>
      <c r="QI340" s="12"/>
      <c r="QJ340" s="12"/>
      <c r="QK340" s="12"/>
      <c r="QL340" s="12"/>
      <c r="QM340" s="12"/>
      <c r="QN340" s="12"/>
      <c r="QO340" s="12"/>
      <c r="QP340" s="12"/>
      <c r="QQ340" s="12"/>
      <c r="QR340" s="12"/>
      <c r="QS340" s="12"/>
      <c r="QT340" s="12"/>
      <c r="QU340" s="12"/>
      <c r="QV340" s="12"/>
      <c r="QW340" s="12"/>
      <c r="QX340" s="12"/>
      <c r="QY340" s="12"/>
      <c r="QZ340" s="12"/>
      <c r="RA340" s="12"/>
      <c r="RB340" s="12"/>
      <c r="RC340" s="12"/>
      <c r="RD340" s="12"/>
      <c r="RE340" s="12"/>
      <c r="RF340" s="12"/>
      <c r="RG340" s="12"/>
      <c r="RH340" s="12"/>
      <c r="RI340" s="12"/>
      <c r="RJ340" s="12"/>
      <c r="RK340" s="12"/>
      <c r="RL340" s="12"/>
      <c r="RM340" s="12"/>
      <c r="RN340" s="12"/>
      <c r="RO340" s="12"/>
      <c r="RP340" s="12"/>
      <c r="RQ340" s="12"/>
      <c r="RR340" s="12"/>
      <c r="RS340" s="12"/>
      <c r="RT340" s="12"/>
      <c r="RU340" s="12"/>
      <c r="RV340" s="12"/>
      <c r="RW340" s="12"/>
      <c r="RX340" s="12"/>
      <c r="RY340" s="12"/>
      <c r="RZ340" s="12"/>
      <c r="SA340" s="12"/>
      <c r="SB340" s="12"/>
      <c r="SC340" s="12"/>
      <c r="SD340" s="12"/>
      <c r="SE340" s="12"/>
      <c r="SF340" s="12"/>
      <c r="SG340" s="12"/>
      <c r="SH340" s="12"/>
      <c r="SI340" s="12"/>
      <c r="SJ340" s="12"/>
      <c r="SK340" s="12"/>
      <c r="SL340" s="12"/>
      <c r="SM340" s="12"/>
      <c r="SN340" s="12"/>
      <c r="SO340" s="12"/>
      <c r="SP340" s="12"/>
      <c r="SQ340" s="12"/>
      <c r="SR340" s="12"/>
      <c r="SS340" s="12"/>
      <c r="ST340" s="12"/>
      <c r="SU340" s="12"/>
      <c r="SV340" s="12"/>
      <c r="SW340" s="12"/>
      <c r="SX340" s="12"/>
      <c r="SY340" s="12"/>
      <c r="SZ340" s="12"/>
      <c r="TA340" s="12"/>
      <c r="TB340" s="12"/>
      <c r="TC340" s="12"/>
      <c r="TD340" s="12"/>
      <c r="TE340" s="12"/>
      <c r="TF340" s="12"/>
      <c r="TG340" s="12"/>
      <c r="TH340" s="12"/>
      <c r="TI340" s="12"/>
      <c r="TJ340" s="12"/>
      <c r="TK340" s="12"/>
      <c r="TL340" s="12"/>
      <c r="TM340" s="12"/>
      <c r="TN340" s="12"/>
      <c r="TO340" s="12"/>
      <c r="TP340" s="12"/>
      <c r="TQ340" s="12"/>
      <c r="TR340" s="12"/>
      <c r="TS340" s="12"/>
      <c r="TT340" s="12"/>
      <c r="TU340" s="12"/>
      <c r="TV340" s="12"/>
      <c r="TW340" s="12"/>
      <c r="TX340" s="12"/>
      <c r="TY340" s="12"/>
      <c r="TZ340" s="12"/>
      <c r="UA340" s="12"/>
      <c r="UB340" s="12"/>
      <c r="UC340" s="12"/>
      <c r="UD340" s="12"/>
      <c r="UE340" s="12"/>
      <c r="UF340" s="12"/>
      <c r="UG340" s="12"/>
      <c r="UH340" s="12"/>
      <c r="UI340" s="12"/>
      <c r="UJ340" s="12"/>
      <c r="UK340" s="12"/>
      <c r="UL340" s="12"/>
      <c r="UM340" s="12"/>
      <c r="UN340" s="12"/>
      <c r="UO340" s="12"/>
      <c r="UP340" s="12"/>
      <c r="UQ340" s="12"/>
      <c r="UR340" s="12"/>
      <c r="US340" s="12"/>
      <c r="UT340" s="12"/>
      <c r="UU340" s="12"/>
      <c r="UV340" s="12"/>
      <c r="UW340" s="12"/>
      <c r="UX340" s="12"/>
      <c r="UY340" s="12"/>
      <c r="UZ340" s="12"/>
      <c r="VA340" s="12"/>
      <c r="VB340" s="12"/>
      <c r="VC340" s="12"/>
      <c r="VD340" s="12"/>
      <c r="VE340" s="12"/>
      <c r="VF340" s="12"/>
      <c r="VG340" s="12"/>
      <c r="VH340" s="12"/>
      <c r="VI340" s="12"/>
      <c r="VJ340" s="12"/>
      <c r="VK340" s="12"/>
      <c r="VL340" s="12"/>
      <c r="VM340" s="12"/>
      <c r="VN340" s="12"/>
      <c r="VO340" s="12"/>
      <c r="VP340" s="12"/>
      <c r="VQ340" s="12"/>
      <c r="VR340" s="12"/>
      <c r="VS340" s="12"/>
      <c r="VT340" s="12"/>
      <c r="VU340" s="12"/>
      <c r="VV340" s="12"/>
      <c r="VW340" s="12"/>
      <c r="VX340" s="12"/>
      <c r="VY340" s="12"/>
      <c r="VZ340" s="12"/>
      <c r="WA340" s="12"/>
      <c r="WB340" s="12"/>
      <c r="WC340" s="12"/>
      <c r="WD340" s="12"/>
      <c r="WE340" s="12"/>
      <c r="WF340" s="12"/>
      <c r="WG340" s="12"/>
      <c r="WH340" s="12"/>
      <c r="WI340" s="12"/>
      <c r="WJ340" s="12"/>
      <c r="WK340" s="12"/>
      <c r="WL340" s="12"/>
      <c r="WM340" s="12"/>
      <c r="WN340" s="12"/>
      <c r="WO340" s="12"/>
      <c r="WP340" s="12"/>
      <c r="WQ340" s="12"/>
      <c r="WR340" s="12"/>
      <c r="WS340" s="12"/>
      <c r="WT340" s="12"/>
      <c r="WU340" s="12"/>
      <c r="WV340" s="12"/>
      <c r="WW340" s="12"/>
      <c r="WX340" s="12"/>
      <c r="WY340" s="12"/>
      <c r="WZ340" s="12"/>
      <c r="XA340" s="12"/>
      <c r="XB340" s="12"/>
      <c r="XC340" s="12"/>
      <c r="XD340" s="12"/>
      <c r="XE340" s="12"/>
      <c r="XF340" s="12"/>
      <c r="XG340" s="12"/>
      <c r="XH340" s="12"/>
      <c r="XI340" s="12"/>
      <c r="XJ340" s="12"/>
      <c r="XK340" s="12"/>
      <c r="XL340" s="12"/>
      <c r="XM340" s="12"/>
      <c r="XN340" s="12"/>
      <c r="XO340" s="12"/>
      <c r="XP340" s="12"/>
      <c r="XQ340" s="12"/>
      <c r="XR340" s="12"/>
      <c r="XS340" s="12"/>
      <c r="XT340" s="12"/>
      <c r="XU340" s="12"/>
      <c r="XV340" s="12"/>
      <c r="XW340" s="12"/>
      <c r="XX340" s="12"/>
      <c r="XY340" s="12"/>
      <c r="XZ340" s="12"/>
      <c r="YA340" s="12"/>
      <c r="YB340" s="12"/>
      <c r="YC340" s="12"/>
      <c r="YD340" s="12"/>
      <c r="YE340" s="12"/>
      <c r="YF340" s="12"/>
      <c r="YG340" s="12"/>
      <c r="YH340" s="12"/>
      <c r="YI340" s="12"/>
      <c r="YJ340" s="12"/>
      <c r="YK340" s="12"/>
      <c r="YL340" s="12"/>
      <c r="YM340" s="12"/>
      <c r="YN340" s="12"/>
      <c r="YO340" s="12"/>
      <c r="YP340" s="12"/>
      <c r="YQ340" s="12"/>
      <c r="YR340" s="12"/>
      <c r="YS340" s="12"/>
      <c r="YT340" s="12"/>
      <c r="YU340" s="12"/>
      <c r="YV340" s="12"/>
      <c r="YW340" s="12"/>
      <c r="YX340" s="12"/>
      <c r="YY340" s="12"/>
      <c r="YZ340" s="12"/>
      <c r="ZA340" s="12"/>
      <c r="ZB340" s="12"/>
      <c r="ZC340" s="12"/>
      <c r="ZD340" s="12"/>
      <c r="ZE340" s="12"/>
      <c r="ZF340" s="12"/>
      <c r="ZG340" s="12"/>
      <c r="ZH340" s="12"/>
      <c r="ZI340" s="12"/>
      <c r="ZJ340" s="12"/>
      <c r="ZK340" s="12"/>
      <c r="ZL340" s="12"/>
      <c r="ZM340" s="12"/>
      <c r="ZN340" s="12"/>
      <c r="ZO340" s="12"/>
      <c r="ZP340" s="12"/>
      <c r="ZQ340" s="12"/>
      <c r="ZR340" s="12"/>
      <c r="ZS340" s="12"/>
      <c r="ZT340" s="12"/>
      <c r="ZU340" s="12"/>
      <c r="ZV340" s="12"/>
      <c r="ZW340" s="12"/>
      <c r="ZX340" s="12"/>
      <c r="ZY340" s="12"/>
      <c r="ZZ340" s="12"/>
      <c r="AAA340" s="12"/>
      <c r="AAB340" s="12"/>
      <c r="AAC340" s="12"/>
      <c r="AAD340" s="12"/>
      <c r="AAE340" s="12"/>
      <c r="AAF340" s="12"/>
      <c r="AAG340" s="12"/>
      <c r="AAH340" s="12"/>
      <c r="AAI340" s="12"/>
      <c r="AAJ340" s="12"/>
      <c r="AAK340" s="12"/>
      <c r="AAL340" s="12"/>
      <c r="AAM340" s="12"/>
      <c r="AAN340" s="12"/>
      <c r="AAO340" s="12"/>
      <c r="AAP340" s="12"/>
      <c r="AAQ340" s="12"/>
      <c r="AAR340" s="12"/>
      <c r="AAS340" s="12"/>
      <c r="AAT340" s="12"/>
      <c r="AAU340" s="12"/>
      <c r="AAV340" s="12"/>
      <c r="AAW340" s="12"/>
      <c r="AAX340" s="12"/>
      <c r="AAY340" s="12"/>
      <c r="AAZ340" s="12"/>
      <c r="ABA340" s="12"/>
      <c r="ABB340" s="12"/>
      <c r="ABC340" s="12"/>
      <c r="ABD340" s="12"/>
      <c r="ABE340" s="12"/>
      <c r="ABF340" s="12"/>
      <c r="ABG340" s="12"/>
      <c r="ABH340" s="12"/>
      <c r="ABI340" s="12"/>
      <c r="ABJ340" s="12"/>
      <c r="ABK340" s="12"/>
      <c r="ABL340" s="12"/>
      <c r="ABM340" s="12"/>
      <c r="ABN340" s="12"/>
      <c r="ABO340" s="12"/>
      <c r="ABP340" s="12"/>
      <c r="ABQ340" s="12"/>
      <c r="ABR340" s="12"/>
      <c r="ABS340" s="12"/>
      <c r="ABT340" s="12"/>
      <c r="ABU340" s="12"/>
      <c r="ABV340" s="12"/>
      <c r="ABW340" s="12"/>
      <c r="ABX340" s="12"/>
      <c r="ABY340" s="12"/>
      <c r="ABZ340" s="12"/>
      <c r="ACA340" s="12"/>
      <c r="ACB340" s="12"/>
      <c r="ACC340" s="12"/>
      <c r="ACD340" s="12"/>
      <c r="ACE340" s="12"/>
      <c r="ACF340" s="12"/>
      <c r="ACG340" s="12"/>
      <c r="ACH340" s="12"/>
      <c r="ACI340" s="12"/>
      <c r="ACJ340" s="12"/>
      <c r="ACK340" s="12"/>
      <c r="ACL340" s="12"/>
      <c r="ACM340" s="12"/>
      <c r="ACN340" s="12"/>
      <c r="ACO340" s="12"/>
      <c r="ACP340" s="12"/>
      <c r="ACQ340" s="12"/>
      <c r="ACR340" s="12"/>
      <c r="ACS340" s="12"/>
      <c r="ACT340" s="12"/>
      <c r="ACU340" s="12"/>
      <c r="ACV340" s="12"/>
      <c r="ACW340" s="12"/>
      <c r="ACX340" s="12"/>
      <c r="ACY340" s="12"/>
      <c r="ACZ340" s="12"/>
      <c r="ADA340" s="12"/>
      <c r="ADB340" s="12"/>
      <c r="ADC340" s="12"/>
      <c r="ADD340" s="12"/>
      <c r="ADE340" s="12"/>
      <c r="ADF340" s="12"/>
      <c r="ADG340" s="12"/>
      <c r="ADH340" s="12"/>
      <c r="ADI340" s="12"/>
      <c r="ADJ340" s="12"/>
      <c r="ADK340" s="12"/>
      <c r="ADL340" s="12"/>
      <c r="ADM340" s="12"/>
      <c r="ADN340" s="12"/>
      <c r="ADO340" s="12"/>
      <c r="ADP340" s="12"/>
      <c r="ADQ340" s="12"/>
      <c r="ADR340" s="12"/>
      <c r="ADS340" s="12"/>
      <c r="ADT340" s="12"/>
      <c r="ADU340" s="12"/>
      <c r="ADV340" s="12"/>
      <c r="ADW340" s="12"/>
      <c r="ADX340" s="12"/>
      <c r="ADY340" s="12"/>
      <c r="ADZ340" s="12"/>
      <c r="AEA340" s="12"/>
      <c r="AEB340" s="12"/>
      <c r="AEC340" s="12"/>
      <c r="AED340" s="12"/>
      <c r="AEE340" s="12"/>
      <c r="AEF340" s="12"/>
      <c r="AEG340" s="12"/>
      <c r="AEH340" s="12"/>
      <c r="AEI340" s="12"/>
      <c r="AEJ340" s="12"/>
      <c r="AEK340" s="12"/>
      <c r="AEL340" s="12"/>
      <c r="AEM340" s="12"/>
      <c r="AEN340" s="12"/>
      <c r="AEO340" s="12"/>
      <c r="AEP340" s="12"/>
      <c r="AEQ340" s="12"/>
      <c r="AER340" s="12"/>
      <c r="AES340" s="12"/>
      <c r="AET340" s="12"/>
      <c r="AEU340" s="12"/>
      <c r="AEV340" s="12"/>
      <c r="AEW340" s="12"/>
      <c r="AEX340" s="12"/>
      <c r="AEY340" s="12"/>
      <c r="AEZ340" s="12"/>
      <c r="AFA340" s="12"/>
      <c r="AFB340" s="12"/>
      <c r="AFC340" s="12"/>
      <c r="AFD340" s="12"/>
      <c r="AFE340" s="12"/>
      <c r="AFF340" s="12"/>
      <c r="AFG340" s="12"/>
      <c r="AFH340" s="12"/>
      <c r="AFI340" s="12"/>
      <c r="AFJ340" s="12"/>
      <c r="AFK340" s="12"/>
      <c r="AFL340" s="12"/>
      <c r="AFM340" s="12"/>
      <c r="AFN340" s="12"/>
      <c r="AFO340" s="12"/>
      <c r="AFP340" s="12"/>
      <c r="AFQ340" s="12"/>
      <c r="AFR340" s="12"/>
      <c r="AFS340" s="12"/>
      <c r="AFT340" s="12"/>
      <c r="AFU340" s="12"/>
      <c r="AFV340" s="12"/>
      <c r="AFW340" s="12"/>
      <c r="AFX340" s="12"/>
      <c r="AFY340" s="12"/>
      <c r="AFZ340" s="12"/>
      <c r="AGA340" s="12"/>
      <c r="AGB340" s="12"/>
      <c r="AGC340" s="12"/>
      <c r="AGD340" s="12"/>
      <c r="AGE340" s="12"/>
      <c r="AGF340" s="12"/>
      <c r="AGG340" s="12"/>
      <c r="AGH340" s="12"/>
      <c r="AGI340" s="12"/>
      <c r="AGJ340" s="12"/>
      <c r="AGK340" s="12"/>
      <c r="AGL340" s="12"/>
      <c r="AGM340" s="12"/>
      <c r="AGN340" s="12"/>
      <c r="AGO340" s="12"/>
      <c r="AGP340" s="12"/>
      <c r="AGQ340" s="12"/>
      <c r="AGR340" s="12"/>
      <c r="AGS340" s="12"/>
      <c r="AGT340" s="12"/>
      <c r="AGU340" s="12"/>
      <c r="AGV340" s="12"/>
      <c r="AGW340" s="12"/>
      <c r="AGX340" s="12"/>
      <c r="AGY340" s="12"/>
      <c r="AGZ340" s="12"/>
      <c r="AHA340" s="12"/>
      <c r="AHB340" s="12"/>
      <c r="AHC340" s="12"/>
      <c r="AHD340" s="12"/>
      <c r="AHE340" s="12"/>
      <c r="AHF340" s="12"/>
      <c r="AHG340" s="12"/>
      <c r="AHH340" s="12"/>
      <c r="AHI340" s="12"/>
      <c r="AHJ340" s="12"/>
      <c r="AHK340" s="12"/>
      <c r="AHL340" s="12"/>
      <c r="AHM340" s="12"/>
      <c r="AHN340" s="12"/>
      <c r="AHO340" s="12"/>
      <c r="AHP340" s="12"/>
      <c r="AHQ340" s="12"/>
      <c r="AHR340" s="12"/>
      <c r="AHS340" s="12"/>
      <c r="AHT340" s="12"/>
      <c r="AHU340" s="12"/>
      <c r="AHV340" s="12"/>
      <c r="AHW340" s="12"/>
      <c r="AHX340" s="12"/>
      <c r="AHY340" s="12"/>
      <c r="AHZ340" s="12"/>
      <c r="AIA340" s="12"/>
      <c r="AIB340" s="12"/>
      <c r="AIC340" s="12"/>
      <c r="AID340" s="12"/>
      <c r="AIE340" s="12"/>
      <c r="AIF340" s="12"/>
      <c r="AIG340" s="12"/>
      <c r="AIH340" s="12"/>
      <c r="AII340" s="12"/>
      <c r="AIJ340" s="12"/>
      <c r="AIK340" s="12"/>
      <c r="AIL340" s="12"/>
      <c r="AIM340" s="12"/>
      <c r="AIN340" s="12"/>
      <c r="AIO340" s="12"/>
      <c r="AIP340" s="12"/>
      <c r="AIQ340" s="12"/>
      <c r="AIR340" s="12"/>
      <c r="AIS340" s="12"/>
      <c r="AIT340" s="12"/>
      <c r="AIU340" s="12"/>
      <c r="AIV340" s="12"/>
      <c r="AIW340" s="12"/>
      <c r="AIX340" s="12"/>
      <c r="AIY340" s="12"/>
      <c r="AIZ340" s="12"/>
      <c r="AJA340" s="12"/>
      <c r="AJB340" s="12"/>
      <c r="AJC340" s="12"/>
      <c r="AJD340" s="12"/>
      <c r="AJE340" s="12"/>
      <c r="AJF340" s="12"/>
      <c r="AJG340" s="12"/>
      <c r="AJH340" s="12"/>
      <c r="AJI340" s="12"/>
      <c r="AJJ340" s="12"/>
      <c r="AJK340" s="12"/>
      <c r="AJL340" s="12"/>
      <c r="AJM340" s="12"/>
      <c r="AJN340" s="12"/>
      <c r="AJO340" s="12"/>
      <c r="AJP340" s="12"/>
      <c r="AJQ340" s="12"/>
      <c r="AJR340" s="12"/>
      <c r="AJS340" s="12"/>
      <c r="AJT340" s="12"/>
      <c r="AJU340" s="12"/>
      <c r="AJV340" s="12"/>
      <c r="AJW340" s="12"/>
      <c r="AJX340" s="12"/>
      <c r="AJY340" s="12"/>
      <c r="AJZ340" s="12"/>
      <c r="AKA340" s="12"/>
      <c r="AKB340" s="12"/>
      <c r="AKC340" s="12"/>
      <c r="AKD340" s="12"/>
      <c r="AKE340" s="12"/>
      <c r="AKF340" s="12"/>
      <c r="AKG340" s="12"/>
      <c r="AKH340" s="12"/>
      <c r="AKI340" s="12"/>
      <c r="AKJ340" s="12"/>
      <c r="AKK340" s="12"/>
      <c r="AKL340" s="12"/>
      <c r="AKM340" s="12"/>
      <c r="AKN340" s="12"/>
      <c r="AKO340" s="12"/>
      <c r="AKP340" s="12"/>
      <c r="AKQ340" s="12"/>
      <c r="AKR340" s="12"/>
      <c r="AKS340" s="12"/>
      <c r="AKT340" s="12"/>
      <c r="AKU340" s="12"/>
      <c r="AKV340" s="12"/>
      <c r="AKW340" s="12"/>
      <c r="AKX340" s="12"/>
      <c r="AKY340" s="12"/>
      <c r="AKZ340" s="12"/>
      <c r="ALA340" s="12"/>
      <c r="ALB340" s="12"/>
      <c r="ALC340" s="12"/>
      <c r="ALD340" s="12"/>
      <c r="ALE340" s="12"/>
      <c r="ALF340" s="12"/>
      <c r="ALG340" s="12"/>
      <c r="ALH340" s="12"/>
      <c r="ALI340" s="12"/>
      <c r="ALJ340" s="12"/>
      <c r="ALK340" s="12"/>
      <c r="ALL340" s="12"/>
      <c r="ALM340" s="12"/>
      <c r="ALN340" s="12"/>
      <c r="ALO340" s="12"/>
      <c r="ALP340" s="12"/>
      <c r="ALQ340" s="12"/>
      <c r="ALR340" s="12"/>
      <c r="ALS340" s="12"/>
      <c r="ALT340" s="12"/>
      <c r="ALU340" s="12"/>
      <c r="ALV340" s="12"/>
      <c r="ALW340" s="12"/>
      <c r="ALX340" s="12"/>
      <c r="ALY340" s="12"/>
      <c r="ALZ340" s="12"/>
      <c r="AMA340" s="12"/>
      <c r="AMB340" s="12"/>
      <c r="AMC340" s="12"/>
      <c r="AMD340" s="12"/>
      <c r="AME340" s="12"/>
      <c r="AMF340" s="12"/>
      <c r="AMG340" s="12"/>
      <c r="AMH340" s="12"/>
      <c r="AMI340" s="12"/>
      <c r="AMJ340" s="12"/>
      <c r="AMK340" s="12"/>
      <c r="AML340" s="12"/>
      <c r="AMM340" s="12"/>
      <c r="AMN340" s="12"/>
      <c r="AMO340" s="12"/>
      <c r="AMP340" s="12"/>
      <c r="AMQ340" s="12"/>
      <c r="AMR340" s="12"/>
      <c r="AMS340" s="12"/>
      <c r="AMT340" s="12"/>
      <c r="AMU340" s="12"/>
      <c r="AMV340" s="12"/>
      <c r="AMW340" s="12"/>
      <c r="AMX340" s="12"/>
      <c r="AMY340" s="12"/>
      <c r="AMZ340" s="12"/>
      <c r="ANA340" s="12"/>
      <c r="ANB340" s="12"/>
      <c r="ANC340" s="12"/>
      <c r="AND340" s="12"/>
      <c r="ANE340" s="12"/>
      <c r="ANF340" s="12"/>
      <c r="ANG340" s="12"/>
      <c r="ANH340" s="12"/>
      <c r="ANI340" s="12"/>
      <c r="ANJ340" s="12"/>
      <c r="ANK340" s="12"/>
      <c r="ANL340" s="12"/>
      <c r="ANM340" s="12"/>
      <c r="ANN340" s="12"/>
      <c r="ANO340" s="12"/>
      <c r="ANP340" s="12"/>
      <c r="ANQ340" s="12"/>
      <c r="ANR340" s="12"/>
      <c r="ANS340" s="12"/>
      <c r="ANT340" s="12"/>
      <c r="ANU340" s="12"/>
      <c r="ANV340" s="12"/>
      <c r="ANW340" s="12"/>
      <c r="ANX340" s="12"/>
      <c r="ANY340" s="12"/>
      <c r="ANZ340" s="12"/>
      <c r="AOA340" s="12"/>
      <c r="AOB340" s="12"/>
      <c r="AOC340" s="12"/>
      <c r="AOD340" s="12"/>
      <c r="AOE340" s="12"/>
      <c r="AOF340" s="12"/>
      <c r="AOG340" s="12"/>
      <c r="AOH340" s="12"/>
      <c r="AOI340" s="12"/>
      <c r="AOJ340" s="12"/>
      <c r="AOK340" s="12"/>
      <c r="AOL340" s="12"/>
      <c r="AOM340" s="12"/>
      <c r="AON340" s="12"/>
      <c r="AOO340" s="12"/>
      <c r="AOP340" s="12"/>
      <c r="AOQ340" s="12"/>
      <c r="AOR340" s="12"/>
      <c r="AOS340" s="12"/>
      <c r="AOT340" s="12"/>
      <c r="AOU340" s="12"/>
      <c r="AOV340" s="12"/>
      <c r="AOW340" s="12"/>
      <c r="AOX340" s="12"/>
      <c r="AOY340" s="12"/>
      <c r="AOZ340" s="12"/>
      <c r="APA340" s="12"/>
      <c r="APB340" s="12"/>
      <c r="APC340" s="12"/>
      <c r="APD340" s="12"/>
      <c r="APE340" s="12"/>
      <c r="APF340" s="12"/>
      <c r="APG340" s="12"/>
      <c r="APH340" s="12"/>
      <c r="API340" s="12"/>
      <c r="APJ340" s="12"/>
      <c r="APK340" s="12"/>
      <c r="APL340" s="12"/>
      <c r="APM340" s="12"/>
      <c r="APN340" s="12"/>
      <c r="APO340" s="12"/>
      <c r="APP340" s="12"/>
      <c r="APQ340" s="12"/>
      <c r="APR340" s="12"/>
      <c r="APS340" s="12"/>
      <c r="APT340" s="12"/>
      <c r="APU340" s="12"/>
      <c r="APV340" s="12"/>
      <c r="APW340" s="12"/>
      <c r="APX340" s="12"/>
      <c r="APY340" s="12"/>
      <c r="APZ340" s="12"/>
      <c r="AQA340" s="12"/>
      <c r="AQB340" s="12"/>
      <c r="AQC340" s="12"/>
      <c r="AQD340" s="12"/>
      <c r="AQE340" s="12"/>
      <c r="AQF340" s="12"/>
      <c r="AQG340" s="12"/>
      <c r="AQH340" s="12"/>
      <c r="AQI340" s="12"/>
      <c r="AQJ340" s="12"/>
      <c r="AQK340" s="12"/>
      <c r="AQL340" s="12"/>
      <c r="AQM340" s="12"/>
      <c r="AQN340" s="12"/>
      <c r="AQO340" s="12"/>
      <c r="AQP340" s="12"/>
      <c r="AQQ340" s="12"/>
      <c r="AQR340" s="12"/>
      <c r="AQS340" s="12"/>
      <c r="AQT340" s="12"/>
      <c r="AQU340" s="12"/>
      <c r="AQV340" s="12"/>
      <c r="AQW340" s="12"/>
      <c r="AQX340" s="12"/>
      <c r="AQY340" s="12"/>
      <c r="AQZ340" s="12"/>
      <c r="ARA340" s="12"/>
      <c r="ARB340" s="12"/>
      <c r="ARC340" s="12"/>
      <c r="ARD340" s="12"/>
      <c r="ARE340" s="12"/>
      <c r="ARF340" s="12"/>
      <c r="ARG340" s="12"/>
      <c r="ARH340" s="12"/>
      <c r="ARI340" s="12"/>
      <c r="ARJ340" s="12"/>
      <c r="ARK340" s="12"/>
      <c r="ARL340" s="12"/>
      <c r="ARM340" s="12"/>
      <c r="ARN340" s="12"/>
      <c r="ARO340" s="12"/>
      <c r="ARP340" s="12"/>
      <c r="ARQ340" s="12"/>
      <c r="ARR340" s="12"/>
      <c r="ARS340" s="12"/>
      <c r="ART340" s="12"/>
      <c r="ARU340" s="12"/>
      <c r="ARV340" s="12"/>
      <c r="ARW340" s="12"/>
      <c r="ARX340" s="12"/>
      <c r="ARY340" s="12"/>
      <c r="ARZ340" s="12"/>
      <c r="ASA340" s="12"/>
      <c r="ASB340" s="12"/>
      <c r="ASC340" s="12"/>
      <c r="ASD340" s="12"/>
      <c r="ASE340" s="12"/>
      <c r="ASF340" s="12"/>
      <c r="ASG340" s="12"/>
      <c r="ASH340" s="12"/>
      <c r="ASI340" s="12"/>
      <c r="ASJ340" s="12"/>
      <c r="ASK340" s="12"/>
      <c r="ASL340" s="12"/>
      <c r="ASM340" s="12"/>
      <c r="ASN340" s="12"/>
      <c r="ASO340" s="12"/>
      <c r="ASP340" s="12"/>
      <c r="ASQ340" s="12"/>
      <c r="ASR340" s="12"/>
      <c r="ASS340" s="12"/>
      <c r="AST340" s="12"/>
      <c r="ASU340" s="12"/>
      <c r="ASV340" s="12"/>
      <c r="ASW340" s="12"/>
      <c r="ASX340" s="12"/>
      <c r="ASY340" s="12"/>
      <c r="ASZ340" s="12"/>
      <c r="ATA340" s="12"/>
      <c r="ATB340" s="12"/>
      <c r="ATC340" s="12"/>
      <c r="ATD340" s="12"/>
      <c r="ATE340" s="12"/>
      <c r="ATF340" s="12"/>
      <c r="ATG340" s="12"/>
      <c r="ATH340" s="12"/>
      <c r="ATI340" s="12"/>
      <c r="ATJ340" s="12"/>
      <c r="ATK340" s="12"/>
      <c r="ATL340" s="12"/>
      <c r="ATM340" s="12"/>
      <c r="ATN340" s="12"/>
      <c r="ATO340" s="12"/>
      <c r="ATP340" s="12"/>
      <c r="ATQ340" s="12"/>
      <c r="ATR340" s="12"/>
      <c r="ATS340" s="12"/>
      <c r="ATT340" s="12"/>
      <c r="ATU340" s="12"/>
      <c r="ATV340" s="12"/>
      <c r="ATW340" s="12"/>
      <c r="ATX340" s="12"/>
      <c r="ATY340" s="12"/>
      <c r="ATZ340" s="12"/>
      <c r="AUA340" s="12"/>
      <c r="AUB340" s="12"/>
      <c r="AUC340" s="12"/>
      <c r="AUD340" s="12"/>
      <c r="AUE340" s="12"/>
      <c r="AUF340" s="12"/>
      <c r="AUG340" s="12"/>
      <c r="AUH340" s="12"/>
      <c r="AUI340" s="12"/>
      <c r="AUJ340" s="12"/>
      <c r="AUK340" s="12"/>
      <c r="AUL340" s="12"/>
      <c r="AUM340" s="12"/>
      <c r="AUN340" s="12"/>
      <c r="AUO340" s="12"/>
      <c r="AUP340" s="12"/>
      <c r="AUQ340" s="12"/>
      <c r="AUR340" s="12"/>
      <c r="AUS340" s="12"/>
      <c r="AUT340" s="12"/>
      <c r="AUU340" s="12"/>
      <c r="AUV340" s="12"/>
      <c r="AUW340" s="12"/>
      <c r="AUX340" s="12"/>
      <c r="AUY340" s="12"/>
      <c r="AUZ340" s="12"/>
      <c r="AVA340" s="12"/>
      <c r="AVB340" s="12"/>
      <c r="AVC340" s="12"/>
      <c r="AVD340" s="12"/>
      <c r="AVE340" s="12"/>
      <c r="AVF340" s="12"/>
      <c r="AVG340" s="12"/>
      <c r="AVH340" s="12"/>
      <c r="AVI340" s="12"/>
      <c r="AVJ340" s="12"/>
      <c r="AVK340" s="12"/>
      <c r="AVL340" s="12"/>
      <c r="AVM340" s="12"/>
      <c r="AVN340" s="12"/>
      <c r="AVO340" s="12"/>
      <c r="AVP340" s="12"/>
      <c r="AVQ340" s="12"/>
      <c r="AVR340" s="12"/>
      <c r="AVS340" s="12"/>
      <c r="AVT340" s="12"/>
      <c r="AVU340" s="12"/>
      <c r="AVV340" s="12"/>
      <c r="AVW340" s="12"/>
      <c r="AVX340" s="12"/>
      <c r="AVY340" s="12"/>
      <c r="AVZ340" s="12"/>
      <c r="AWA340" s="12"/>
      <c r="AWB340" s="12"/>
      <c r="AWC340" s="12"/>
      <c r="AWD340" s="12"/>
      <c r="AWE340" s="12"/>
      <c r="AWF340" s="12"/>
      <c r="AWG340" s="12"/>
      <c r="AWH340" s="12"/>
      <c r="AWI340" s="12"/>
      <c r="AWJ340" s="12"/>
      <c r="AWK340" s="12"/>
      <c r="AWL340" s="12"/>
      <c r="AWM340" s="12"/>
      <c r="AWN340" s="12"/>
      <c r="AWO340" s="12"/>
      <c r="AWP340" s="12"/>
      <c r="AWQ340" s="12"/>
      <c r="AWR340" s="12"/>
      <c r="AWS340" s="12"/>
      <c r="AWT340" s="12"/>
      <c r="AWU340" s="12"/>
      <c r="AWV340" s="12"/>
      <c r="AWW340" s="12"/>
      <c r="AWX340" s="12"/>
      <c r="AWY340" s="12"/>
      <c r="AWZ340" s="12"/>
      <c r="AXA340" s="12"/>
      <c r="AXB340" s="12"/>
      <c r="AXC340" s="12"/>
      <c r="AXD340" s="12"/>
      <c r="AXE340" s="12"/>
      <c r="AXF340" s="12"/>
      <c r="AXG340" s="12"/>
      <c r="AXH340" s="12"/>
      <c r="AXI340" s="12"/>
      <c r="AXJ340" s="12"/>
      <c r="AXK340" s="12"/>
      <c r="AXL340" s="12"/>
      <c r="AXM340" s="12"/>
      <c r="AXN340" s="12"/>
      <c r="AXO340" s="12"/>
      <c r="AXP340" s="12"/>
      <c r="AXQ340" s="12"/>
      <c r="AXR340" s="12"/>
      <c r="AXS340" s="12"/>
      <c r="AXT340" s="12"/>
      <c r="AXU340" s="12"/>
      <c r="AXV340" s="12"/>
      <c r="AXW340" s="12"/>
      <c r="AXX340" s="12"/>
      <c r="AXY340" s="12"/>
      <c r="AXZ340" s="12"/>
      <c r="AYA340" s="12"/>
      <c r="AYB340" s="12"/>
      <c r="AYC340" s="12"/>
      <c r="AYD340" s="12"/>
      <c r="AYE340" s="12"/>
      <c r="AYF340" s="12"/>
      <c r="AYG340" s="12"/>
      <c r="AYH340" s="12"/>
      <c r="AYI340" s="12"/>
      <c r="AYJ340" s="12"/>
      <c r="AYK340" s="12"/>
      <c r="AYL340" s="12"/>
      <c r="AYM340" s="12"/>
      <c r="AYN340" s="12"/>
      <c r="AYO340" s="12"/>
      <c r="AYP340" s="12"/>
      <c r="AYQ340" s="12"/>
      <c r="AYR340" s="12"/>
      <c r="AYS340" s="12"/>
      <c r="AYT340" s="12"/>
      <c r="AYU340" s="12"/>
      <c r="AYV340" s="12"/>
      <c r="AYW340" s="12"/>
      <c r="AYX340" s="12"/>
      <c r="AYY340" s="12"/>
      <c r="AYZ340" s="12"/>
      <c r="AZA340" s="12"/>
      <c r="AZB340" s="12"/>
      <c r="AZC340" s="12"/>
      <c r="AZD340" s="12"/>
      <c r="AZE340" s="12"/>
      <c r="AZF340" s="12"/>
      <c r="AZG340" s="12"/>
      <c r="AZH340" s="12"/>
      <c r="AZI340" s="12"/>
      <c r="AZJ340" s="12"/>
      <c r="AZK340" s="12"/>
      <c r="AZL340" s="12"/>
      <c r="AZM340" s="12"/>
      <c r="AZN340" s="12"/>
      <c r="AZO340" s="12"/>
      <c r="AZP340" s="12"/>
      <c r="AZQ340" s="12"/>
      <c r="AZR340" s="12"/>
      <c r="AZS340" s="12"/>
      <c r="AZT340" s="12"/>
      <c r="AZU340" s="12"/>
      <c r="AZV340" s="12"/>
      <c r="AZW340" s="12"/>
      <c r="AZX340" s="12"/>
      <c r="AZY340" s="12"/>
      <c r="AZZ340" s="12"/>
      <c r="BAA340" s="12"/>
      <c r="BAB340" s="12"/>
      <c r="BAC340" s="12"/>
      <c r="BAD340" s="12"/>
      <c r="BAE340" s="12"/>
      <c r="BAF340" s="12"/>
      <c r="BAG340" s="12"/>
      <c r="BAH340" s="12"/>
      <c r="BAI340" s="12"/>
      <c r="BAJ340" s="12"/>
      <c r="BAK340" s="12"/>
      <c r="BAL340" s="12"/>
      <c r="BAM340" s="12"/>
      <c r="BAN340" s="12"/>
      <c r="BAO340" s="12"/>
      <c r="BAP340" s="12"/>
      <c r="BAQ340" s="12"/>
      <c r="BAR340" s="12"/>
      <c r="BAS340" s="12"/>
      <c r="BAT340" s="12"/>
      <c r="BAU340" s="12"/>
      <c r="BAV340" s="12"/>
      <c r="BAW340" s="12"/>
      <c r="BAX340" s="12"/>
      <c r="BAY340" s="12"/>
      <c r="BAZ340" s="12"/>
      <c r="BBA340" s="12"/>
      <c r="BBB340" s="12"/>
      <c r="BBC340" s="12"/>
      <c r="BBD340" s="12"/>
      <c r="BBE340" s="12"/>
      <c r="BBF340" s="12"/>
      <c r="BBG340" s="12"/>
      <c r="BBH340" s="12"/>
      <c r="BBI340" s="12"/>
      <c r="BBJ340" s="12"/>
      <c r="BBK340" s="12"/>
      <c r="BBL340" s="12"/>
      <c r="BBM340" s="12"/>
      <c r="BBN340" s="12"/>
      <c r="BBO340" s="12"/>
      <c r="BBP340" s="12"/>
      <c r="BBQ340" s="12"/>
      <c r="BBR340" s="12"/>
      <c r="BBS340" s="12"/>
      <c r="BBT340" s="12"/>
      <c r="BBU340" s="12"/>
      <c r="BBV340" s="12"/>
      <c r="BBW340" s="12"/>
      <c r="BBX340" s="12"/>
      <c r="BBY340" s="12"/>
      <c r="BBZ340" s="12"/>
      <c r="BCA340" s="12"/>
      <c r="BCB340" s="12"/>
      <c r="BCC340" s="12"/>
      <c r="BCD340" s="12"/>
      <c r="BCE340" s="12"/>
      <c r="BCF340" s="12"/>
      <c r="BCG340" s="12"/>
      <c r="BCH340" s="12"/>
      <c r="BCI340" s="12"/>
      <c r="BCJ340" s="12"/>
      <c r="BCK340" s="12"/>
      <c r="BCL340" s="12"/>
      <c r="BCM340" s="12"/>
      <c r="BCN340" s="12"/>
      <c r="BCO340" s="12"/>
      <c r="BCP340" s="12"/>
      <c r="BCQ340" s="12"/>
      <c r="BCR340" s="12"/>
      <c r="BCS340" s="12"/>
      <c r="BCT340" s="12"/>
      <c r="BCU340" s="12"/>
      <c r="BCV340" s="12"/>
      <c r="BCW340" s="12"/>
      <c r="BCX340" s="12"/>
      <c r="BCY340" s="12"/>
      <c r="BCZ340" s="12"/>
      <c r="BDA340" s="12"/>
      <c r="BDB340" s="12"/>
      <c r="BDC340" s="12"/>
      <c r="BDD340" s="12"/>
      <c r="BDE340" s="12"/>
      <c r="BDF340" s="12"/>
      <c r="BDG340" s="12"/>
      <c r="BDH340" s="12"/>
      <c r="BDI340" s="12"/>
      <c r="BDJ340" s="12"/>
      <c r="BDK340" s="12"/>
      <c r="BDL340" s="12"/>
      <c r="BDM340" s="12"/>
      <c r="BDN340" s="12"/>
      <c r="BDO340" s="12"/>
      <c r="BDP340" s="12"/>
      <c r="BDQ340" s="12"/>
      <c r="BDR340" s="12"/>
      <c r="BDS340" s="12"/>
      <c r="BDT340" s="12"/>
      <c r="BDU340" s="12"/>
      <c r="BDV340" s="12"/>
      <c r="BDW340" s="12"/>
      <c r="BDX340" s="12"/>
      <c r="BDY340" s="12"/>
      <c r="BDZ340" s="12"/>
      <c r="BEA340" s="12"/>
      <c r="BEB340" s="12"/>
      <c r="BEC340" s="12"/>
      <c r="BED340" s="12"/>
      <c r="BEE340" s="12"/>
      <c r="BEF340" s="12"/>
      <c r="BEG340" s="12"/>
      <c r="BEH340" s="12"/>
      <c r="BEI340" s="12"/>
      <c r="BEJ340" s="12"/>
      <c r="BEK340" s="12"/>
      <c r="BEL340" s="12"/>
      <c r="BEM340" s="12"/>
      <c r="BEN340" s="12"/>
      <c r="BEO340" s="12"/>
      <c r="BEP340" s="12"/>
      <c r="BEQ340" s="12"/>
      <c r="BER340" s="12"/>
      <c r="BES340" s="12"/>
      <c r="BET340" s="12"/>
      <c r="BEU340" s="12"/>
      <c r="BEV340" s="12"/>
      <c r="BEW340" s="12"/>
      <c r="BEX340" s="12"/>
      <c r="BEY340" s="12"/>
      <c r="BEZ340" s="12"/>
      <c r="BFA340" s="12"/>
      <c r="BFB340" s="12"/>
      <c r="BFC340" s="12"/>
      <c r="BFD340" s="12"/>
      <c r="BFE340" s="12"/>
      <c r="BFF340" s="12"/>
      <c r="BFG340" s="12"/>
      <c r="BFH340" s="12"/>
      <c r="BFI340" s="12"/>
      <c r="BFJ340" s="12"/>
      <c r="BFK340" s="12"/>
      <c r="BFL340" s="12"/>
      <c r="BFM340" s="12"/>
      <c r="BFN340" s="12"/>
      <c r="BFO340" s="12"/>
      <c r="BFP340" s="12"/>
      <c r="BFQ340" s="12"/>
      <c r="BFR340" s="12"/>
      <c r="BFS340" s="12"/>
      <c r="BFT340" s="12"/>
      <c r="BFU340" s="12"/>
      <c r="BFV340" s="12"/>
      <c r="BFW340" s="12"/>
      <c r="BFX340" s="12"/>
      <c r="BFY340" s="12"/>
      <c r="BFZ340" s="12"/>
      <c r="BGA340" s="12"/>
      <c r="BGB340" s="12"/>
      <c r="BGC340" s="12"/>
      <c r="BGD340" s="12"/>
      <c r="BGE340" s="12"/>
      <c r="BGF340" s="12"/>
      <c r="BGG340" s="12"/>
      <c r="BGH340" s="12"/>
      <c r="BGI340" s="12"/>
      <c r="BGJ340" s="12"/>
      <c r="BGK340" s="12"/>
      <c r="BGL340" s="12"/>
      <c r="BGM340" s="12"/>
      <c r="BGN340" s="12"/>
      <c r="BGO340" s="12"/>
      <c r="BGP340" s="12"/>
      <c r="BGQ340" s="12"/>
      <c r="BGR340" s="12"/>
    </row>
    <row r="341" spans="1:1552" customFormat="1" ht="15.75" customHeight="1" x14ac:dyDescent="0.2">
      <c r="A341" s="12"/>
      <c r="B341" s="75" t="s">
        <v>110</v>
      </c>
      <c r="C341" s="115">
        <v>2021</v>
      </c>
      <c r="D341" s="117">
        <f>SUM(D330,D335)</f>
        <v>0</v>
      </c>
      <c r="E341" s="117"/>
      <c r="F341" s="117">
        <f>SUM(F330,F335)</f>
        <v>0</v>
      </c>
      <c r="G341" s="117"/>
      <c r="H341" s="117">
        <f>SUM(H330,H335)</f>
        <v>0</v>
      </c>
      <c r="I341" s="117"/>
      <c r="J341" s="117">
        <f>SUM(J330,J335)</f>
        <v>0</v>
      </c>
      <c r="K341" s="117"/>
      <c r="L341" s="117">
        <f>SUM(L330,L335)</f>
        <v>114</v>
      </c>
      <c r="M341" s="117"/>
      <c r="N341" s="117">
        <f>SUM(N330,N335)</f>
        <v>9</v>
      </c>
      <c r="O341" s="117"/>
      <c r="P341" s="117">
        <f>SUM(P330,P335)</f>
        <v>0</v>
      </c>
      <c r="Q341" s="117"/>
      <c r="R341" s="117">
        <f>SUM(R330,R335)</f>
        <v>358</v>
      </c>
      <c r="S341" s="117"/>
      <c r="T341" s="117">
        <f>SUM(T330,T335)</f>
        <v>0</v>
      </c>
      <c r="U341" s="117"/>
      <c r="V341" s="117">
        <f>SUM(V330,V335)</f>
        <v>241</v>
      </c>
      <c r="W341" s="117"/>
      <c r="X341" s="117">
        <f>SUM(X330,X335)</f>
        <v>27</v>
      </c>
      <c r="Y341" s="117"/>
      <c r="Z341" s="117">
        <f>SUM(Z330,Z335)</f>
        <v>0</v>
      </c>
      <c r="AA341" s="117"/>
      <c r="AB341" s="117">
        <f>SUM(AB330,AB335)</f>
        <v>0</v>
      </c>
      <c r="AC341" s="117"/>
      <c r="AD341" s="117">
        <f>SUM(AD330,AD335)</f>
        <v>4</v>
      </c>
      <c r="AE341" s="117"/>
      <c r="AF341" s="117">
        <f>SUM(AF330,AF335)</f>
        <v>0</v>
      </c>
      <c r="AG341" s="117"/>
      <c r="AH341" s="117">
        <f>SUM(AH330,AH335)</f>
        <v>0</v>
      </c>
      <c r="AI341" s="117"/>
      <c r="AJ341" s="117">
        <f>SUM(AJ330,AJ335)</f>
        <v>0</v>
      </c>
      <c r="AK341" s="117"/>
      <c r="AL341" s="117">
        <f>SUM(AL330,AL335)</f>
        <v>0</v>
      </c>
      <c r="AM341" s="117"/>
      <c r="AN341" s="117">
        <f>SUM(AN330,AN335)</f>
        <v>0</v>
      </c>
      <c r="AO341" s="117"/>
      <c r="AP341" s="117">
        <f>SUM(AP330,AP335)</f>
        <v>0</v>
      </c>
      <c r="AQ341" s="117"/>
      <c r="AR341" s="117">
        <f>SUM(AR330,AR335)</f>
        <v>0</v>
      </c>
      <c r="AS341" s="117"/>
      <c r="AT341" s="117">
        <f>SUM(AT330,AT335)</f>
        <v>7</v>
      </c>
      <c r="AU341" s="117"/>
      <c r="AV341" s="117">
        <f>SUM(AV330,AV335)</f>
        <v>2</v>
      </c>
      <c r="AW341" s="117"/>
      <c r="AX341" s="117">
        <f>SUM(AX330,AX335)</f>
        <v>0</v>
      </c>
      <c r="AY341" s="117"/>
      <c r="AZ341" s="117">
        <f>SUM(AZ330,AZ335)</f>
        <v>35</v>
      </c>
      <c r="BA341" s="117"/>
      <c r="BB341" s="117">
        <f>SUM(BB330,BB335)</f>
        <v>422</v>
      </c>
      <c r="BC341" s="117"/>
      <c r="BD341" s="117">
        <f>SUM(BD330,BD335)</f>
        <v>0</v>
      </c>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c r="HZ341" s="12"/>
      <c r="IA341" s="12"/>
      <c r="IB341" s="12"/>
      <c r="IC341" s="12"/>
      <c r="ID341" s="12"/>
      <c r="IE341" s="12"/>
      <c r="IF341" s="12"/>
      <c r="IG341" s="12"/>
      <c r="IH341" s="12"/>
      <c r="II341" s="12"/>
      <c r="IJ341" s="12"/>
      <c r="IK341" s="12"/>
      <c r="IL341" s="12"/>
      <c r="IM341" s="12"/>
      <c r="IN341" s="12"/>
      <c r="IO341" s="12"/>
      <c r="IP341" s="12"/>
      <c r="IQ341" s="12"/>
      <c r="IR341" s="12"/>
      <c r="IS341" s="12"/>
      <c r="IT341" s="12"/>
      <c r="IU341" s="12"/>
      <c r="IV341" s="12"/>
      <c r="IW341" s="12"/>
      <c r="IX341" s="12"/>
      <c r="IY341" s="12"/>
      <c r="IZ341" s="12"/>
      <c r="JA341" s="12"/>
      <c r="JB341" s="12"/>
      <c r="JC341" s="12"/>
      <c r="JD341" s="12"/>
      <c r="JE341" s="12"/>
      <c r="JF341" s="12"/>
      <c r="JG341" s="12"/>
      <c r="JH341" s="12"/>
      <c r="JI341" s="12"/>
      <c r="JJ341" s="12"/>
      <c r="JK341" s="12"/>
      <c r="JL341" s="12"/>
      <c r="JM341" s="12"/>
      <c r="JN341" s="12"/>
      <c r="JO341" s="12"/>
      <c r="JP341" s="12"/>
      <c r="JQ341" s="12"/>
      <c r="JR341" s="12"/>
      <c r="JS341" s="12"/>
      <c r="JT341" s="12"/>
      <c r="JU341" s="12"/>
      <c r="JV341" s="12"/>
      <c r="JW341" s="12"/>
      <c r="JX341" s="12"/>
      <c r="JY341" s="12"/>
      <c r="JZ341" s="12"/>
      <c r="KA341" s="12"/>
      <c r="KB341" s="12"/>
      <c r="KC341" s="12"/>
      <c r="KD341" s="12"/>
      <c r="KE341" s="12"/>
      <c r="KF341" s="12"/>
      <c r="KG341" s="12"/>
      <c r="KH341" s="12"/>
      <c r="KI341" s="12"/>
      <c r="KJ341" s="12"/>
      <c r="KK341" s="12"/>
      <c r="KL341" s="12"/>
      <c r="KM341" s="12"/>
      <c r="KN341" s="12"/>
      <c r="KO341" s="12"/>
      <c r="KP341" s="12"/>
      <c r="KQ341" s="12"/>
      <c r="KR341" s="12"/>
      <c r="KS341" s="12"/>
      <c r="KT341" s="12"/>
      <c r="KU341" s="12"/>
      <c r="KV341" s="12"/>
      <c r="KW341" s="12"/>
      <c r="KX341" s="12"/>
      <c r="KY341" s="12"/>
      <c r="KZ341" s="12"/>
      <c r="LA341" s="12"/>
      <c r="LB341" s="12"/>
      <c r="LC341" s="12"/>
      <c r="LD341" s="12"/>
      <c r="LE341" s="12"/>
      <c r="LF341" s="12"/>
      <c r="LG341" s="12"/>
      <c r="LH341" s="12"/>
      <c r="LI341" s="12"/>
      <c r="LJ341" s="12"/>
      <c r="LK341" s="12"/>
      <c r="LL341" s="12"/>
      <c r="LM341" s="12"/>
      <c r="LN341" s="12"/>
      <c r="LO341" s="12"/>
      <c r="LP341" s="12"/>
      <c r="LQ341" s="12"/>
      <c r="LR341" s="12"/>
      <c r="LS341" s="12"/>
      <c r="LT341" s="12"/>
      <c r="LU341" s="12"/>
      <c r="LV341" s="12"/>
      <c r="LW341" s="12"/>
      <c r="LX341" s="12"/>
      <c r="LY341" s="12"/>
      <c r="LZ341" s="12"/>
      <c r="MA341" s="12"/>
      <c r="MB341" s="12"/>
      <c r="MC341" s="12"/>
      <c r="MD341" s="12"/>
      <c r="ME341" s="12"/>
      <c r="MF341" s="12"/>
      <c r="MG341" s="12"/>
      <c r="MH341" s="12"/>
      <c r="MI341" s="12"/>
      <c r="MJ341" s="12"/>
      <c r="MK341" s="12"/>
      <c r="ML341" s="12"/>
      <c r="MM341" s="12"/>
      <c r="MN341" s="12"/>
      <c r="MO341" s="12"/>
      <c r="MP341" s="12"/>
      <c r="MQ341" s="12"/>
      <c r="MR341" s="12"/>
      <c r="MS341" s="12"/>
      <c r="MT341" s="12"/>
      <c r="MU341" s="12"/>
      <c r="MV341" s="12"/>
      <c r="MW341" s="12"/>
      <c r="MX341" s="12"/>
      <c r="MY341" s="12"/>
      <c r="MZ341" s="12"/>
      <c r="NA341" s="12"/>
      <c r="NB341" s="12"/>
      <c r="NC341" s="12"/>
      <c r="ND341" s="12"/>
      <c r="NE341" s="12"/>
      <c r="NF341" s="12"/>
      <c r="NG341" s="12"/>
      <c r="NH341" s="12"/>
      <c r="NI341" s="12"/>
      <c r="NJ341" s="12"/>
      <c r="NK341" s="12"/>
      <c r="NL341" s="12"/>
      <c r="NM341" s="12"/>
      <c r="NN341" s="12"/>
      <c r="NO341" s="12"/>
      <c r="NP341" s="12"/>
      <c r="NQ341" s="12"/>
      <c r="NR341" s="12"/>
      <c r="NS341" s="12"/>
      <c r="NT341" s="12"/>
      <c r="NU341" s="12"/>
      <c r="NV341" s="12"/>
      <c r="NW341" s="12"/>
      <c r="NX341" s="12"/>
      <c r="NY341" s="12"/>
      <c r="NZ341" s="12"/>
      <c r="OA341" s="12"/>
      <c r="OB341" s="12"/>
      <c r="OC341" s="12"/>
      <c r="OD341" s="12"/>
      <c r="OE341" s="12"/>
      <c r="OF341" s="12"/>
      <c r="OG341" s="12"/>
      <c r="OH341" s="12"/>
      <c r="OI341" s="12"/>
      <c r="OJ341" s="12"/>
      <c r="OK341" s="12"/>
      <c r="OL341" s="12"/>
      <c r="OM341" s="12"/>
      <c r="ON341" s="12"/>
      <c r="OO341" s="12"/>
      <c r="OP341" s="12"/>
      <c r="OQ341" s="12"/>
      <c r="OR341" s="12"/>
      <c r="OS341" s="12"/>
      <c r="OT341" s="12"/>
      <c r="OU341" s="12"/>
      <c r="OV341" s="12"/>
      <c r="OW341" s="12"/>
      <c r="OX341" s="12"/>
      <c r="OY341" s="12"/>
      <c r="OZ341" s="12"/>
      <c r="PA341" s="12"/>
      <c r="PB341" s="12"/>
      <c r="PC341" s="12"/>
      <c r="PD341" s="12"/>
      <c r="PE341" s="12"/>
      <c r="PF341" s="12"/>
      <c r="PG341" s="12"/>
      <c r="PH341" s="12"/>
      <c r="PI341" s="12"/>
      <c r="PJ341" s="12"/>
      <c r="PK341" s="12"/>
      <c r="PL341" s="12"/>
      <c r="PM341" s="12"/>
      <c r="PN341" s="12"/>
      <c r="PO341" s="12"/>
      <c r="PP341" s="12"/>
      <c r="PQ341" s="12"/>
      <c r="PR341" s="12"/>
      <c r="PS341" s="12"/>
      <c r="PT341" s="12"/>
      <c r="PU341" s="12"/>
      <c r="PV341" s="12"/>
      <c r="PW341" s="12"/>
      <c r="PX341" s="12"/>
      <c r="PY341" s="12"/>
      <c r="PZ341" s="12"/>
      <c r="QA341" s="12"/>
      <c r="QB341" s="12"/>
      <c r="QC341" s="12"/>
      <c r="QD341" s="12"/>
      <c r="QE341" s="12"/>
      <c r="QF341" s="12"/>
      <c r="QG341" s="12"/>
      <c r="QH341" s="12"/>
      <c r="QI341" s="12"/>
      <c r="QJ341" s="12"/>
      <c r="QK341" s="12"/>
      <c r="QL341" s="12"/>
      <c r="QM341" s="12"/>
      <c r="QN341" s="12"/>
      <c r="QO341" s="12"/>
      <c r="QP341" s="12"/>
      <c r="QQ341" s="12"/>
      <c r="QR341" s="12"/>
      <c r="QS341" s="12"/>
      <c r="QT341" s="12"/>
      <c r="QU341" s="12"/>
      <c r="QV341" s="12"/>
      <c r="QW341" s="12"/>
      <c r="QX341" s="12"/>
      <c r="QY341" s="12"/>
      <c r="QZ341" s="12"/>
      <c r="RA341" s="12"/>
      <c r="RB341" s="12"/>
      <c r="RC341" s="12"/>
      <c r="RD341" s="12"/>
      <c r="RE341" s="12"/>
      <c r="RF341" s="12"/>
      <c r="RG341" s="12"/>
      <c r="RH341" s="12"/>
      <c r="RI341" s="12"/>
      <c r="RJ341" s="12"/>
      <c r="RK341" s="12"/>
      <c r="RL341" s="12"/>
      <c r="RM341" s="12"/>
      <c r="RN341" s="12"/>
      <c r="RO341" s="12"/>
      <c r="RP341" s="12"/>
      <c r="RQ341" s="12"/>
      <c r="RR341" s="12"/>
      <c r="RS341" s="12"/>
      <c r="RT341" s="12"/>
      <c r="RU341" s="12"/>
      <c r="RV341" s="12"/>
      <c r="RW341" s="12"/>
      <c r="RX341" s="12"/>
      <c r="RY341" s="12"/>
      <c r="RZ341" s="12"/>
      <c r="SA341" s="12"/>
      <c r="SB341" s="12"/>
      <c r="SC341" s="12"/>
      <c r="SD341" s="12"/>
      <c r="SE341" s="12"/>
      <c r="SF341" s="12"/>
      <c r="SG341" s="12"/>
      <c r="SH341" s="12"/>
      <c r="SI341" s="12"/>
      <c r="SJ341" s="12"/>
      <c r="SK341" s="12"/>
      <c r="SL341" s="12"/>
      <c r="SM341" s="12"/>
      <c r="SN341" s="12"/>
      <c r="SO341" s="12"/>
      <c r="SP341" s="12"/>
      <c r="SQ341" s="12"/>
      <c r="SR341" s="12"/>
      <c r="SS341" s="12"/>
      <c r="ST341" s="12"/>
      <c r="SU341" s="12"/>
      <c r="SV341" s="12"/>
      <c r="SW341" s="12"/>
      <c r="SX341" s="12"/>
      <c r="SY341" s="12"/>
      <c r="SZ341" s="12"/>
      <c r="TA341" s="12"/>
      <c r="TB341" s="12"/>
      <c r="TC341" s="12"/>
      <c r="TD341" s="12"/>
      <c r="TE341" s="12"/>
      <c r="TF341" s="12"/>
      <c r="TG341" s="12"/>
      <c r="TH341" s="12"/>
      <c r="TI341" s="12"/>
      <c r="TJ341" s="12"/>
      <c r="TK341" s="12"/>
      <c r="TL341" s="12"/>
      <c r="TM341" s="12"/>
      <c r="TN341" s="12"/>
      <c r="TO341" s="12"/>
      <c r="TP341" s="12"/>
      <c r="TQ341" s="12"/>
      <c r="TR341" s="12"/>
      <c r="TS341" s="12"/>
      <c r="TT341" s="12"/>
      <c r="TU341" s="12"/>
      <c r="TV341" s="12"/>
      <c r="TW341" s="12"/>
      <c r="TX341" s="12"/>
      <c r="TY341" s="12"/>
      <c r="TZ341" s="12"/>
      <c r="UA341" s="12"/>
      <c r="UB341" s="12"/>
      <c r="UC341" s="12"/>
      <c r="UD341" s="12"/>
      <c r="UE341" s="12"/>
      <c r="UF341" s="12"/>
      <c r="UG341" s="12"/>
      <c r="UH341" s="12"/>
      <c r="UI341" s="12"/>
      <c r="UJ341" s="12"/>
      <c r="UK341" s="12"/>
      <c r="UL341" s="12"/>
      <c r="UM341" s="12"/>
      <c r="UN341" s="12"/>
      <c r="UO341" s="12"/>
      <c r="UP341" s="12"/>
      <c r="UQ341" s="12"/>
      <c r="UR341" s="12"/>
      <c r="US341" s="12"/>
      <c r="UT341" s="12"/>
      <c r="UU341" s="12"/>
      <c r="UV341" s="12"/>
      <c r="UW341" s="12"/>
      <c r="UX341" s="12"/>
      <c r="UY341" s="12"/>
      <c r="UZ341" s="12"/>
      <c r="VA341" s="12"/>
      <c r="VB341" s="12"/>
      <c r="VC341" s="12"/>
      <c r="VD341" s="12"/>
      <c r="VE341" s="12"/>
      <c r="VF341" s="12"/>
      <c r="VG341" s="12"/>
      <c r="VH341" s="12"/>
      <c r="VI341" s="12"/>
      <c r="VJ341" s="12"/>
      <c r="VK341" s="12"/>
      <c r="VL341" s="12"/>
      <c r="VM341" s="12"/>
      <c r="VN341" s="12"/>
      <c r="VO341" s="12"/>
      <c r="VP341" s="12"/>
      <c r="VQ341" s="12"/>
      <c r="VR341" s="12"/>
      <c r="VS341" s="12"/>
      <c r="VT341" s="12"/>
      <c r="VU341" s="12"/>
      <c r="VV341" s="12"/>
      <c r="VW341" s="12"/>
      <c r="VX341" s="12"/>
      <c r="VY341" s="12"/>
      <c r="VZ341" s="12"/>
      <c r="WA341" s="12"/>
      <c r="WB341" s="12"/>
      <c r="WC341" s="12"/>
      <c r="WD341" s="12"/>
      <c r="WE341" s="12"/>
      <c r="WF341" s="12"/>
      <c r="WG341" s="12"/>
      <c r="WH341" s="12"/>
      <c r="WI341" s="12"/>
      <c r="WJ341" s="12"/>
      <c r="WK341" s="12"/>
      <c r="WL341" s="12"/>
      <c r="WM341" s="12"/>
      <c r="WN341" s="12"/>
      <c r="WO341" s="12"/>
      <c r="WP341" s="12"/>
      <c r="WQ341" s="12"/>
      <c r="WR341" s="12"/>
      <c r="WS341" s="12"/>
      <c r="WT341" s="12"/>
      <c r="WU341" s="12"/>
      <c r="WV341" s="12"/>
      <c r="WW341" s="12"/>
      <c r="WX341" s="12"/>
      <c r="WY341" s="12"/>
      <c r="WZ341" s="12"/>
      <c r="XA341" s="12"/>
      <c r="XB341" s="12"/>
      <c r="XC341" s="12"/>
      <c r="XD341" s="12"/>
      <c r="XE341" s="12"/>
      <c r="XF341" s="12"/>
      <c r="XG341" s="12"/>
      <c r="XH341" s="12"/>
      <c r="XI341" s="12"/>
      <c r="XJ341" s="12"/>
      <c r="XK341" s="12"/>
      <c r="XL341" s="12"/>
      <c r="XM341" s="12"/>
      <c r="XN341" s="12"/>
      <c r="XO341" s="12"/>
      <c r="XP341" s="12"/>
      <c r="XQ341" s="12"/>
      <c r="XR341" s="12"/>
      <c r="XS341" s="12"/>
      <c r="XT341" s="12"/>
      <c r="XU341" s="12"/>
      <c r="XV341" s="12"/>
      <c r="XW341" s="12"/>
      <c r="XX341" s="12"/>
      <c r="XY341" s="12"/>
      <c r="XZ341" s="12"/>
      <c r="YA341" s="12"/>
      <c r="YB341" s="12"/>
      <c r="YC341" s="12"/>
      <c r="YD341" s="12"/>
      <c r="YE341" s="12"/>
      <c r="YF341" s="12"/>
      <c r="YG341" s="12"/>
      <c r="YH341" s="12"/>
      <c r="YI341" s="12"/>
      <c r="YJ341" s="12"/>
      <c r="YK341" s="12"/>
      <c r="YL341" s="12"/>
      <c r="YM341" s="12"/>
      <c r="YN341" s="12"/>
      <c r="YO341" s="12"/>
      <c r="YP341" s="12"/>
      <c r="YQ341" s="12"/>
      <c r="YR341" s="12"/>
      <c r="YS341" s="12"/>
      <c r="YT341" s="12"/>
      <c r="YU341" s="12"/>
      <c r="YV341" s="12"/>
      <c r="YW341" s="12"/>
      <c r="YX341" s="12"/>
      <c r="YY341" s="12"/>
      <c r="YZ341" s="12"/>
      <c r="ZA341" s="12"/>
      <c r="ZB341" s="12"/>
      <c r="ZC341" s="12"/>
      <c r="ZD341" s="12"/>
      <c r="ZE341" s="12"/>
      <c r="ZF341" s="12"/>
      <c r="ZG341" s="12"/>
      <c r="ZH341" s="12"/>
      <c r="ZI341" s="12"/>
      <c r="ZJ341" s="12"/>
      <c r="ZK341" s="12"/>
      <c r="ZL341" s="12"/>
      <c r="ZM341" s="12"/>
      <c r="ZN341" s="12"/>
      <c r="ZO341" s="12"/>
      <c r="ZP341" s="12"/>
      <c r="ZQ341" s="12"/>
      <c r="ZR341" s="12"/>
      <c r="ZS341" s="12"/>
      <c r="ZT341" s="12"/>
      <c r="ZU341" s="12"/>
      <c r="ZV341" s="12"/>
      <c r="ZW341" s="12"/>
      <c r="ZX341" s="12"/>
      <c r="ZY341" s="12"/>
      <c r="ZZ341" s="12"/>
      <c r="AAA341" s="12"/>
      <c r="AAB341" s="12"/>
      <c r="AAC341" s="12"/>
      <c r="AAD341" s="12"/>
      <c r="AAE341" s="12"/>
      <c r="AAF341" s="12"/>
      <c r="AAG341" s="12"/>
      <c r="AAH341" s="12"/>
      <c r="AAI341" s="12"/>
      <c r="AAJ341" s="12"/>
      <c r="AAK341" s="12"/>
      <c r="AAL341" s="12"/>
      <c r="AAM341" s="12"/>
      <c r="AAN341" s="12"/>
      <c r="AAO341" s="12"/>
      <c r="AAP341" s="12"/>
      <c r="AAQ341" s="12"/>
      <c r="AAR341" s="12"/>
      <c r="AAS341" s="12"/>
      <c r="AAT341" s="12"/>
      <c r="AAU341" s="12"/>
      <c r="AAV341" s="12"/>
      <c r="AAW341" s="12"/>
      <c r="AAX341" s="12"/>
      <c r="AAY341" s="12"/>
      <c r="AAZ341" s="12"/>
      <c r="ABA341" s="12"/>
      <c r="ABB341" s="12"/>
      <c r="ABC341" s="12"/>
      <c r="ABD341" s="12"/>
      <c r="ABE341" s="12"/>
      <c r="ABF341" s="12"/>
      <c r="ABG341" s="12"/>
      <c r="ABH341" s="12"/>
      <c r="ABI341" s="12"/>
      <c r="ABJ341" s="12"/>
      <c r="ABK341" s="12"/>
      <c r="ABL341" s="12"/>
      <c r="ABM341" s="12"/>
      <c r="ABN341" s="12"/>
      <c r="ABO341" s="12"/>
      <c r="ABP341" s="12"/>
      <c r="ABQ341" s="12"/>
      <c r="ABR341" s="12"/>
      <c r="ABS341" s="12"/>
      <c r="ABT341" s="12"/>
      <c r="ABU341" s="12"/>
      <c r="ABV341" s="12"/>
      <c r="ABW341" s="12"/>
      <c r="ABX341" s="12"/>
      <c r="ABY341" s="12"/>
      <c r="ABZ341" s="12"/>
      <c r="ACA341" s="12"/>
      <c r="ACB341" s="12"/>
      <c r="ACC341" s="12"/>
      <c r="ACD341" s="12"/>
      <c r="ACE341" s="12"/>
      <c r="ACF341" s="12"/>
      <c r="ACG341" s="12"/>
      <c r="ACH341" s="12"/>
      <c r="ACI341" s="12"/>
      <c r="ACJ341" s="12"/>
      <c r="ACK341" s="12"/>
      <c r="ACL341" s="12"/>
      <c r="ACM341" s="12"/>
      <c r="ACN341" s="12"/>
      <c r="ACO341" s="12"/>
      <c r="ACP341" s="12"/>
      <c r="ACQ341" s="12"/>
      <c r="ACR341" s="12"/>
      <c r="ACS341" s="12"/>
      <c r="ACT341" s="12"/>
      <c r="ACU341" s="12"/>
      <c r="ACV341" s="12"/>
      <c r="ACW341" s="12"/>
      <c r="ACX341" s="12"/>
      <c r="ACY341" s="12"/>
      <c r="ACZ341" s="12"/>
      <c r="ADA341" s="12"/>
      <c r="ADB341" s="12"/>
      <c r="ADC341" s="12"/>
      <c r="ADD341" s="12"/>
      <c r="ADE341" s="12"/>
      <c r="ADF341" s="12"/>
      <c r="ADG341" s="12"/>
      <c r="ADH341" s="12"/>
      <c r="ADI341" s="12"/>
      <c r="ADJ341" s="12"/>
      <c r="ADK341" s="12"/>
      <c r="ADL341" s="12"/>
      <c r="ADM341" s="12"/>
      <c r="ADN341" s="12"/>
      <c r="ADO341" s="12"/>
      <c r="ADP341" s="12"/>
      <c r="ADQ341" s="12"/>
      <c r="ADR341" s="12"/>
      <c r="ADS341" s="12"/>
      <c r="ADT341" s="12"/>
      <c r="ADU341" s="12"/>
      <c r="ADV341" s="12"/>
      <c r="ADW341" s="12"/>
      <c r="ADX341" s="12"/>
      <c r="ADY341" s="12"/>
      <c r="ADZ341" s="12"/>
      <c r="AEA341" s="12"/>
      <c r="AEB341" s="12"/>
      <c r="AEC341" s="12"/>
      <c r="AED341" s="12"/>
      <c r="AEE341" s="12"/>
      <c r="AEF341" s="12"/>
      <c r="AEG341" s="12"/>
      <c r="AEH341" s="12"/>
      <c r="AEI341" s="12"/>
      <c r="AEJ341" s="12"/>
      <c r="AEK341" s="12"/>
      <c r="AEL341" s="12"/>
      <c r="AEM341" s="12"/>
      <c r="AEN341" s="12"/>
      <c r="AEO341" s="12"/>
      <c r="AEP341" s="12"/>
      <c r="AEQ341" s="12"/>
      <c r="AER341" s="12"/>
      <c r="AES341" s="12"/>
      <c r="AET341" s="12"/>
      <c r="AEU341" s="12"/>
      <c r="AEV341" s="12"/>
      <c r="AEW341" s="12"/>
      <c r="AEX341" s="12"/>
      <c r="AEY341" s="12"/>
      <c r="AEZ341" s="12"/>
      <c r="AFA341" s="12"/>
      <c r="AFB341" s="12"/>
      <c r="AFC341" s="12"/>
      <c r="AFD341" s="12"/>
      <c r="AFE341" s="12"/>
      <c r="AFF341" s="12"/>
      <c r="AFG341" s="12"/>
      <c r="AFH341" s="12"/>
      <c r="AFI341" s="12"/>
      <c r="AFJ341" s="12"/>
      <c r="AFK341" s="12"/>
      <c r="AFL341" s="12"/>
      <c r="AFM341" s="12"/>
      <c r="AFN341" s="12"/>
      <c r="AFO341" s="12"/>
      <c r="AFP341" s="12"/>
      <c r="AFQ341" s="12"/>
      <c r="AFR341" s="12"/>
      <c r="AFS341" s="12"/>
      <c r="AFT341" s="12"/>
      <c r="AFU341" s="12"/>
      <c r="AFV341" s="12"/>
      <c r="AFW341" s="12"/>
      <c r="AFX341" s="12"/>
      <c r="AFY341" s="12"/>
      <c r="AFZ341" s="12"/>
      <c r="AGA341" s="12"/>
      <c r="AGB341" s="12"/>
      <c r="AGC341" s="12"/>
      <c r="AGD341" s="12"/>
      <c r="AGE341" s="12"/>
      <c r="AGF341" s="12"/>
      <c r="AGG341" s="12"/>
      <c r="AGH341" s="12"/>
      <c r="AGI341" s="12"/>
      <c r="AGJ341" s="12"/>
      <c r="AGK341" s="12"/>
      <c r="AGL341" s="12"/>
      <c r="AGM341" s="12"/>
      <c r="AGN341" s="12"/>
      <c r="AGO341" s="12"/>
      <c r="AGP341" s="12"/>
      <c r="AGQ341" s="12"/>
      <c r="AGR341" s="12"/>
      <c r="AGS341" s="12"/>
      <c r="AGT341" s="12"/>
      <c r="AGU341" s="12"/>
      <c r="AGV341" s="12"/>
      <c r="AGW341" s="12"/>
      <c r="AGX341" s="12"/>
      <c r="AGY341" s="12"/>
      <c r="AGZ341" s="12"/>
      <c r="AHA341" s="12"/>
      <c r="AHB341" s="12"/>
      <c r="AHC341" s="12"/>
      <c r="AHD341" s="12"/>
      <c r="AHE341" s="12"/>
      <c r="AHF341" s="12"/>
      <c r="AHG341" s="12"/>
      <c r="AHH341" s="12"/>
      <c r="AHI341" s="12"/>
      <c r="AHJ341" s="12"/>
      <c r="AHK341" s="12"/>
      <c r="AHL341" s="12"/>
      <c r="AHM341" s="12"/>
      <c r="AHN341" s="12"/>
      <c r="AHO341" s="12"/>
      <c r="AHP341" s="12"/>
      <c r="AHQ341" s="12"/>
      <c r="AHR341" s="12"/>
      <c r="AHS341" s="12"/>
      <c r="AHT341" s="12"/>
      <c r="AHU341" s="12"/>
      <c r="AHV341" s="12"/>
      <c r="AHW341" s="12"/>
      <c r="AHX341" s="12"/>
      <c r="AHY341" s="12"/>
      <c r="AHZ341" s="12"/>
      <c r="AIA341" s="12"/>
      <c r="AIB341" s="12"/>
      <c r="AIC341" s="12"/>
      <c r="AID341" s="12"/>
      <c r="AIE341" s="12"/>
      <c r="AIF341" s="12"/>
      <c r="AIG341" s="12"/>
      <c r="AIH341" s="12"/>
      <c r="AII341" s="12"/>
      <c r="AIJ341" s="12"/>
      <c r="AIK341" s="12"/>
      <c r="AIL341" s="12"/>
      <c r="AIM341" s="12"/>
      <c r="AIN341" s="12"/>
      <c r="AIO341" s="12"/>
      <c r="AIP341" s="12"/>
      <c r="AIQ341" s="12"/>
      <c r="AIR341" s="12"/>
      <c r="AIS341" s="12"/>
      <c r="AIT341" s="12"/>
      <c r="AIU341" s="12"/>
      <c r="AIV341" s="12"/>
      <c r="AIW341" s="12"/>
      <c r="AIX341" s="12"/>
      <c r="AIY341" s="12"/>
      <c r="AIZ341" s="12"/>
      <c r="AJA341" s="12"/>
      <c r="AJB341" s="12"/>
      <c r="AJC341" s="12"/>
      <c r="AJD341" s="12"/>
      <c r="AJE341" s="12"/>
      <c r="AJF341" s="12"/>
      <c r="AJG341" s="12"/>
      <c r="AJH341" s="12"/>
      <c r="AJI341" s="12"/>
      <c r="AJJ341" s="12"/>
      <c r="AJK341" s="12"/>
      <c r="AJL341" s="12"/>
      <c r="AJM341" s="12"/>
      <c r="AJN341" s="12"/>
      <c r="AJO341" s="12"/>
      <c r="AJP341" s="12"/>
      <c r="AJQ341" s="12"/>
      <c r="AJR341" s="12"/>
      <c r="AJS341" s="12"/>
      <c r="AJT341" s="12"/>
      <c r="AJU341" s="12"/>
      <c r="AJV341" s="12"/>
      <c r="AJW341" s="12"/>
      <c r="AJX341" s="12"/>
      <c r="AJY341" s="12"/>
      <c r="AJZ341" s="12"/>
      <c r="AKA341" s="12"/>
      <c r="AKB341" s="12"/>
      <c r="AKC341" s="12"/>
      <c r="AKD341" s="12"/>
      <c r="AKE341" s="12"/>
      <c r="AKF341" s="12"/>
      <c r="AKG341" s="12"/>
      <c r="AKH341" s="12"/>
      <c r="AKI341" s="12"/>
      <c r="AKJ341" s="12"/>
      <c r="AKK341" s="12"/>
      <c r="AKL341" s="12"/>
      <c r="AKM341" s="12"/>
      <c r="AKN341" s="12"/>
      <c r="AKO341" s="12"/>
      <c r="AKP341" s="12"/>
      <c r="AKQ341" s="12"/>
      <c r="AKR341" s="12"/>
      <c r="AKS341" s="12"/>
      <c r="AKT341" s="12"/>
      <c r="AKU341" s="12"/>
      <c r="AKV341" s="12"/>
      <c r="AKW341" s="12"/>
      <c r="AKX341" s="12"/>
      <c r="AKY341" s="12"/>
      <c r="AKZ341" s="12"/>
      <c r="ALA341" s="12"/>
      <c r="ALB341" s="12"/>
      <c r="ALC341" s="12"/>
      <c r="ALD341" s="12"/>
      <c r="ALE341" s="12"/>
      <c r="ALF341" s="12"/>
      <c r="ALG341" s="12"/>
      <c r="ALH341" s="12"/>
      <c r="ALI341" s="12"/>
      <c r="ALJ341" s="12"/>
      <c r="ALK341" s="12"/>
      <c r="ALL341" s="12"/>
      <c r="ALM341" s="12"/>
      <c r="ALN341" s="12"/>
      <c r="ALO341" s="12"/>
      <c r="ALP341" s="12"/>
      <c r="ALQ341" s="12"/>
      <c r="ALR341" s="12"/>
      <c r="ALS341" s="12"/>
      <c r="ALT341" s="12"/>
      <c r="ALU341" s="12"/>
      <c r="ALV341" s="12"/>
      <c r="ALW341" s="12"/>
      <c r="ALX341" s="12"/>
      <c r="ALY341" s="12"/>
      <c r="ALZ341" s="12"/>
      <c r="AMA341" s="12"/>
      <c r="AMB341" s="12"/>
      <c r="AMC341" s="12"/>
      <c r="AMD341" s="12"/>
      <c r="AME341" s="12"/>
      <c r="AMF341" s="12"/>
      <c r="AMG341" s="12"/>
      <c r="AMH341" s="12"/>
      <c r="AMI341" s="12"/>
      <c r="AMJ341" s="12"/>
      <c r="AMK341" s="12"/>
      <c r="AML341" s="12"/>
      <c r="AMM341" s="12"/>
      <c r="AMN341" s="12"/>
      <c r="AMO341" s="12"/>
      <c r="AMP341" s="12"/>
      <c r="AMQ341" s="12"/>
      <c r="AMR341" s="12"/>
      <c r="AMS341" s="12"/>
      <c r="AMT341" s="12"/>
      <c r="AMU341" s="12"/>
      <c r="AMV341" s="12"/>
      <c r="AMW341" s="12"/>
      <c r="AMX341" s="12"/>
      <c r="AMY341" s="12"/>
      <c r="AMZ341" s="12"/>
      <c r="ANA341" s="12"/>
      <c r="ANB341" s="12"/>
      <c r="ANC341" s="12"/>
      <c r="AND341" s="12"/>
      <c r="ANE341" s="12"/>
      <c r="ANF341" s="12"/>
      <c r="ANG341" s="12"/>
      <c r="ANH341" s="12"/>
      <c r="ANI341" s="12"/>
      <c r="ANJ341" s="12"/>
      <c r="ANK341" s="12"/>
      <c r="ANL341" s="12"/>
      <c r="ANM341" s="12"/>
      <c r="ANN341" s="12"/>
      <c r="ANO341" s="12"/>
      <c r="ANP341" s="12"/>
      <c r="ANQ341" s="12"/>
      <c r="ANR341" s="12"/>
      <c r="ANS341" s="12"/>
      <c r="ANT341" s="12"/>
      <c r="ANU341" s="12"/>
      <c r="ANV341" s="12"/>
      <c r="ANW341" s="12"/>
      <c r="ANX341" s="12"/>
      <c r="ANY341" s="12"/>
      <c r="ANZ341" s="12"/>
      <c r="AOA341" s="12"/>
      <c r="AOB341" s="12"/>
      <c r="AOC341" s="12"/>
      <c r="AOD341" s="12"/>
      <c r="AOE341" s="12"/>
      <c r="AOF341" s="12"/>
      <c r="AOG341" s="12"/>
      <c r="AOH341" s="12"/>
      <c r="AOI341" s="12"/>
      <c r="AOJ341" s="12"/>
      <c r="AOK341" s="12"/>
      <c r="AOL341" s="12"/>
      <c r="AOM341" s="12"/>
      <c r="AON341" s="12"/>
      <c r="AOO341" s="12"/>
      <c r="AOP341" s="12"/>
      <c r="AOQ341" s="12"/>
      <c r="AOR341" s="12"/>
      <c r="AOS341" s="12"/>
      <c r="AOT341" s="12"/>
      <c r="AOU341" s="12"/>
      <c r="AOV341" s="12"/>
      <c r="AOW341" s="12"/>
      <c r="AOX341" s="12"/>
      <c r="AOY341" s="12"/>
      <c r="AOZ341" s="12"/>
      <c r="APA341" s="12"/>
      <c r="APB341" s="12"/>
      <c r="APC341" s="12"/>
      <c r="APD341" s="12"/>
      <c r="APE341" s="12"/>
      <c r="APF341" s="12"/>
      <c r="APG341" s="12"/>
      <c r="APH341" s="12"/>
      <c r="API341" s="12"/>
      <c r="APJ341" s="12"/>
      <c r="APK341" s="12"/>
      <c r="APL341" s="12"/>
      <c r="APM341" s="12"/>
      <c r="APN341" s="12"/>
      <c r="APO341" s="12"/>
      <c r="APP341" s="12"/>
      <c r="APQ341" s="12"/>
      <c r="APR341" s="12"/>
      <c r="APS341" s="12"/>
      <c r="APT341" s="12"/>
      <c r="APU341" s="12"/>
      <c r="APV341" s="12"/>
      <c r="APW341" s="12"/>
      <c r="APX341" s="12"/>
      <c r="APY341" s="12"/>
      <c r="APZ341" s="12"/>
      <c r="AQA341" s="12"/>
      <c r="AQB341" s="12"/>
      <c r="AQC341" s="12"/>
      <c r="AQD341" s="12"/>
      <c r="AQE341" s="12"/>
      <c r="AQF341" s="12"/>
      <c r="AQG341" s="12"/>
      <c r="AQH341" s="12"/>
      <c r="AQI341" s="12"/>
      <c r="AQJ341" s="12"/>
      <c r="AQK341" s="12"/>
      <c r="AQL341" s="12"/>
      <c r="AQM341" s="12"/>
      <c r="AQN341" s="12"/>
      <c r="AQO341" s="12"/>
      <c r="AQP341" s="12"/>
      <c r="AQQ341" s="12"/>
      <c r="AQR341" s="12"/>
      <c r="AQS341" s="12"/>
      <c r="AQT341" s="12"/>
      <c r="AQU341" s="12"/>
      <c r="AQV341" s="12"/>
      <c r="AQW341" s="12"/>
      <c r="AQX341" s="12"/>
      <c r="AQY341" s="12"/>
      <c r="AQZ341" s="12"/>
      <c r="ARA341" s="12"/>
      <c r="ARB341" s="12"/>
      <c r="ARC341" s="12"/>
      <c r="ARD341" s="12"/>
      <c r="ARE341" s="12"/>
      <c r="ARF341" s="12"/>
      <c r="ARG341" s="12"/>
      <c r="ARH341" s="12"/>
      <c r="ARI341" s="12"/>
      <c r="ARJ341" s="12"/>
      <c r="ARK341" s="12"/>
      <c r="ARL341" s="12"/>
      <c r="ARM341" s="12"/>
      <c r="ARN341" s="12"/>
      <c r="ARO341" s="12"/>
      <c r="ARP341" s="12"/>
      <c r="ARQ341" s="12"/>
      <c r="ARR341" s="12"/>
      <c r="ARS341" s="12"/>
      <c r="ART341" s="12"/>
      <c r="ARU341" s="12"/>
      <c r="ARV341" s="12"/>
      <c r="ARW341" s="12"/>
      <c r="ARX341" s="12"/>
      <c r="ARY341" s="12"/>
      <c r="ARZ341" s="12"/>
      <c r="ASA341" s="12"/>
      <c r="ASB341" s="12"/>
      <c r="ASC341" s="12"/>
      <c r="ASD341" s="12"/>
      <c r="ASE341" s="12"/>
      <c r="ASF341" s="12"/>
      <c r="ASG341" s="12"/>
      <c r="ASH341" s="12"/>
      <c r="ASI341" s="12"/>
      <c r="ASJ341" s="12"/>
      <c r="ASK341" s="12"/>
      <c r="ASL341" s="12"/>
      <c r="ASM341" s="12"/>
      <c r="ASN341" s="12"/>
      <c r="ASO341" s="12"/>
      <c r="ASP341" s="12"/>
      <c r="ASQ341" s="12"/>
      <c r="ASR341" s="12"/>
      <c r="ASS341" s="12"/>
      <c r="AST341" s="12"/>
      <c r="ASU341" s="12"/>
      <c r="ASV341" s="12"/>
      <c r="ASW341" s="12"/>
      <c r="ASX341" s="12"/>
      <c r="ASY341" s="12"/>
      <c r="ASZ341" s="12"/>
      <c r="ATA341" s="12"/>
      <c r="ATB341" s="12"/>
      <c r="ATC341" s="12"/>
      <c r="ATD341" s="12"/>
      <c r="ATE341" s="12"/>
      <c r="ATF341" s="12"/>
      <c r="ATG341" s="12"/>
      <c r="ATH341" s="12"/>
      <c r="ATI341" s="12"/>
      <c r="ATJ341" s="12"/>
      <c r="ATK341" s="12"/>
      <c r="ATL341" s="12"/>
      <c r="ATM341" s="12"/>
      <c r="ATN341" s="12"/>
      <c r="ATO341" s="12"/>
      <c r="ATP341" s="12"/>
      <c r="ATQ341" s="12"/>
      <c r="ATR341" s="12"/>
      <c r="ATS341" s="12"/>
      <c r="ATT341" s="12"/>
      <c r="ATU341" s="12"/>
      <c r="ATV341" s="12"/>
      <c r="ATW341" s="12"/>
      <c r="ATX341" s="12"/>
      <c r="ATY341" s="12"/>
      <c r="ATZ341" s="12"/>
      <c r="AUA341" s="12"/>
      <c r="AUB341" s="12"/>
      <c r="AUC341" s="12"/>
      <c r="AUD341" s="12"/>
      <c r="AUE341" s="12"/>
      <c r="AUF341" s="12"/>
      <c r="AUG341" s="12"/>
      <c r="AUH341" s="12"/>
      <c r="AUI341" s="12"/>
      <c r="AUJ341" s="12"/>
      <c r="AUK341" s="12"/>
      <c r="AUL341" s="12"/>
      <c r="AUM341" s="12"/>
      <c r="AUN341" s="12"/>
      <c r="AUO341" s="12"/>
      <c r="AUP341" s="12"/>
      <c r="AUQ341" s="12"/>
      <c r="AUR341" s="12"/>
      <c r="AUS341" s="12"/>
      <c r="AUT341" s="12"/>
      <c r="AUU341" s="12"/>
      <c r="AUV341" s="12"/>
      <c r="AUW341" s="12"/>
      <c r="AUX341" s="12"/>
      <c r="AUY341" s="12"/>
      <c r="AUZ341" s="12"/>
      <c r="AVA341" s="12"/>
      <c r="AVB341" s="12"/>
      <c r="AVC341" s="12"/>
      <c r="AVD341" s="12"/>
      <c r="AVE341" s="12"/>
      <c r="AVF341" s="12"/>
      <c r="AVG341" s="12"/>
      <c r="AVH341" s="12"/>
      <c r="AVI341" s="12"/>
      <c r="AVJ341" s="12"/>
      <c r="AVK341" s="12"/>
      <c r="AVL341" s="12"/>
      <c r="AVM341" s="12"/>
      <c r="AVN341" s="12"/>
      <c r="AVO341" s="12"/>
      <c r="AVP341" s="12"/>
      <c r="AVQ341" s="12"/>
      <c r="AVR341" s="12"/>
      <c r="AVS341" s="12"/>
      <c r="AVT341" s="12"/>
      <c r="AVU341" s="12"/>
      <c r="AVV341" s="12"/>
      <c r="AVW341" s="12"/>
      <c r="AVX341" s="12"/>
      <c r="AVY341" s="12"/>
      <c r="AVZ341" s="12"/>
      <c r="AWA341" s="12"/>
      <c r="AWB341" s="12"/>
      <c r="AWC341" s="12"/>
      <c r="AWD341" s="12"/>
      <c r="AWE341" s="12"/>
      <c r="AWF341" s="12"/>
      <c r="AWG341" s="12"/>
      <c r="AWH341" s="12"/>
      <c r="AWI341" s="12"/>
      <c r="AWJ341" s="12"/>
      <c r="AWK341" s="12"/>
      <c r="AWL341" s="12"/>
      <c r="AWM341" s="12"/>
      <c r="AWN341" s="12"/>
      <c r="AWO341" s="12"/>
      <c r="AWP341" s="12"/>
      <c r="AWQ341" s="12"/>
      <c r="AWR341" s="12"/>
      <c r="AWS341" s="12"/>
      <c r="AWT341" s="12"/>
      <c r="AWU341" s="12"/>
      <c r="AWV341" s="12"/>
      <c r="AWW341" s="12"/>
      <c r="AWX341" s="12"/>
      <c r="AWY341" s="12"/>
      <c r="AWZ341" s="12"/>
      <c r="AXA341" s="12"/>
      <c r="AXB341" s="12"/>
      <c r="AXC341" s="12"/>
      <c r="AXD341" s="12"/>
      <c r="AXE341" s="12"/>
      <c r="AXF341" s="12"/>
      <c r="AXG341" s="12"/>
      <c r="AXH341" s="12"/>
      <c r="AXI341" s="12"/>
      <c r="AXJ341" s="12"/>
      <c r="AXK341" s="12"/>
      <c r="AXL341" s="12"/>
      <c r="AXM341" s="12"/>
      <c r="AXN341" s="12"/>
      <c r="AXO341" s="12"/>
      <c r="AXP341" s="12"/>
      <c r="AXQ341" s="12"/>
      <c r="AXR341" s="12"/>
      <c r="AXS341" s="12"/>
      <c r="AXT341" s="12"/>
      <c r="AXU341" s="12"/>
      <c r="AXV341" s="12"/>
      <c r="AXW341" s="12"/>
      <c r="AXX341" s="12"/>
      <c r="AXY341" s="12"/>
      <c r="AXZ341" s="12"/>
      <c r="AYA341" s="12"/>
      <c r="AYB341" s="12"/>
      <c r="AYC341" s="12"/>
      <c r="AYD341" s="12"/>
      <c r="AYE341" s="12"/>
      <c r="AYF341" s="12"/>
      <c r="AYG341" s="12"/>
      <c r="AYH341" s="12"/>
      <c r="AYI341" s="12"/>
      <c r="AYJ341" s="12"/>
      <c r="AYK341" s="12"/>
      <c r="AYL341" s="12"/>
      <c r="AYM341" s="12"/>
      <c r="AYN341" s="12"/>
      <c r="AYO341" s="12"/>
      <c r="AYP341" s="12"/>
      <c r="AYQ341" s="12"/>
      <c r="AYR341" s="12"/>
      <c r="AYS341" s="12"/>
      <c r="AYT341" s="12"/>
      <c r="AYU341" s="12"/>
      <c r="AYV341" s="12"/>
      <c r="AYW341" s="12"/>
      <c r="AYX341" s="12"/>
      <c r="AYY341" s="12"/>
      <c r="AYZ341" s="12"/>
      <c r="AZA341" s="12"/>
      <c r="AZB341" s="12"/>
      <c r="AZC341" s="12"/>
      <c r="AZD341" s="12"/>
      <c r="AZE341" s="12"/>
      <c r="AZF341" s="12"/>
      <c r="AZG341" s="12"/>
      <c r="AZH341" s="12"/>
      <c r="AZI341" s="12"/>
      <c r="AZJ341" s="12"/>
      <c r="AZK341" s="12"/>
      <c r="AZL341" s="12"/>
      <c r="AZM341" s="12"/>
      <c r="AZN341" s="12"/>
      <c r="AZO341" s="12"/>
      <c r="AZP341" s="12"/>
      <c r="AZQ341" s="12"/>
      <c r="AZR341" s="12"/>
      <c r="AZS341" s="12"/>
      <c r="AZT341" s="12"/>
      <c r="AZU341" s="12"/>
      <c r="AZV341" s="12"/>
      <c r="AZW341" s="12"/>
      <c r="AZX341" s="12"/>
      <c r="AZY341" s="12"/>
      <c r="AZZ341" s="12"/>
      <c r="BAA341" s="12"/>
      <c r="BAB341" s="12"/>
      <c r="BAC341" s="12"/>
      <c r="BAD341" s="12"/>
      <c r="BAE341" s="12"/>
      <c r="BAF341" s="12"/>
      <c r="BAG341" s="12"/>
      <c r="BAH341" s="12"/>
      <c r="BAI341" s="12"/>
      <c r="BAJ341" s="12"/>
      <c r="BAK341" s="12"/>
      <c r="BAL341" s="12"/>
      <c r="BAM341" s="12"/>
      <c r="BAN341" s="12"/>
      <c r="BAO341" s="12"/>
      <c r="BAP341" s="12"/>
      <c r="BAQ341" s="12"/>
      <c r="BAR341" s="12"/>
      <c r="BAS341" s="12"/>
      <c r="BAT341" s="12"/>
      <c r="BAU341" s="12"/>
      <c r="BAV341" s="12"/>
      <c r="BAW341" s="12"/>
      <c r="BAX341" s="12"/>
      <c r="BAY341" s="12"/>
      <c r="BAZ341" s="12"/>
      <c r="BBA341" s="12"/>
      <c r="BBB341" s="12"/>
      <c r="BBC341" s="12"/>
      <c r="BBD341" s="12"/>
      <c r="BBE341" s="12"/>
      <c r="BBF341" s="12"/>
      <c r="BBG341" s="12"/>
      <c r="BBH341" s="12"/>
      <c r="BBI341" s="12"/>
      <c r="BBJ341" s="12"/>
      <c r="BBK341" s="12"/>
      <c r="BBL341" s="12"/>
      <c r="BBM341" s="12"/>
      <c r="BBN341" s="12"/>
      <c r="BBO341" s="12"/>
      <c r="BBP341" s="12"/>
      <c r="BBQ341" s="12"/>
      <c r="BBR341" s="12"/>
      <c r="BBS341" s="12"/>
      <c r="BBT341" s="12"/>
      <c r="BBU341" s="12"/>
      <c r="BBV341" s="12"/>
      <c r="BBW341" s="12"/>
      <c r="BBX341" s="12"/>
      <c r="BBY341" s="12"/>
      <c r="BBZ341" s="12"/>
      <c r="BCA341" s="12"/>
      <c r="BCB341" s="12"/>
      <c r="BCC341" s="12"/>
      <c r="BCD341" s="12"/>
      <c r="BCE341" s="12"/>
      <c r="BCF341" s="12"/>
      <c r="BCG341" s="12"/>
      <c r="BCH341" s="12"/>
      <c r="BCI341" s="12"/>
      <c r="BCJ341" s="12"/>
      <c r="BCK341" s="12"/>
      <c r="BCL341" s="12"/>
      <c r="BCM341" s="12"/>
      <c r="BCN341" s="12"/>
      <c r="BCO341" s="12"/>
      <c r="BCP341" s="12"/>
      <c r="BCQ341" s="12"/>
      <c r="BCR341" s="12"/>
      <c r="BCS341" s="12"/>
      <c r="BCT341" s="12"/>
      <c r="BCU341" s="12"/>
      <c r="BCV341" s="12"/>
      <c r="BCW341" s="12"/>
      <c r="BCX341" s="12"/>
      <c r="BCY341" s="12"/>
      <c r="BCZ341" s="12"/>
      <c r="BDA341" s="12"/>
      <c r="BDB341" s="12"/>
      <c r="BDC341" s="12"/>
      <c r="BDD341" s="12"/>
      <c r="BDE341" s="12"/>
      <c r="BDF341" s="12"/>
      <c r="BDG341" s="12"/>
      <c r="BDH341" s="12"/>
      <c r="BDI341" s="12"/>
      <c r="BDJ341" s="12"/>
      <c r="BDK341" s="12"/>
      <c r="BDL341" s="12"/>
      <c r="BDM341" s="12"/>
      <c r="BDN341" s="12"/>
      <c r="BDO341" s="12"/>
      <c r="BDP341" s="12"/>
      <c r="BDQ341" s="12"/>
      <c r="BDR341" s="12"/>
      <c r="BDS341" s="12"/>
      <c r="BDT341" s="12"/>
      <c r="BDU341" s="12"/>
      <c r="BDV341" s="12"/>
      <c r="BDW341" s="12"/>
      <c r="BDX341" s="12"/>
      <c r="BDY341" s="12"/>
      <c r="BDZ341" s="12"/>
      <c r="BEA341" s="12"/>
      <c r="BEB341" s="12"/>
      <c r="BEC341" s="12"/>
      <c r="BED341" s="12"/>
      <c r="BEE341" s="12"/>
      <c r="BEF341" s="12"/>
      <c r="BEG341" s="12"/>
      <c r="BEH341" s="12"/>
      <c r="BEI341" s="12"/>
      <c r="BEJ341" s="12"/>
      <c r="BEK341" s="12"/>
      <c r="BEL341" s="12"/>
      <c r="BEM341" s="12"/>
      <c r="BEN341" s="12"/>
      <c r="BEO341" s="12"/>
      <c r="BEP341" s="12"/>
      <c r="BEQ341" s="12"/>
      <c r="BER341" s="12"/>
      <c r="BES341" s="12"/>
      <c r="BET341" s="12"/>
      <c r="BEU341" s="12"/>
      <c r="BEV341" s="12"/>
      <c r="BEW341" s="12"/>
      <c r="BEX341" s="12"/>
      <c r="BEY341" s="12"/>
      <c r="BEZ341" s="12"/>
      <c r="BFA341" s="12"/>
      <c r="BFB341" s="12"/>
      <c r="BFC341" s="12"/>
      <c r="BFD341" s="12"/>
      <c r="BFE341" s="12"/>
      <c r="BFF341" s="12"/>
      <c r="BFG341" s="12"/>
      <c r="BFH341" s="12"/>
      <c r="BFI341" s="12"/>
      <c r="BFJ341" s="12"/>
      <c r="BFK341" s="12"/>
      <c r="BFL341" s="12"/>
      <c r="BFM341" s="12"/>
      <c r="BFN341" s="12"/>
      <c r="BFO341" s="12"/>
      <c r="BFP341" s="12"/>
      <c r="BFQ341" s="12"/>
      <c r="BFR341" s="12"/>
      <c r="BFS341" s="12"/>
      <c r="BFT341" s="12"/>
      <c r="BFU341" s="12"/>
      <c r="BFV341" s="12"/>
      <c r="BFW341" s="12"/>
      <c r="BFX341" s="12"/>
      <c r="BFY341" s="12"/>
      <c r="BFZ341" s="12"/>
      <c r="BGA341" s="12"/>
      <c r="BGB341" s="12"/>
      <c r="BGC341" s="12"/>
      <c r="BGD341" s="12"/>
      <c r="BGE341" s="12"/>
      <c r="BGF341" s="12"/>
      <c r="BGG341" s="12"/>
      <c r="BGH341" s="12"/>
      <c r="BGI341" s="12"/>
      <c r="BGJ341" s="12"/>
      <c r="BGK341" s="12"/>
      <c r="BGL341" s="12"/>
      <c r="BGM341" s="12"/>
      <c r="BGN341" s="12"/>
      <c r="BGO341" s="12"/>
      <c r="BGP341" s="12"/>
      <c r="BGQ341" s="12"/>
      <c r="BGR341" s="12"/>
    </row>
    <row r="342" spans="1:1552" s="10" customFormat="1" ht="15.75" customHeight="1" x14ac:dyDescent="0.2">
      <c r="A342" s="12"/>
      <c r="B342" s="75" t="s">
        <v>110</v>
      </c>
      <c r="C342" s="115">
        <v>2022</v>
      </c>
      <c r="D342" s="117">
        <f>SUM(D331,D336)</f>
        <v>0</v>
      </c>
      <c r="E342" s="117"/>
      <c r="F342" s="117">
        <f>SUM(F331,F336)</f>
        <v>0</v>
      </c>
      <c r="G342" s="117"/>
      <c r="H342" s="117">
        <f>SUM(H331,H336)</f>
        <v>0</v>
      </c>
      <c r="I342" s="117"/>
      <c r="J342" s="117">
        <f>SUM(J331,J336)</f>
        <v>0</v>
      </c>
      <c r="K342" s="117"/>
      <c r="L342" s="117">
        <f>SUM(L331,L336)</f>
        <v>26</v>
      </c>
      <c r="M342" s="117"/>
      <c r="N342" s="117">
        <f>SUM(N331,N336)</f>
        <v>247</v>
      </c>
      <c r="O342" s="117"/>
      <c r="P342" s="117">
        <f>SUM(P331,P336)</f>
        <v>8</v>
      </c>
      <c r="Q342" s="117"/>
      <c r="R342" s="117">
        <f>SUM(R331,R336)</f>
        <v>117</v>
      </c>
      <c r="S342" s="117"/>
      <c r="T342" s="117">
        <f>SUM(T331,T336)</f>
        <v>0</v>
      </c>
      <c r="U342" s="117"/>
      <c r="V342" s="117">
        <f>SUM(V331,V336)</f>
        <v>78</v>
      </c>
      <c r="W342" s="117"/>
      <c r="X342" s="117">
        <f>SUM(X331,X336)</f>
        <v>0</v>
      </c>
      <c r="Y342" s="117"/>
      <c r="Z342" s="117">
        <f>SUM(Z331,Z336)</f>
        <v>0</v>
      </c>
      <c r="AA342" s="117"/>
      <c r="AB342" s="117">
        <f>SUM(AB331,AB336)</f>
        <v>0</v>
      </c>
      <c r="AC342" s="117"/>
      <c r="AD342" s="117">
        <f>SUM(AD331,AD336)</f>
        <v>67</v>
      </c>
      <c r="AE342" s="117"/>
      <c r="AF342" s="117">
        <f>SUM(AF331,AF336)</f>
        <v>0</v>
      </c>
      <c r="AG342" s="117"/>
      <c r="AH342" s="117">
        <f>SUM(AH331,AH336)</f>
        <v>0</v>
      </c>
      <c r="AI342" s="117"/>
      <c r="AJ342" s="117">
        <f>SUM(AJ331,AJ336)</f>
        <v>0</v>
      </c>
      <c r="AK342" s="117"/>
      <c r="AL342" s="117">
        <f>SUM(AL331,AL336)</f>
        <v>0</v>
      </c>
      <c r="AM342" s="117"/>
      <c r="AN342" s="117">
        <f>SUM(AN331,AN336)</f>
        <v>0</v>
      </c>
      <c r="AO342" s="117"/>
      <c r="AP342" s="117">
        <f>SUM(AP331,AP336)</f>
        <v>0</v>
      </c>
      <c r="AQ342" s="117"/>
      <c r="AR342" s="117">
        <f>SUM(AR331,AR336)</f>
        <v>0</v>
      </c>
      <c r="AS342" s="117"/>
      <c r="AT342" s="117">
        <f>SUM(AT331,AT336)</f>
        <v>34</v>
      </c>
      <c r="AU342" s="117"/>
      <c r="AV342" s="117">
        <f>SUM(AV331,AV336)</f>
        <v>0</v>
      </c>
      <c r="AW342" s="117"/>
      <c r="AX342" s="117">
        <f>SUM(AX331,AX336)</f>
        <v>0</v>
      </c>
      <c r="AY342" s="117"/>
      <c r="AZ342" s="117">
        <f>SUM(AZ331,AZ336)</f>
        <v>502</v>
      </c>
      <c r="BA342" s="117"/>
      <c r="BB342" s="117">
        <f>SUM(BB331,BB336)</f>
        <v>485</v>
      </c>
      <c r="BC342" s="117"/>
      <c r="BD342" s="117">
        <f>SUM(BD331,BD336)</f>
        <v>0</v>
      </c>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c r="GS342" s="12"/>
      <c r="GT342" s="12"/>
      <c r="GU342" s="12"/>
      <c r="GV342" s="12"/>
      <c r="GW342" s="12"/>
      <c r="GX342" s="12"/>
      <c r="GY342" s="12"/>
      <c r="GZ342" s="12"/>
      <c r="HA342" s="12"/>
      <c r="HB342" s="12"/>
      <c r="HC342" s="12"/>
      <c r="HD342" s="12"/>
      <c r="HE342" s="12"/>
      <c r="HF342" s="12"/>
      <c r="HG342" s="12"/>
      <c r="HH342" s="12"/>
      <c r="HI342" s="12"/>
      <c r="HJ342" s="12"/>
      <c r="HK342" s="12"/>
      <c r="HL342" s="12"/>
      <c r="HM342" s="12"/>
      <c r="HN342" s="12"/>
      <c r="HO342" s="12"/>
      <c r="HP342" s="12"/>
      <c r="HQ342" s="12"/>
      <c r="HR342" s="12"/>
      <c r="HS342" s="12"/>
      <c r="HT342" s="12"/>
      <c r="HU342" s="12"/>
      <c r="HV342" s="12"/>
      <c r="HW342" s="12"/>
      <c r="HX342" s="12"/>
      <c r="HY342" s="12"/>
      <c r="HZ342" s="12"/>
      <c r="IA342" s="12"/>
      <c r="IB342" s="12"/>
      <c r="IC342" s="12"/>
      <c r="ID342" s="12"/>
      <c r="IE342" s="12"/>
      <c r="IF342" s="12"/>
      <c r="IG342" s="12"/>
      <c r="IH342" s="12"/>
      <c r="II342" s="12"/>
      <c r="IJ342" s="12"/>
      <c r="IK342" s="12"/>
      <c r="IL342" s="12"/>
      <c r="IM342" s="12"/>
      <c r="IN342" s="12"/>
      <c r="IO342" s="12"/>
      <c r="IP342" s="12"/>
      <c r="IQ342" s="12"/>
      <c r="IR342" s="12"/>
      <c r="IS342" s="12"/>
      <c r="IT342" s="12"/>
      <c r="IU342" s="12"/>
      <c r="IV342" s="12"/>
      <c r="IW342" s="12"/>
      <c r="IX342" s="12"/>
      <c r="IY342" s="12"/>
      <c r="IZ342" s="12"/>
      <c r="JA342" s="12"/>
      <c r="JB342" s="12"/>
      <c r="JC342" s="12"/>
      <c r="JD342" s="12"/>
      <c r="JE342" s="12"/>
      <c r="JF342" s="12"/>
      <c r="JG342" s="12"/>
      <c r="JH342" s="12"/>
      <c r="JI342" s="12"/>
      <c r="JJ342" s="12"/>
      <c r="JK342" s="12"/>
      <c r="JL342" s="12"/>
      <c r="JM342" s="12"/>
      <c r="JN342" s="12"/>
      <c r="JO342" s="12"/>
      <c r="JP342" s="12"/>
      <c r="JQ342" s="12"/>
      <c r="JR342" s="12"/>
      <c r="JS342" s="12"/>
      <c r="JT342" s="12"/>
      <c r="JU342" s="12"/>
      <c r="JV342" s="12"/>
      <c r="JW342" s="12"/>
      <c r="JX342" s="12"/>
      <c r="JY342" s="12"/>
      <c r="JZ342" s="12"/>
      <c r="KA342" s="12"/>
      <c r="KB342" s="12"/>
      <c r="KC342" s="12"/>
      <c r="KD342" s="12"/>
      <c r="KE342" s="12"/>
      <c r="KF342" s="12"/>
      <c r="KG342" s="12"/>
      <c r="KH342" s="12"/>
      <c r="KI342" s="12"/>
      <c r="KJ342" s="12"/>
      <c r="KK342" s="12"/>
      <c r="KL342" s="12"/>
      <c r="KM342" s="12"/>
      <c r="KN342" s="12"/>
      <c r="KO342" s="12"/>
      <c r="KP342" s="12"/>
      <c r="KQ342" s="12"/>
      <c r="KR342" s="12"/>
      <c r="KS342" s="12"/>
      <c r="KT342" s="12"/>
      <c r="KU342" s="12"/>
      <c r="KV342" s="12"/>
      <c r="KW342" s="12"/>
      <c r="KX342" s="12"/>
      <c r="KY342" s="12"/>
      <c r="KZ342" s="12"/>
      <c r="LA342" s="12"/>
      <c r="LB342" s="12"/>
      <c r="LC342" s="12"/>
      <c r="LD342" s="12"/>
      <c r="LE342" s="12"/>
      <c r="LF342" s="12"/>
      <c r="LG342" s="12"/>
      <c r="LH342" s="12"/>
      <c r="LI342" s="12"/>
      <c r="LJ342" s="12"/>
      <c r="LK342" s="12"/>
      <c r="LL342" s="12"/>
      <c r="LM342" s="12"/>
      <c r="LN342" s="12"/>
      <c r="LO342" s="12"/>
      <c r="LP342" s="12"/>
      <c r="LQ342" s="12"/>
      <c r="LR342" s="12"/>
      <c r="LS342" s="12"/>
      <c r="LT342" s="12"/>
      <c r="LU342" s="12"/>
      <c r="LV342" s="12"/>
      <c r="LW342" s="12"/>
      <c r="LX342" s="12"/>
      <c r="LY342" s="12"/>
      <c r="LZ342" s="12"/>
      <c r="MA342" s="12"/>
      <c r="MB342" s="12"/>
      <c r="MC342" s="12"/>
      <c r="MD342" s="12"/>
      <c r="ME342" s="12"/>
      <c r="MF342" s="12"/>
      <c r="MG342" s="12"/>
      <c r="MH342" s="12"/>
      <c r="MI342" s="12"/>
      <c r="MJ342" s="12"/>
      <c r="MK342" s="12"/>
      <c r="ML342" s="12"/>
      <c r="MM342" s="12"/>
      <c r="MN342" s="12"/>
      <c r="MO342" s="12"/>
      <c r="MP342" s="12"/>
      <c r="MQ342" s="12"/>
      <c r="MR342" s="12"/>
      <c r="MS342" s="12"/>
      <c r="MT342" s="12"/>
      <c r="MU342" s="12"/>
      <c r="MV342" s="12"/>
      <c r="MW342" s="12"/>
      <c r="MX342" s="12"/>
      <c r="MY342" s="12"/>
      <c r="MZ342" s="12"/>
      <c r="NA342" s="12"/>
      <c r="NB342" s="12"/>
      <c r="NC342" s="12"/>
      <c r="ND342" s="12"/>
      <c r="NE342" s="12"/>
      <c r="NF342" s="12"/>
      <c r="NG342" s="12"/>
      <c r="NH342" s="12"/>
      <c r="NI342" s="12"/>
      <c r="NJ342" s="12"/>
      <c r="NK342" s="12"/>
      <c r="NL342" s="12"/>
      <c r="NM342" s="12"/>
      <c r="NN342" s="12"/>
      <c r="NO342" s="12"/>
      <c r="NP342" s="12"/>
      <c r="NQ342" s="12"/>
      <c r="NR342" s="12"/>
      <c r="NS342" s="12"/>
      <c r="NT342" s="12"/>
      <c r="NU342" s="12"/>
      <c r="NV342" s="12"/>
      <c r="NW342" s="12"/>
      <c r="NX342" s="12"/>
      <c r="NY342" s="12"/>
      <c r="NZ342" s="12"/>
      <c r="OA342" s="12"/>
      <c r="OB342" s="12"/>
      <c r="OC342" s="12"/>
      <c r="OD342" s="12"/>
      <c r="OE342" s="12"/>
      <c r="OF342" s="12"/>
      <c r="OG342" s="12"/>
      <c r="OH342" s="12"/>
      <c r="OI342" s="12"/>
      <c r="OJ342" s="12"/>
      <c r="OK342" s="12"/>
      <c r="OL342" s="12"/>
      <c r="OM342" s="12"/>
      <c r="ON342" s="12"/>
      <c r="OO342" s="12"/>
      <c r="OP342" s="12"/>
      <c r="OQ342" s="12"/>
      <c r="OR342" s="12"/>
      <c r="OS342" s="12"/>
      <c r="OT342" s="12"/>
      <c r="OU342" s="12"/>
      <c r="OV342" s="12"/>
      <c r="OW342" s="12"/>
      <c r="OX342" s="12"/>
      <c r="OY342" s="12"/>
      <c r="OZ342" s="12"/>
      <c r="PA342" s="12"/>
      <c r="PB342" s="12"/>
      <c r="PC342" s="12"/>
      <c r="PD342" s="12"/>
      <c r="PE342" s="12"/>
      <c r="PF342" s="12"/>
      <c r="PG342" s="12"/>
      <c r="PH342" s="12"/>
      <c r="PI342" s="12"/>
      <c r="PJ342" s="12"/>
      <c r="PK342" s="12"/>
      <c r="PL342" s="12"/>
      <c r="PM342" s="12"/>
      <c r="PN342" s="12"/>
      <c r="PO342" s="12"/>
      <c r="PP342" s="12"/>
      <c r="PQ342" s="12"/>
      <c r="PR342" s="12"/>
      <c r="PS342" s="12"/>
      <c r="PT342" s="12"/>
      <c r="PU342" s="12"/>
      <c r="PV342" s="12"/>
      <c r="PW342" s="12"/>
      <c r="PX342" s="12"/>
      <c r="PY342" s="12"/>
      <c r="PZ342" s="12"/>
      <c r="QA342" s="12"/>
      <c r="QB342" s="12"/>
      <c r="QC342" s="12"/>
      <c r="QD342" s="12"/>
      <c r="QE342" s="12"/>
      <c r="QF342" s="12"/>
      <c r="QG342" s="12"/>
      <c r="QH342" s="12"/>
      <c r="QI342" s="12"/>
      <c r="QJ342" s="12"/>
      <c r="QK342" s="12"/>
      <c r="QL342" s="12"/>
      <c r="QM342" s="12"/>
      <c r="QN342" s="12"/>
      <c r="QO342" s="12"/>
      <c r="QP342" s="12"/>
      <c r="QQ342" s="12"/>
      <c r="QR342" s="12"/>
      <c r="QS342" s="12"/>
      <c r="QT342" s="12"/>
      <c r="QU342" s="12"/>
      <c r="QV342" s="12"/>
      <c r="QW342" s="12"/>
      <c r="QX342" s="12"/>
      <c r="QY342" s="12"/>
      <c r="QZ342" s="12"/>
      <c r="RA342" s="12"/>
      <c r="RB342" s="12"/>
      <c r="RC342" s="12"/>
      <c r="RD342" s="12"/>
      <c r="RE342" s="12"/>
      <c r="RF342" s="12"/>
      <c r="RG342" s="12"/>
      <c r="RH342" s="12"/>
      <c r="RI342" s="12"/>
      <c r="RJ342" s="12"/>
      <c r="RK342" s="12"/>
      <c r="RL342" s="12"/>
      <c r="RM342" s="12"/>
      <c r="RN342" s="12"/>
      <c r="RO342" s="12"/>
      <c r="RP342" s="12"/>
      <c r="RQ342" s="12"/>
      <c r="RR342" s="12"/>
      <c r="RS342" s="12"/>
      <c r="RT342" s="12"/>
      <c r="RU342" s="12"/>
      <c r="RV342" s="12"/>
      <c r="RW342" s="12"/>
      <c r="RX342" s="12"/>
      <c r="RY342" s="12"/>
      <c r="RZ342" s="12"/>
      <c r="SA342" s="12"/>
      <c r="SB342" s="12"/>
      <c r="SC342" s="12"/>
      <c r="SD342" s="12"/>
      <c r="SE342" s="12"/>
      <c r="SF342" s="12"/>
      <c r="SG342" s="12"/>
      <c r="SH342" s="12"/>
      <c r="SI342" s="12"/>
      <c r="SJ342" s="12"/>
      <c r="SK342" s="12"/>
      <c r="SL342" s="12"/>
      <c r="SM342" s="12"/>
      <c r="SN342" s="12"/>
      <c r="SO342" s="12"/>
      <c r="SP342" s="12"/>
      <c r="SQ342" s="12"/>
      <c r="SR342" s="12"/>
      <c r="SS342" s="12"/>
      <c r="ST342" s="12"/>
      <c r="SU342" s="12"/>
      <c r="SV342" s="12"/>
      <c r="SW342" s="12"/>
      <c r="SX342" s="12"/>
      <c r="SY342" s="12"/>
      <c r="SZ342" s="12"/>
      <c r="TA342" s="12"/>
      <c r="TB342" s="12"/>
      <c r="TC342" s="12"/>
      <c r="TD342" s="12"/>
      <c r="TE342" s="12"/>
      <c r="TF342" s="12"/>
      <c r="TG342" s="12"/>
      <c r="TH342" s="12"/>
      <c r="TI342" s="12"/>
      <c r="TJ342" s="12"/>
      <c r="TK342" s="12"/>
      <c r="TL342" s="12"/>
      <c r="TM342" s="12"/>
      <c r="TN342" s="12"/>
      <c r="TO342" s="12"/>
      <c r="TP342" s="12"/>
      <c r="TQ342" s="12"/>
      <c r="TR342" s="12"/>
      <c r="TS342" s="12"/>
      <c r="TT342" s="12"/>
      <c r="TU342" s="12"/>
      <c r="TV342" s="12"/>
      <c r="TW342" s="12"/>
      <c r="TX342" s="12"/>
      <c r="TY342" s="12"/>
      <c r="TZ342" s="12"/>
      <c r="UA342" s="12"/>
      <c r="UB342" s="12"/>
      <c r="UC342" s="12"/>
      <c r="UD342" s="12"/>
      <c r="UE342" s="12"/>
      <c r="UF342" s="12"/>
      <c r="UG342" s="12"/>
      <c r="UH342" s="12"/>
      <c r="UI342" s="12"/>
      <c r="UJ342" s="12"/>
      <c r="UK342" s="12"/>
      <c r="UL342" s="12"/>
      <c r="UM342" s="12"/>
      <c r="UN342" s="12"/>
      <c r="UO342" s="12"/>
      <c r="UP342" s="12"/>
      <c r="UQ342" s="12"/>
      <c r="UR342" s="12"/>
      <c r="US342" s="12"/>
      <c r="UT342" s="12"/>
      <c r="UU342" s="12"/>
      <c r="UV342" s="12"/>
      <c r="UW342" s="12"/>
      <c r="UX342" s="12"/>
      <c r="UY342" s="12"/>
      <c r="UZ342" s="12"/>
      <c r="VA342" s="12"/>
      <c r="VB342" s="12"/>
      <c r="VC342" s="12"/>
      <c r="VD342" s="12"/>
      <c r="VE342" s="12"/>
      <c r="VF342" s="12"/>
      <c r="VG342" s="12"/>
      <c r="VH342" s="12"/>
      <c r="VI342" s="12"/>
      <c r="VJ342" s="12"/>
      <c r="VK342" s="12"/>
      <c r="VL342" s="12"/>
      <c r="VM342" s="12"/>
      <c r="VN342" s="12"/>
      <c r="VO342" s="12"/>
      <c r="VP342" s="12"/>
      <c r="VQ342" s="12"/>
      <c r="VR342" s="12"/>
      <c r="VS342" s="12"/>
      <c r="VT342" s="12"/>
      <c r="VU342" s="12"/>
      <c r="VV342" s="12"/>
      <c r="VW342" s="12"/>
      <c r="VX342" s="12"/>
      <c r="VY342" s="12"/>
      <c r="VZ342" s="12"/>
      <c r="WA342" s="12"/>
      <c r="WB342" s="12"/>
      <c r="WC342" s="12"/>
      <c r="WD342" s="12"/>
      <c r="WE342" s="12"/>
      <c r="WF342" s="12"/>
      <c r="WG342" s="12"/>
      <c r="WH342" s="12"/>
      <c r="WI342" s="12"/>
      <c r="WJ342" s="12"/>
      <c r="WK342" s="12"/>
      <c r="WL342" s="12"/>
      <c r="WM342" s="12"/>
      <c r="WN342" s="12"/>
      <c r="WO342" s="12"/>
      <c r="WP342" s="12"/>
      <c r="WQ342" s="12"/>
      <c r="WR342" s="12"/>
      <c r="WS342" s="12"/>
      <c r="WT342" s="12"/>
      <c r="WU342" s="12"/>
      <c r="WV342" s="12"/>
      <c r="WW342" s="12"/>
      <c r="WX342" s="12"/>
      <c r="WY342" s="12"/>
      <c r="WZ342" s="12"/>
      <c r="XA342" s="12"/>
      <c r="XB342" s="12"/>
      <c r="XC342" s="12"/>
      <c r="XD342" s="12"/>
      <c r="XE342" s="12"/>
      <c r="XF342" s="12"/>
      <c r="XG342" s="12"/>
      <c r="XH342" s="12"/>
      <c r="XI342" s="12"/>
      <c r="XJ342" s="12"/>
      <c r="XK342" s="12"/>
      <c r="XL342" s="12"/>
      <c r="XM342" s="12"/>
      <c r="XN342" s="12"/>
      <c r="XO342" s="12"/>
      <c r="XP342" s="12"/>
      <c r="XQ342" s="12"/>
      <c r="XR342" s="12"/>
      <c r="XS342" s="12"/>
      <c r="XT342" s="12"/>
      <c r="XU342" s="12"/>
      <c r="XV342" s="12"/>
      <c r="XW342" s="12"/>
      <c r="XX342" s="12"/>
      <c r="XY342" s="12"/>
      <c r="XZ342" s="12"/>
      <c r="YA342" s="12"/>
      <c r="YB342" s="12"/>
      <c r="YC342" s="12"/>
      <c r="YD342" s="12"/>
      <c r="YE342" s="12"/>
      <c r="YF342" s="12"/>
      <c r="YG342" s="12"/>
      <c r="YH342" s="12"/>
      <c r="YI342" s="12"/>
      <c r="YJ342" s="12"/>
      <c r="YK342" s="12"/>
      <c r="YL342" s="12"/>
      <c r="YM342" s="12"/>
      <c r="YN342" s="12"/>
      <c r="YO342" s="12"/>
      <c r="YP342" s="12"/>
      <c r="YQ342" s="12"/>
      <c r="YR342" s="12"/>
      <c r="YS342" s="12"/>
      <c r="YT342" s="12"/>
      <c r="YU342" s="12"/>
      <c r="YV342" s="12"/>
      <c r="YW342" s="12"/>
      <c r="YX342" s="12"/>
      <c r="YY342" s="12"/>
      <c r="YZ342" s="12"/>
      <c r="ZA342" s="12"/>
      <c r="ZB342" s="12"/>
      <c r="ZC342" s="12"/>
      <c r="ZD342" s="12"/>
      <c r="ZE342" s="12"/>
      <c r="ZF342" s="12"/>
      <c r="ZG342" s="12"/>
      <c r="ZH342" s="12"/>
      <c r="ZI342" s="12"/>
      <c r="ZJ342" s="12"/>
      <c r="ZK342" s="12"/>
      <c r="ZL342" s="12"/>
      <c r="ZM342" s="12"/>
      <c r="ZN342" s="12"/>
      <c r="ZO342" s="12"/>
      <c r="ZP342" s="12"/>
      <c r="ZQ342" s="12"/>
      <c r="ZR342" s="12"/>
      <c r="ZS342" s="12"/>
      <c r="ZT342" s="12"/>
      <c r="ZU342" s="12"/>
      <c r="ZV342" s="12"/>
      <c r="ZW342" s="12"/>
      <c r="ZX342" s="12"/>
      <c r="ZY342" s="12"/>
      <c r="ZZ342" s="12"/>
      <c r="AAA342" s="12"/>
      <c r="AAB342" s="12"/>
      <c r="AAC342" s="12"/>
      <c r="AAD342" s="12"/>
      <c r="AAE342" s="12"/>
      <c r="AAF342" s="12"/>
      <c r="AAG342" s="12"/>
      <c r="AAH342" s="12"/>
      <c r="AAI342" s="12"/>
      <c r="AAJ342" s="12"/>
      <c r="AAK342" s="12"/>
      <c r="AAL342" s="12"/>
      <c r="AAM342" s="12"/>
      <c r="AAN342" s="12"/>
      <c r="AAO342" s="12"/>
      <c r="AAP342" s="12"/>
      <c r="AAQ342" s="12"/>
      <c r="AAR342" s="12"/>
      <c r="AAS342" s="12"/>
      <c r="AAT342" s="12"/>
      <c r="AAU342" s="12"/>
      <c r="AAV342" s="12"/>
      <c r="AAW342" s="12"/>
      <c r="AAX342" s="12"/>
      <c r="AAY342" s="12"/>
      <c r="AAZ342" s="12"/>
      <c r="ABA342" s="12"/>
      <c r="ABB342" s="12"/>
      <c r="ABC342" s="12"/>
      <c r="ABD342" s="12"/>
      <c r="ABE342" s="12"/>
      <c r="ABF342" s="12"/>
      <c r="ABG342" s="12"/>
      <c r="ABH342" s="12"/>
      <c r="ABI342" s="12"/>
      <c r="ABJ342" s="12"/>
      <c r="ABK342" s="12"/>
      <c r="ABL342" s="12"/>
      <c r="ABM342" s="12"/>
      <c r="ABN342" s="12"/>
      <c r="ABO342" s="12"/>
      <c r="ABP342" s="12"/>
      <c r="ABQ342" s="12"/>
      <c r="ABR342" s="12"/>
      <c r="ABS342" s="12"/>
      <c r="ABT342" s="12"/>
      <c r="ABU342" s="12"/>
      <c r="ABV342" s="12"/>
      <c r="ABW342" s="12"/>
      <c r="ABX342" s="12"/>
      <c r="ABY342" s="12"/>
      <c r="ABZ342" s="12"/>
      <c r="ACA342" s="12"/>
      <c r="ACB342" s="12"/>
      <c r="ACC342" s="12"/>
      <c r="ACD342" s="12"/>
      <c r="ACE342" s="12"/>
      <c r="ACF342" s="12"/>
      <c r="ACG342" s="12"/>
      <c r="ACH342" s="12"/>
      <c r="ACI342" s="12"/>
      <c r="ACJ342" s="12"/>
      <c r="ACK342" s="12"/>
      <c r="ACL342" s="12"/>
      <c r="ACM342" s="12"/>
      <c r="ACN342" s="12"/>
      <c r="ACO342" s="12"/>
      <c r="ACP342" s="12"/>
      <c r="ACQ342" s="12"/>
      <c r="ACR342" s="12"/>
      <c r="ACS342" s="12"/>
      <c r="ACT342" s="12"/>
      <c r="ACU342" s="12"/>
      <c r="ACV342" s="12"/>
      <c r="ACW342" s="12"/>
      <c r="ACX342" s="12"/>
      <c r="ACY342" s="12"/>
      <c r="ACZ342" s="12"/>
      <c r="ADA342" s="12"/>
      <c r="ADB342" s="12"/>
      <c r="ADC342" s="12"/>
      <c r="ADD342" s="12"/>
      <c r="ADE342" s="12"/>
      <c r="ADF342" s="12"/>
      <c r="ADG342" s="12"/>
      <c r="ADH342" s="12"/>
      <c r="ADI342" s="12"/>
      <c r="ADJ342" s="12"/>
      <c r="ADK342" s="12"/>
      <c r="ADL342" s="12"/>
      <c r="ADM342" s="12"/>
      <c r="ADN342" s="12"/>
      <c r="ADO342" s="12"/>
      <c r="ADP342" s="12"/>
      <c r="ADQ342" s="12"/>
      <c r="ADR342" s="12"/>
      <c r="ADS342" s="12"/>
      <c r="ADT342" s="12"/>
      <c r="ADU342" s="12"/>
      <c r="ADV342" s="12"/>
      <c r="ADW342" s="12"/>
      <c r="ADX342" s="12"/>
      <c r="ADY342" s="12"/>
      <c r="ADZ342" s="12"/>
      <c r="AEA342" s="12"/>
      <c r="AEB342" s="12"/>
      <c r="AEC342" s="12"/>
      <c r="AED342" s="12"/>
      <c r="AEE342" s="12"/>
      <c r="AEF342" s="12"/>
      <c r="AEG342" s="12"/>
      <c r="AEH342" s="12"/>
      <c r="AEI342" s="12"/>
      <c r="AEJ342" s="12"/>
      <c r="AEK342" s="12"/>
      <c r="AEL342" s="12"/>
      <c r="AEM342" s="12"/>
      <c r="AEN342" s="12"/>
      <c r="AEO342" s="12"/>
      <c r="AEP342" s="12"/>
      <c r="AEQ342" s="12"/>
      <c r="AER342" s="12"/>
      <c r="AES342" s="12"/>
      <c r="AET342" s="12"/>
      <c r="AEU342" s="12"/>
      <c r="AEV342" s="12"/>
      <c r="AEW342" s="12"/>
      <c r="AEX342" s="12"/>
      <c r="AEY342" s="12"/>
      <c r="AEZ342" s="12"/>
      <c r="AFA342" s="12"/>
      <c r="AFB342" s="12"/>
      <c r="AFC342" s="12"/>
      <c r="AFD342" s="12"/>
      <c r="AFE342" s="12"/>
      <c r="AFF342" s="12"/>
      <c r="AFG342" s="12"/>
      <c r="AFH342" s="12"/>
      <c r="AFI342" s="12"/>
      <c r="AFJ342" s="12"/>
      <c r="AFK342" s="12"/>
      <c r="AFL342" s="12"/>
      <c r="AFM342" s="12"/>
      <c r="AFN342" s="12"/>
      <c r="AFO342" s="12"/>
      <c r="AFP342" s="12"/>
      <c r="AFQ342" s="12"/>
      <c r="AFR342" s="12"/>
      <c r="AFS342" s="12"/>
      <c r="AFT342" s="12"/>
      <c r="AFU342" s="12"/>
      <c r="AFV342" s="12"/>
      <c r="AFW342" s="12"/>
      <c r="AFX342" s="12"/>
      <c r="AFY342" s="12"/>
      <c r="AFZ342" s="12"/>
      <c r="AGA342" s="12"/>
      <c r="AGB342" s="12"/>
      <c r="AGC342" s="12"/>
      <c r="AGD342" s="12"/>
      <c r="AGE342" s="12"/>
      <c r="AGF342" s="12"/>
      <c r="AGG342" s="12"/>
      <c r="AGH342" s="12"/>
      <c r="AGI342" s="12"/>
      <c r="AGJ342" s="12"/>
      <c r="AGK342" s="12"/>
      <c r="AGL342" s="12"/>
      <c r="AGM342" s="12"/>
      <c r="AGN342" s="12"/>
      <c r="AGO342" s="12"/>
      <c r="AGP342" s="12"/>
      <c r="AGQ342" s="12"/>
      <c r="AGR342" s="12"/>
      <c r="AGS342" s="12"/>
      <c r="AGT342" s="12"/>
      <c r="AGU342" s="12"/>
      <c r="AGV342" s="12"/>
      <c r="AGW342" s="12"/>
      <c r="AGX342" s="12"/>
      <c r="AGY342" s="12"/>
      <c r="AGZ342" s="12"/>
      <c r="AHA342" s="12"/>
      <c r="AHB342" s="12"/>
      <c r="AHC342" s="12"/>
      <c r="AHD342" s="12"/>
      <c r="AHE342" s="12"/>
      <c r="AHF342" s="12"/>
      <c r="AHG342" s="12"/>
      <c r="AHH342" s="12"/>
      <c r="AHI342" s="12"/>
      <c r="AHJ342" s="12"/>
      <c r="AHK342" s="12"/>
      <c r="AHL342" s="12"/>
      <c r="AHM342" s="12"/>
      <c r="AHN342" s="12"/>
      <c r="AHO342" s="12"/>
      <c r="AHP342" s="12"/>
      <c r="AHQ342" s="12"/>
      <c r="AHR342" s="12"/>
      <c r="AHS342" s="12"/>
      <c r="AHT342" s="12"/>
      <c r="AHU342" s="12"/>
      <c r="AHV342" s="12"/>
      <c r="AHW342" s="12"/>
      <c r="AHX342" s="12"/>
      <c r="AHY342" s="12"/>
      <c r="AHZ342" s="12"/>
      <c r="AIA342" s="12"/>
      <c r="AIB342" s="12"/>
      <c r="AIC342" s="12"/>
      <c r="AID342" s="12"/>
      <c r="AIE342" s="12"/>
      <c r="AIF342" s="12"/>
      <c r="AIG342" s="12"/>
      <c r="AIH342" s="12"/>
      <c r="AII342" s="12"/>
      <c r="AIJ342" s="12"/>
      <c r="AIK342" s="12"/>
      <c r="AIL342" s="12"/>
      <c r="AIM342" s="12"/>
      <c r="AIN342" s="12"/>
      <c r="AIO342" s="12"/>
      <c r="AIP342" s="12"/>
      <c r="AIQ342" s="12"/>
      <c r="AIR342" s="12"/>
      <c r="AIS342" s="12"/>
      <c r="AIT342" s="12"/>
      <c r="AIU342" s="12"/>
      <c r="AIV342" s="12"/>
      <c r="AIW342" s="12"/>
      <c r="AIX342" s="12"/>
      <c r="AIY342" s="12"/>
      <c r="AIZ342" s="12"/>
      <c r="AJA342" s="12"/>
      <c r="AJB342" s="12"/>
      <c r="AJC342" s="12"/>
      <c r="AJD342" s="12"/>
      <c r="AJE342" s="12"/>
      <c r="AJF342" s="12"/>
      <c r="AJG342" s="12"/>
      <c r="AJH342" s="12"/>
      <c r="AJI342" s="12"/>
      <c r="AJJ342" s="12"/>
      <c r="AJK342" s="12"/>
      <c r="AJL342" s="12"/>
      <c r="AJM342" s="12"/>
      <c r="AJN342" s="12"/>
      <c r="AJO342" s="12"/>
      <c r="AJP342" s="12"/>
      <c r="AJQ342" s="12"/>
      <c r="AJR342" s="12"/>
      <c r="AJS342" s="12"/>
      <c r="AJT342" s="12"/>
      <c r="AJU342" s="12"/>
      <c r="AJV342" s="12"/>
      <c r="AJW342" s="12"/>
      <c r="AJX342" s="12"/>
      <c r="AJY342" s="12"/>
      <c r="AJZ342" s="12"/>
      <c r="AKA342" s="12"/>
      <c r="AKB342" s="12"/>
      <c r="AKC342" s="12"/>
      <c r="AKD342" s="12"/>
      <c r="AKE342" s="12"/>
      <c r="AKF342" s="12"/>
      <c r="AKG342" s="12"/>
      <c r="AKH342" s="12"/>
      <c r="AKI342" s="12"/>
      <c r="AKJ342" s="12"/>
      <c r="AKK342" s="12"/>
      <c r="AKL342" s="12"/>
      <c r="AKM342" s="12"/>
      <c r="AKN342" s="12"/>
      <c r="AKO342" s="12"/>
      <c r="AKP342" s="12"/>
      <c r="AKQ342" s="12"/>
      <c r="AKR342" s="12"/>
      <c r="AKS342" s="12"/>
      <c r="AKT342" s="12"/>
      <c r="AKU342" s="12"/>
      <c r="AKV342" s="12"/>
      <c r="AKW342" s="12"/>
      <c r="AKX342" s="12"/>
      <c r="AKY342" s="12"/>
      <c r="AKZ342" s="12"/>
      <c r="ALA342" s="12"/>
      <c r="ALB342" s="12"/>
      <c r="ALC342" s="12"/>
      <c r="ALD342" s="12"/>
      <c r="ALE342" s="12"/>
      <c r="ALF342" s="12"/>
      <c r="ALG342" s="12"/>
      <c r="ALH342" s="12"/>
      <c r="ALI342" s="12"/>
      <c r="ALJ342" s="12"/>
      <c r="ALK342" s="12"/>
      <c r="ALL342" s="12"/>
      <c r="ALM342" s="12"/>
      <c r="ALN342" s="12"/>
      <c r="ALO342" s="12"/>
      <c r="ALP342" s="12"/>
      <c r="ALQ342" s="12"/>
      <c r="ALR342" s="12"/>
      <c r="ALS342" s="12"/>
      <c r="ALT342" s="12"/>
      <c r="ALU342" s="12"/>
      <c r="ALV342" s="12"/>
      <c r="ALW342" s="12"/>
      <c r="ALX342" s="12"/>
      <c r="ALY342" s="12"/>
      <c r="ALZ342" s="12"/>
      <c r="AMA342" s="12"/>
      <c r="AMB342" s="12"/>
      <c r="AMC342" s="12"/>
      <c r="AMD342" s="12"/>
      <c r="AME342" s="12"/>
      <c r="AMF342" s="12"/>
      <c r="AMG342" s="12"/>
      <c r="AMH342" s="12"/>
      <c r="AMI342" s="12"/>
      <c r="AMJ342" s="12"/>
      <c r="AMK342" s="12"/>
      <c r="AML342" s="12"/>
      <c r="AMM342" s="12"/>
      <c r="AMN342" s="12"/>
      <c r="AMO342" s="12"/>
      <c r="AMP342" s="12"/>
      <c r="AMQ342" s="12"/>
      <c r="AMR342" s="12"/>
      <c r="AMS342" s="12"/>
      <c r="AMT342" s="12"/>
      <c r="AMU342" s="12"/>
      <c r="AMV342" s="12"/>
      <c r="AMW342" s="12"/>
      <c r="AMX342" s="12"/>
      <c r="AMY342" s="12"/>
      <c r="AMZ342" s="12"/>
      <c r="ANA342" s="12"/>
      <c r="ANB342" s="12"/>
      <c r="ANC342" s="12"/>
      <c r="AND342" s="12"/>
      <c r="ANE342" s="12"/>
      <c r="ANF342" s="12"/>
      <c r="ANG342" s="12"/>
      <c r="ANH342" s="12"/>
      <c r="ANI342" s="12"/>
      <c r="ANJ342" s="12"/>
      <c r="ANK342" s="12"/>
      <c r="ANL342" s="12"/>
      <c r="ANM342" s="12"/>
      <c r="ANN342" s="12"/>
      <c r="ANO342" s="12"/>
      <c r="ANP342" s="12"/>
      <c r="ANQ342" s="12"/>
      <c r="ANR342" s="12"/>
      <c r="ANS342" s="12"/>
      <c r="ANT342" s="12"/>
      <c r="ANU342" s="12"/>
      <c r="ANV342" s="12"/>
      <c r="ANW342" s="12"/>
      <c r="ANX342" s="12"/>
      <c r="ANY342" s="12"/>
      <c r="ANZ342" s="12"/>
      <c r="AOA342" s="12"/>
      <c r="AOB342" s="12"/>
      <c r="AOC342" s="12"/>
      <c r="AOD342" s="12"/>
      <c r="AOE342" s="12"/>
      <c r="AOF342" s="12"/>
      <c r="AOG342" s="12"/>
      <c r="AOH342" s="12"/>
      <c r="AOI342" s="12"/>
      <c r="AOJ342" s="12"/>
      <c r="AOK342" s="12"/>
      <c r="AOL342" s="12"/>
      <c r="AOM342" s="12"/>
      <c r="AON342" s="12"/>
      <c r="AOO342" s="12"/>
      <c r="AOP342" s="12"/>
      <c r="AOQ342" s="12"/>
      <c r="AOR342" s="12"/>
      <c r="AOS342" s="12"/>
      <c r="AOT342" s="12"/>
      <c r="AOU342" s="12"/>
      <c r="AOV342" s="12"/>
      <c r="AOW342" s="12"/>
      <c r="AOX342" s="12"/>
      <c r="AOY342" s="12"/>
      <c r="AOZ342" s="12"/>
      <c r="APA342" s="12"/>
      <c r="APB342" s="12"/>
      <c r="APC342" s="12"/>
      <c r="APD342" s="12"/>
      <c r="APE342" s="12"/>
      <c r="APF342" s="12"/>
      <c r="APG342" s="12"/>
      <c r="APH342" s="12"/>
      <c r="API342" s="12"/>
      <c r="APJ342" s="12"/>
      <c r="APK342" s="12"/>
      <c r="APL342" s="12"/>
      <c r="APM342" s="12"/>
      <c r="APN342" s="12"/>
      <c r="APO342" s="12"/>
      <c r="APP342" s="12"/>
      <c r="APQ342" s="12"/>
      <c r="APR342" s="12"/>
      <c r="APS342" s="12"/>
      <c r="APT342" s="12"/>
      <c r="APU342" s="12"/>
      <c r="APV342" s="12"/>
      <c r="APW342" s="12"/>
      <c r="APX342" s="12"/>
      <c r="APY342" s="12"/>
      <c r="APZ342" s="12"/>
      <c r="AQA342" s="12"/>
      <c r="AQB342" s="12"/>
      <c r="AQC342" s="12"/>
      <c r="AQD342" s="12"/>
      <c r="AQE342" s="12"/>
      <c r="AQF342" s="12"/>
      <c r="AQG342" s="12"/>
      <c r="AQH342" s="12"/>
      <c r="AQI342" s="12"/>
      <c r="AQJ342" s="12"/>
      <c r="AQK342" s="12"/>
      <c r="AQL342" s="12"/>
      <c r="AQM342" s="12"/>
      <c r="AQN342" s="12"/>
      <c r="AQO342" s="12"/>
      <c r="AQP342" s="12"/>
      <c r="AQQ342" s="12"/>
      <c r="AQR342" s="12"/>
      <c r="AQS342" s="12"/>
      <c r="AQT342" s="12"/>
      <c r="AQU342" s="12"/>
      <c r="AQV342" s="12"/>
      <c r="AQW342" s="12"/>
      <c r="AQX342" s="12"/>
      <c r="AQY342" s="12"/>
      <c r="AQZ342" s="12"/>
      <c r="ARA342" s="12"/>
      <c r="ARB342" s="12"/>
      <c r="ARC342" s="12"/>
      <c r="ARD342" s="12"/>
      <c r="ARE342" s="12"/>
      <c r="ARF342" s="12"/>
      <c r="ARG342" s="12"/>
      <c r="ARH342" s="12"/>
      <c r="ARI342" s="12"/>
      <c r="ARJ342" s="12"/>
      <c r="ARK342" s="12"/>
      <c r="ARL342" s="12"/>
      <c r="ARM342" s="12"/>
      <c r="ARN342" s="12"/>
      <c r="ARO342" s="12"/>
      <c r="ARP342" s="12"/>
      <c r="ARQ342" s="12"/>
      <c r="ARR342" s="12"/>
      <c r="ARS342" s="12"/>
      <c r="ART342" s="12"/>
      <c r="ARU342" s="12"/>
      <c r="ARV342" s="12"/>
      <c r="ARW342" s="12"/>
      <c r="ARX342" s="12"/>
      <c r="ARY342" s="12"/>
      <c r="ARZ342" s="12"/>
      <c r="ASA342" s="12"/>
      <c r="ASB342" s="12"/>
      <c r="ASC342" s="12"/>
      <c r="ASD342" s="12"/>
      <c r="ASE342" s="12"/>
      <c r="ASF342" s="12"/>
      <c r="ASG342" s="12"/>
      <c r="ASH342" s="12"/>
      <c r="ASI342" s="12"/>
      <c r="ASJ342" s="12"/>
      <c r="ASK342" s="12"/>
      <c r="ASL342" s="12"/>
      <c r="ASM342" s="12"/>
      <c r="ASN342" s="12"/>
      <c r="ASO342" s="12"/>
      <c r="ASP342" s="12"/>
      <c r="ASQ342" s="12"/>
      <c r="ASR342" s="12"/>
      <c r="ASS342" s="12"/>
      <c r="AST342" s="12"/>
      <c r="ASU342" s="12"/>
      <c r="ASV342" s="12"/>
      <c r="ASW342" s="12"/>
      <c r="ASX342" s="12"/>
      <c r="ASY342" s="12"/>
      <c r="ASZ342" s="12"/>
      <c r="ATA342" s="12"/>
      <c r="ATB342" s="12"/>
      <c r="ATC342" s="12"/>
      <c r="ATD342" s="12"/>
      <c r="ATE342" s="12"/>
      <c r="ATF342" s="12"/>
      <c r="ATG342" s="12"/>
      <c r="ATH342" s="12"/>
      <c r="ATI342" s="12"/>
      <c r="ATJ342" s="12"/>
      <c r="ATK342" s="12"/>
      <c r="ATL342" s="12"/>
      <c r="ATM342" s="12"/>
      <c r="ATN342" s="12"/>
      <c r="ATO342" s="12"/>
      <c r="ATP342" s="12"/>
      <c r="ATQ342" s="12"/>
      <c r="ATR342" s="12"/>
      <c r="ATS342" s="12"/>
      <c r="ATT342" s="12"/>
      <c r="ATU342" s="12"/>
      <c r="ATV342" s="12"/>
      <c r="ATW342" s="12"/>
      <c r="ATX342" s="12"/>
      <c r="ATY342" s="12"/>
      <c r="ATZ342" s="12"/>
      <c r="AUA342" s="12"/>
      <c r="AUB342" s="12"/>
      <c r="AUC342" s="12"/>
      <c r="AUD342" s="12"/>
      <c r="AUE342" s="12"/>
      <c r="AUF342" s="12"/>
      <c r="AUG342" s="12"/>
      <c r="AUH342" s="12"/>
      <c r="AUI342" s="12"/>
      <c r="AUJ342" s="12"/>
      <c r="AUK342" s="12"/>
      <c r="AUL342" s="12"/>
      <c r="AUM342" s="12"/>
      <c r="AUN342" s="12"/>
      <c r="AUO342" s="12"/>
      <c r="AUP342" s="12"/>
      <c r="AUQ342" s="12"/>
      <c r="AUR342" s="12"/>
      <c r="AUS342" s="12"/>
      <c r="AUT342" s="12"/>
      <c r="AUU342" s="12"/>
      <c r="AUV342" s="12"/>
      <c r="AUW342" s="12"/>
      <c r="AUX342" s="12"/>
      <c r="AUY342" s="12"/>
      <c r="AUZ342" s="12"/>
      <c r="AVA342" s="12"/>
      <c r="AVB342" s="12"/>
      <c r="AVC342" s="12"/>
      <c r="AVD342" s="12"/>
      <c r="AVE342" s="12"/>
      <c r="AVF342" s="12"/>
      <c r="AVG342" s="12"/>
      <c r="AVH342" s="12"/>
      <c r="AVI342" s="12"/>
      <c r="AVJ342" s="12"/>
      <c r="AVK342" s="12"/>
      <c r="AVL342" s="12"/>
      <c r="AVM342" s="12"/>
      <c r="AVN342" s="12"/>
      <c r="AVO342" s="12"/>
      <c r="AVP342" s="12"/>
      <c r="AVQ342" s="12"/>
      <c r="AVR342" s="12"/>
      <c r="AVS342" s="12"/>
      <c r="AVT342" s="12"/>
      <c r="AVU342" s="12"/>
      <c r="AVV342" s="12"/>
      <c r="AVW342" s="12"/>
      <c r="AVX342" s="12"/>
      <c r="AVY342" s="12"/>
      <c r="AVZ342" s="12"/>
      <c r="AWA342" s="12"/>
      <c r="AWB342" s="12"/>
      <c r="AWC342" s="12"/>
      <c r="AWD342" s="12"/>
      <c r="AWE342" s="12"/>
      <c r="AWF342" s="12"/>
      <c r="AWG342" s="12"/>
      <c r="AWH342" s="12"/>
      <c r="AWI342" s="12"/>
      <c r="AWJ342" s="12"/>
      <c r="AWK342" s="12"/>
      <c r="AWL342" s="12"/>
      <c r="AWM342" s="12"/>
      <c r="AWN342" s="12"/>
      <c r="AWO342" s="12"/>
      <c r="AWP342" s="12"/>
      <c r="AWQ342" s="12"/>
      <c r="AWR342" s="12"/>
      <c r="AWS342" s="12"/>
      <c r="AWT342" s="12"/>
      <c r="AWU342" s="12"/>
      <c r="AWV342" s="12"/>
      <c r="AWW342" s="12"/>
      <c r="AWX342" s="12"/>
      <c r="AWY342" s="12"/>
      <c r="AWZ342" s="12"/>
      <c r="AXA342" s="12"/>
      <c r="AXB342" s="12"/>
      <c r="AXC342" s="12"/>
      <c r="AXD342" s="12"/>
      <c r="AXE342" s="12"/>
      <c r="AXF342" s="12"/>
      <c r="AXG342" s="12"/>
      <c r="AXH342" s="12"/>
      <c r="AXI342" s="12"/>
      <c r="AXJ342" s="12"/>
      <c r="AXK342" s="12"/>
      <c r="AXL342" s="12"/>
      <c r="AXM342" s="12"/>
      <c r="AXN342" s="12"/>
      <c r="AXO342" s="12"/>
      <c r="AXP342" s="12"/>
      <c r="AXQ342" s="12"/>
      <c r="AXR342" s="12"/>
      <c r="AXS342" s="12"/>
      <c r="AXT342" s="12"/>
      <c r="AXU342" s="12"/>
      <c r="AXV342" s="12"/>
      <c r="AXW342" s="12"/>
      <c r="AXX342" s="12"/>
      <c r="AXY342" s="12"/>
      <c r="AXZ342" s="12"/>
      <c r="AYA342" s="12"/>
      <c r="AYB342" s="12"/>
      <c r="AYC342" s="12"/>
      <c r="AYD342" s="12"/>
      <c r="AYE342" s="12"/>
      <c r="AYF342" s="12"/>
      <c r="AYG342" s="12"/>
      <c r="AYH342" s="12"/>
      <c r="AYI342" s="12"/>
      <c r="AYJ342" s="12"/>
      <c r="AYK342" s="12"/>
      <c r="AYL342" s="12"/>
      <c r="AYM342" s="12"/>
      <c r="AYN342" s="12"/>
      <c r="AYO342" s="12"/>
      <c r="AYP342" s="12"/>
      <c r="AYQ342" s="12"/>
      <c r="AYR342" s="12"/>
      <c r="AYS342" s="12"/>
      <c r="AYT342" s="12"/>
      <c r="AYU342" s="12"/>
      <c r="AYV342" s="12"/>
      <c r="AYW342" s="12"/>
      <c r="AYX342" s="12"/>
      <c r="AYY342" s="12"/>
      <c r="AYZ342" s="12"/>
      <c r="AZA342" s="12"/>
      <c r="AZB342" s="12"/>
      <c r="AZC342" s="12"/>
      <c r="AZD342" s="12"/>
      <c r="AZE342" s="12"/>
      <c r="AZF342" s="12"/>
      <c r="AZG342" s="12"/>
      <c r="AZH342" s="12"/>
      <c r="AZI342" s="12"/>
      <c r="AZJ342" s="12"/>
      <c r="AZK342" s="12"/>
      <c r="AZL342" s="12"/>
      <c r="AZM342" s="12"/>
      <c r="AZN342" s="12"/>
      <c r="AZO342" s="12"/>
      <c r="AZP342" s="12"/>
      <c r="AZQ342" s="12"/>
      <c r="AZR342" s="12"/>
      <c r="AZS342" s="12"/>
      <c r="AZT342" s="12"/>
      <c r="AZU342" s="12"/>
      <c r="AZV342" s="12"/>
      <c r="AZW342" s="12"/>
      <c r="AZX342" s="12"/>
      <c r="AZY342" s="12"/>
      <c r="AZZ342" s="12"/>
      <c r="BAA342" s="12"/>
      <c r="BAB342" s="12"/>
      <c r="BAC342" s="12"/>
      <c r="BAD342" s="12"/>
      <c r="BAE342" s="12"/>
      <c r="BAF342" s="12"/>
      <c r="BAG342" s="12"/>
      <c r="BAH342" s="12"/>
      <c r="BAI342" s="12"/>
      <c r="BAJ342" s="12"/>
      <c r="BAK342" s="12"/>
      <c r="BAL342" s="12"/>
      <c r="BAM342" s="12"/>
      <c r="BAN342" s="12"/>
      <c r="BAO342" s="12"/>
      <c r="BAP342" s="12"/>
      <c r="BAQ342" s="12"/>
      <c r="BAR342" s="12"/>
      <c r="BAS342" s="12"/>
      <c r="BAT342" s="12"/>
      <c r="BAU342" s="12"/>
      <c r="BAV342" s="12"/>
      <c r="BAW342" s="12"/>
      <c r="BAX342" s="12"/>
      <c r="BAY342" s="12"/>
      <c r="BAZ342" s="12"/>
      <c r="BBA342" s="12"/>
      <c r="BBB342" s="12"/>
      <c r="BBC342" s="12"/>
      <c r="BBD342" s="12"/>
      <c r="BBE342" s="12"/>
      <c r="BBF342" s="12"/>
      <c r="BBG342" s="12"/>
      <c r="BBH342" s="12"/>
      <c r="BBI342" s="12"/>
      <c r="BBJ342" s="12"/>
      <c r="BBK342" s="12"/>
      <c r="BBL342" s="12"/>
      <c r="BBM342" s="12"/>
      <c r="BBN342" s="12"/>
      <c r="BBO342" s="12"/>
      <c r="BBP342" s="12"/>
      <c r="BBQ342" s="12"/>
      <c r="BBR342" s="12"/>
      <c r="BBS342" s="12"/>
      <c r="BBT342" s="12"/>
      <c r="BBU342" s="12"/>
      <c r="BBV342" s="12"/>
      <c r="BBW342" s="12"/>
      <c r="BBX342" s="12"/>
      <c r="BBY342" s="12"/>
      <c r="BBZ342" s="12"/>
      <c r="BCA342" s="12"/>
      <c r="BCB342" s="12"/>
      <c r="BCC342" s="12"/>
      <c r="BCD342" s="12"/>
      <c r="BCE342" s="12"/>
      <c r="BCF342" s="12"/>
      <c r="BCG342" s="12"/>
      <c r="BCH342" s="12"/>
      <c r="BCI342" s="12"/>
      <c r="BCJ342" s="12"/>
      <c r="BCK342" s="12"/>
      <c r="BCL342" s="12"/>
      <c r="BCM342" s="12"/>
      <c r="BCN342" s="12"/>
      <c r="BCO342" s="12"/>
      <c r="BCP342" s="12"/>
      <c r="BCQ342" s="12"/>
      <c r="BCR342" s="12"/>
      <c r="BCS342" s="12"/>
      <c r="BCT342" s="12"/>
      <c r="BCU342" s="12"/>
      <c r="BCV342" s="12"/>
      <c r="BCW342" s="12"/>
      <c r="BCX342" s="12"/>
      <c r="BCY342" s="12"/>
      <c r="BCZ342" s="12"/>
      <c r="BDA342" s="12"/>
      <c r="BDB342" s="12"/>
      <c r="BDC342" s="12"/>
      <c r="BDD342" s="12"/>
      <c r="BDE342" s="12"/>
      <c r="BDF342" s="12"/>
      <c r="BDG342" s="12"/>
      <c r="BDH342" s="12"/>
      <c r="BDI342" s="12"/>
      <c r="BDJ342" s="12"/>
      <c r="BDK342" s="12"/>
      <c r="BDL342" s="12"/>
      <c r="BDM342" s="12"/>
      <c r="BDN342" s="12"/>
      <c r="BDO342" s="12"/>
      <c r="BDP342" s="12"/>
      <c r="BDQ342" s="12"/>
      <c r="BDR342" s="12"/>
      <c r="BDS342" s="12"/>
      <c r="BDT342" s="12"/>
      <c r="BDU342" s="12"/>
      <c r="BDV342" s="12"/>
      <c r="BDW342" s="12"/>
      <c r="BDX342" s="12"/>
      <c r="BDY342" s="12"/>
      <c r="BDZ342" s="12"/>
      <c r="BEA342" s="12"/>
      <c r="BEB342" s="12"/>
      <c r="BEC342" s="12"/>
      <c r="BED342" s="12"/>
      <c r="BEE342" s="12"/>
      <c r="BEF342" s="12"/>
      <c r="BEG342" s="12"/>
      <c r="BEH342" s="12"/>
      <c r="BEI342" s="12"/>
      <c r="BEJ342" s="12"/>
      <c r="BEK342" s="12"/>
      <c r="BEL342" s="12"/>
      <c r="BEM342" s="12"/>
      <c r="BEN342" s="12"/>
      <c r="BEO342" s="12"/>
      <c r="BEP342" s="12"/>
      <c r="BEQ342" s="12"/>
      <c r="BER342" s="12"/>
      <c r="BES342" s="12"/>
      <c r="BET342" s="12"/>
      <c r="BEU342" s="12"/>
      <c r="BEV342" s="12"/>
      <c r="BEW342" s="12"/>
      <c r="BEX342" s="12"/>
      <c r="BEY342" s="12"/>
      <c r="BEZ342" s="12"/>
      <c r="BFA342" s="12"/>
      <c r="BFB342" s="12"/>
      <c r="BFC342" s="12"/>
      <c r="BFD342" s="12"/>
      <c r="BFE342" s="12"/>
      <c r="BFF342" s="12"/>
      <c r="BFG342" s="12"/>
      <c r="BFH342" s="12"/>
      <c r="BFI342" s="12"/>
      <c r="BFJ342" s="12"/>
      <c r="BFK342" s="12"/>
      <c r="BFL342" s="12"/>
      <c r="BFM342" s="12"/>
      <c r="BFN342" s="12"/>
      <c r="BFO342" s="12"/>
      <c r="BFP342" s="12"/>
      <c r="BFQ342" s="12"/>
      <c r="BFR342" s="12"/>
      <c r="BFS342" s="12"/>
      <c r="BFT342" s="12"/>
      <c r="BFU342" s="12"/>
      <c r="BFV342" s="12"/>
      <c r="BFW342" s="12"/>
      <c r="BFX342" s="12"/>
      <c r="BFY342" s="12"/>
      <c r="BFZ342" s="12"/>
      <c r="BGA342" s="12"/>
      <c r="BGB342" s="12"/>
      <c r="BGC342" s="12"/>
      <c r="BGD342" s="12"/>
      <c r="BGE342" s="12"/>
      <c r="BGF342" s="12"/>
      <c r="BGG342" s="12"/>
      <c r="BGH342" s="12"/>
      <c r="BGI342" s="12"/>
      <c r="BGJ342" s="12"/>
      <c r="BGK342" s="12"/>
      <c r="BGL342" s="12"/>
      <c r="BGM342" s="12"/>
      <c r="BGN342" s="12"/>
      <c r="BGO342" s="12"/>
      <c r="BGP342" s="12"/>
      <c r="BGQ342" s="12"/>
      <c r="BGR342" s="12"/>
    </row>
    <row r="343" spans="1:1552" s="25" customFormat="1" ht="15.75" customHeight="1" x14ac:dyDescent="0.2">
      <c r="A343" s="27"/>
      <c r="B343" s="75" t="s">
        <v>110</v>
      </c>
      <c r="C343" s="116">
        <v>2023</v>
      </c>
      <c r="D343" s="117">
        <f>SUM(D332,D337)</f>
        <v>0</v>
      </c>
      <c r="E343" s="117"/>
      <c r="F343" s="117">
        <f t="shared" ref="F343:BD343" si="13">SUM(F332,F337)</f>
        <v>0</v>
      </c>
      <c r="G343" s="117"/>
      <c r="H343" s="117">
        <f t="shared" si="13"/>
        <v>0</v>
      </c>
      <c r="I343" s="117"/>
      <c r="J343" s="117">
        <f t="shared" si="13"/>
        <v>0</v>
      </c>
      <c r="K343" s="117"/>
      <c r="L343" s="117">
        <f t="shared" si="13"/>
        <v>17</v>
      </c>
      <c r="M343" s="120"/>
      <c r="N343" s="117">
        <f t="shared" si="13"/>
        <v>3</v>
      </c>
      <c r="O343" s="117"/>
      <c r="P343" s="117">
        <f t="shared" si="13"/>
        <v>0</v>
      </c>
      <c r="Q343" s="117"/>
      <c r="R343" s="117">
        <f t="shared" si="13"/>
        <v>253</v>
      </c>
      <c r="S343" s="117"/>
      <c r="T343" s="117">
        <f t="shared" si="13"/>
        <v>0</v>
      </c>
      <c r="U343" s="117"/>
      <c r="V343" s="117">
        <f t="shared" si="13"/>
        <v>189</v>
      </c>
      <c r="W343" s="117"/>
      <c r="X343" s="117">
        <f t="shared" si="13"/>
        <v>167</v>
      </c>
      <c r="Y343" s="117"/>
      <c r="Z343" s="117">
        <f t="shared" si="13"/>
        <v>11</v>
      </c>
      <c r="AA343" s="117"/>
      <c r="AB343" s="117">
        <f t="shared" si="13"/>
        <v>0</v>
      </c>
      <c r="AC343" s="117"/>
      <c r="AD343" s="117">
        <f t="shared" si="13"/>
        <v>1068</v>
      </c>
      <c r="AE343" s="117"/>
      <c r="AF343" s="117">
        <f t="shared" si="13"/>
        <v>0</v>
      </c>
      <c r="AG343" s="117"/>
      <c r="AH343" s="117">
        <f t="shared" si="13"/>
        <v>0</v>
      </c>
      <c r="AI343" s="117"/>
      <c r="AJ343" s="117">
        <f t="shared" si="13"/>
        <v>0</v>
      </c>
      <c r="AK343" s="117"/>
      <c r="AL343" s="117">
        <f t="shared" si="13"/>
        <v>2</v>
      </c>
      <c r="AM343" s="117"/>
      <c r="AN343" s="117">
        <f t="shared" si="13"/>
        <v>0</v>
      </c>
      <c r="AO343" s="117"/>
      <c r="AP343" s="117">
        <f t="shared" si="13"/>
        <v>0</v>
      </c>
      <c r="AQ343" s="117"/>
      <c r="AR343" s="117">
        <f t="shared" si="13"/>
        <v>0</v>
      </c>
      <c r="AS343" s="117"/>
      <c r="AT343" s="117">
        <f t="shared" si="13"/>
        <v>172</v>
      </c>
      <c r="AU343" s="117"/>
      <c r="AV343" s="117">
        <f t="shared" si="13"/>
        <v>102</v>
      </c>
      <c r="AW343" s="117"/>
      <c r="AX343" s="117">
        <f t="shared" si="13"/>
        <v>0</v>
      </c>
      <c r="AY343" s="117"/>
      <c r="AZ343" s="117">
        <f t="shared" si="13"/>
        <v>406</v>
      </c>
      <c r="BA343" s="117"/>
      <c r="BB343" s="117">
        <f t="shared" si="13"/>
        <v>471</v>
      </c>
      <c r="BC343" s="117"/>
      <c r="BD343" s="117">
        <f t="shared" si="13"/>
        <v>0</v>
      </c>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c r="CT343" s="27"/>
      <c r="CU343" s="27"/>
      <c r="CV343" s="27"/>
      <c r="CW343" s="27"/>
      <c r="CX343" s="27"/>
      <c r="CY343" s="27"/>
      <c r="CZ343" s="27"/>
      <c r="DA343" s="27"/>
      <c r="DB343" s="27"/>
      <c r="DC343" s="27"/>
      <c r="DD343" s="27"/>
      <c r="DE343" s="27"/>
      <c r="DF343" s="27"/>
      <c r="DG343" s="27"/>
      <c r="DH343" s="27"/>
      <c r="DI343" s="27"/>
      <c r="DJ343" s="27"/>
      <c r="DK343" s="27"/>
      <c r="DL343" s="27"/>
      <c r="DM343" s="27"/>
      <c r="DN343" s="27"/>
      <c r="DO343" s="27"/>
      <c r="DP343" s="27"/>
      <c r="DQ343" s="27"/>
      <c r="DR343" s="27"/>
      <c r="DS343" s="27"/>
      <c r="DT343" s="27"/>
      <c r="DU343" s="27"/>
      <c r="DV343" s="27"/>
      <c r="DW343" s="27"/>
      <c r="DX343" s="27"/>
      <c r="DY343" s="27"/>
      <c r="DZ343" s="27"/>
      <c r="EA343" s="27"/>
      <c r="EB343" s="27"/>
      <c r="EC343" s="27"/>
      <c r="ED343" s="27"/>
      <c r="EE343" s="27"/>
      <c r="EF343" s="27"/>
      <c r="EG343" s="27"/>
      <c r="EH343" s="27"/>
      <c r="EI343" s="27"/>
      <c r="EJ343" s="27"/>
      <c r="EK343" s="27"/>
      <c r="EL343" s="27"/>
      <c r="EM343" s="27"/>
      <c r="EN343" s="27"/>
      <c r="EO343" s="27"/>
      <c r="EP343" s="27"/>
      <c r="EQ343" s="27"/>
      <c r="ER343" s="27"/>
      <c r="ES343" s="27"/>
      <c r="ET343" s="27"/>
      <c r="EU343" s="27"/>
      <c r="EV343" s="27"/>
      <c r="EW343" s="27"/>
      <c r="EX343" s="27"/>
      <c r="EY343" s="27"/>
      <c r="EZ343" s="27"/>
      <c r="FA343" s="27"/>
      <c r="FB343" s="27"/>
      <c r="FC343" s="27"/>
      <c r="FD343" s="27"/>
      <c r="FE343" s="27"/>
      <c r="FF343" s="27"/>
      <c r="FG343" s="27"/>
      <c r="FH343" s="27"/>
      <c r="FI343" s="27"/>
      <c r="FJ343" s="27"/>
      <c r="FK343" s="27"/>
      <c r="FL343" s="27"/>
      <c r="FM343" s="27"/>
      <c r="FN343" s="27"/>
      <c r="FO343" s="27"/>
      <c r="FP343" s="27"/>
      <c r="FQ343" s="27"/>
      <c r="FR343" s="27"/>
      <c r="FS343" s="27"/>
      <c r="FT343" s="27"/>
      <c r="FU343" s="27"/>
      <c r="FV343" s="27"/>
      <c r="FW343" s="27"/>
      <c r="FX343" s="27"/>
      <c r="FY343" s="27"/>
      <c r="FZ343" s="27"/>
      <c r="GA343" s="27"/>
      <c r="GB343" s="27"/>
      <c r="GC343" s="27"/>
      <c r="GD343" s="27"/>
      <c r="GE343" s="27"/>
      <c r="GF343" s="27"/>
      <c r="GG343" s="27"/>
      <c r="GH343" s="27"/>
      <c r="GI343" s="27"/>
      <c r="GJ343" s="27"/>
      <c r="GK343" s="27"/>
      <c r="GL343" s="27"/>
      <c r="GM343" s="27"/>
      <c r="GN343" s="27"/>
      <c r="GO343" s="27"/>
      <c r="GP343" s="27"/>
      <c r="GQ343" s="27"/>
      <c r="GR343" s="27"/>
      <c r="GS343" s="27"/>
      <c r="GT343" s="27"/>
      <c r="GU343" s="27"/>
      <c r="GV343" s="27"/>
      <c r="GW343" s="27"/>
      <c r="GX343" s="27"/>
      <c r="GY343" s="27"/>
      <c r="GZ343" s="27"/>
      <c r="HA343" s="27"/>
      <c r="HB343" s="27"/>
      <c r="HC343" s="27"/>
      <c r="HD343" s="27"/>
      <c r="HE343" s="27"/>
      <c r="HF343" s="27"/>
      <c r="HG343" s="27"/>
      <c r="HH343" s="27"/>
      <c r="HI343" s="27"/>
      <c r="HJ343" s="27"/>
      <c r="HK343" s="27"/>
      <c r="HL343" s="27"/>
      <c r="HM343" s="27"/>
      <c r="HN343" s="27"/>
      <c r="HO343" s="27"/>
      <c r="HP343" s="27"/>
      <c r="HQ343" s="27"/>
      <c r="HR343" s="27"/>
      <c r="HS343" s="27"/>
      <c r="HT343" s="27"/>
      <c r="HU343" s="27"/>
      <c r="HV343" s="27"/>
      <c r="HW343" s="27"/>
      <c r="HX343" s="27"/>
      <c r="HY343" s="27"/>
      <c r="HZ343" s="27"/>
      <c r="IA343" s="27"/>
      <c r="IB343" s="27"/>
      <c r="IC343" s="27"/>
      <c r="ID343" s="27"/>
      <c r="IE343" s="27"/>
      <c r="IF343" s="27"/>
      <c r="IG343" s="27"/>
      <c r="IH343" s="27"/>
      <c r="II343" s="27"/>
      <c r="IJ343" s="27"/>
      <c r="IK343" s="27"/>
      <c r="IL343" s="27"/>
      <c r="IM343" s="27"/>
      <c r="IN343" s="27"/>
      <c r="IO343" s="27"/>
      <c r="IP343" s="27"/>
      <c r="IQ343" s="27"/>
      <c r="IR343" s="27"/>
      <c r="IS343" s="27"/>
      <c r="IT343" s="27"/>
      <c r="IU343" s="27"/>
      <c r="IV343" s="27"/>
      <c r="IW343" s="27"/>
      <c r="IX343" s="27"/>
      <c r="IY343" s="27"/>
      <c r="IZ343" s="27"/>
      <c r="JA343" s="27"/>
      <c r="JB343" s="27"/>
      <c r="JC343" s="27"/>
      <c r="JD343" s="27"/>
      <c r="JE343" s="27"/>
      <c r="JF343" s="27"/>
      <c r="JG343" s="27"/>
      <c r="JH343" s="27"/>
      <c r="JI343" s="27"/>
      <c r="JJ343" s="27"/>
      <c r="JK343" s="27"/>
      <c r="JL343" s="27"/>
      <c r="JM343" s="27"/>
      <c r="JN343" s="27"/>
      <c r="JO343" s="27"/>
      <c r="JP343" s="27"/>
      <c r="JQ343" s="27"/>
      <c r="JR343" s="27"/>
      <c r="JS343" s="27"/>
      <c r="JT343" s="27"/>
      <c r="JU343" s="27"/>
      <c r="JV343" s="27"/>
      <c r="JW343" s="27"/>
      <c r="JX343" s="27"/>
      <c r="JY343" s="27"/>
      <c r="JZ343" s="27"/>
      <c r="KA343" s="27"/>
      <c r="KB343" s="27"/>
      <c r="KC343" s="27"/>
      <c r="KD343" s="27"/>
      <c r="KE343" s="27"/>
      <c r="KF343" s="27"/>
      <c r="KG343" s="27"/>
      <c r="KH343" s="27"/>
      <c r="KI343" s="27"/>
      <c r="KJ343" s="27"/>
      <c r="KK343" s="27"/>
      <c r="KL343" s="27"/>
      <c r="KM343" s="27"/>
      <c r="KN343" s="27"/>
      <c r="KO343" s="27"/>
      <c r="KP343" s="27"/>
      <c r="KQ343" s="27"/>
      <c r="KR343" s="27"/>
      <c r="KS343" s="27"/>
      <c r="KT343" s="27"/>
      <c r="KU343" s="27"/>
      <c r="KV343" s="27"/>
      <c r="KW343" s="27"/>
      <c r="KX343" s="27"/>
      <c r="KY343" s="27"/>
      <c r="KZ343" s="27"/>
      <c r="LA343" s="27"/>
      <c r="LB343" s="27"/>
      <c r="LC343" s="27"/>
      <c r="LD343" s="27"/>
      <c r="LE343" s="27"/>
      <c r="LF343" s="27"/>
      <c r="LG343" s="27"/>
      <c r="LH343" s="27"/>
      <c r="LI343" s="27"/>
      <c r="LJ343" s="27"/>
      <c r="LK343" s="27"/>
      <c r="LL343" s="27"/>
      <c r="LM343" s="27"/>
      <c r="LN343" s="27"/>
      <c r="LO343" s="27"/>
      <c r="LP343" s="27"/>
      <c r="LQ343" s="27"/>
      <c r="LR343" s="27"/>
      <c r="LS343" s="27"/>
      <c r="LT343" s="27"/>
      <c r="LU343" s="27"/>
      <c r="LV343" s="27"/>
      <c r="LW343" s="27"/>
      <c r="LX343" s="27"/>
      <c r="LY343" s="27"/>
      <c r="LZ343" s="27"/>
      <c r="MA343" s="27"/>
      <c r="MB343" s="27"/>
      <c r="MC343" s="27"/>
      <c r="MD343" s="27"/>
      <c r="ME343" s="27"/>
      <c r="MF343" s="27"/>
      <c r="MG343" s="27"/>
      <c r="MH343" s="27"/>
      <c r="MI343" s="27"/>
      <c r="MJ343" s="27"/>
      <c r="MK343" s="27"/>
      <c r="ML343" s="27"/>
      <c r="MM343" s="27"/>
      <c r="MN343" s="27"/>
      <c r="MO343" s="27"/>
      <c r="MP343" s="27"/>
      <c r="MQ343" s="27"/>
      <c r="MR343" s="27"/>
      <c r="MS343" s="27"/>
      <c r="MT343" s="27"/>
      <c r="MU343" s="27"/>
      <c r="MV343" s="27"/>
      <c r="MW343" s="27"/>
      <c r="MX343" s="27"/>
      <c r="MY343" s="27"/>
      <c r="MZ343" s="27"/>
      <c r="NA343" s="27"/>
      <c r="NB343" s="27"/>
      <c r="NC343" s="27"/>
      <c r="ND343" s="27"/>
      <c r="NE343" s="27"/>
      <c r="NF343" s="27"/>
      <c r="NG343" s="27"/>
      <c r="NH343" s="27"/>
      <c r="NI343" s="27"/>
      <c r="NJ343" s="27"/>
      <c r="NK343" s="27"/>
      <c r="NL343" s="27"/>
      <c r="NM343" s="27"/>
      <c r="NN343" s="27"/>
      <c r="NO343" s="27"/>
      <c r="NP343" s="27"/>
      <c r="NQ343" s="27"/>
      <c r="NR343" s="27"/>
      <c r="NS343" s="27"/>
      <c r="NT343" s="27"/>
      <c r="NU343" s="27"/>
      <c r="NV343" s="27"/>
      <c r="NW343" s="27"/>
      <c r="NX343" s="27"/>
      <c r="NY343" s="27"/>
      <c r="NZ343" s="27"/>
      <c r="OA343" s="27"/>
      <c r="OB343" s="27"/>
      <c r="OC343" s="27"/>
      <c r="OD343" s="27"/>
      <c r="OE343" s="27"/>
      <c r="OF343" s="27"/>
      <c r="OG343" s="27"/>
      <c r="OH343" s="27"/>
      <c r="OI343" s="27"/>
      <c r="OJ343" s="27"/>
      <c r="OK343" s="27"/>
      <c r="OL343" s="27"/>
      <c r="OM343" s="27"/>
      <c r="ON343" s="27"/>
      <c r="OO343" s="27"/>
      <c r="OP343" s="27"/>
      <c r="OQ343" s="27"/>
      <c r="OR343" s="27"/>
      <c r="OS343" s="27"/>
      <c r="OT343" s="27"/>
      <c r="OU343" s="27"/>
      <c r="OV343" s="27"/>
      <c r="OW343" s="27"/>
      <c r="OX343" s="27"/>
      <c r="OY343" s="27"/>
      <c r="OZ343" s="27"/>
      <c r="PA343" s="27"/>
      <c r="PB343" s="27"/>
      <c r="PC343" s="27"/>
      <c r="PD343" s="27"/>
      <c r="PE343" s="27"/>
      <c r="PF343" s="27"/>
      <c r="PG343" s="27"/>
      <c r="PH343" s="27"/>
      <c r="PI343" s="27"/>
      <c r="PJ343" s="27"/>
      <c r="PK343" s="27"/>
      <c r="PL343" s="27"/>
      <c r="PM343" s="27"/>
      <c r="PN343" s="27"/>
      <c r="PO343" s="27"/>
      <c r="PP343" s="27"/>
      <c r="PQ343" s="27"/>
      <c r="PR343" s="27"/>
      <c r="PS343" s="27"/>
      <c r="PT343" s="27"/>
      <c r="PU343" s="27"/>
      <c r="PV343" s="27"/>
      <c r="PW343" s="27"/>
      <c r="PX343" s="27"/>
      <c r="PY343" s="27"/>
      <c r="PZ343" s="27"/>
      <c r="QA343" s="27"/>
      <c r="QB343" s="27"/>
      <c r="QC343" s="27"/>
      <c r="QD343" s="27"/>
      <c r="QE343" s="27"/>
      <c r="QF343" s="27"/>
      <c r="QG343" s="27"/>
      <c r="QH343" s="27"/>
      <c r="QI343" s="27"/>
      <c r="QJ343" s="27"/>
      <c r="QK343" s="27"/>
      <c r="QL343" s="27"/>
      <c r="QM343" s="27"/>
      <c r="QN343" s="27"/>
      <c r="QO343" s="27"/>
      <c r="QP343" s="27"/>
      <c r="QQ343" s="27"/>
      <c r="QR343" s="27"/>
      <c r="QS343" s="27"/>
      <c r="QT343" s="27"/>
      <c r="QU343" s="27"/>
      <c r="QV343" s="27"/>
      <c r="QW343" s="27"/>
      <c r="QX343" s="27"/>
      <c r="QY343" s="27"/>
      <c r="QZ343" s="27"/>
      <c r="RA343" s="27"/>
      <c r="RB343" s="27"/>
      <c r="RC343" s="27"/>
      <c r="RD343" s="27"/>
      <c r="RE343" s="27"/>
      <c r="RF343" s="27"/>
      <c r="RG343" s="27"/>
      <c r="RH343" s="27"/>
      <c r="RI343" s="27"/>
      <c r="RJ343" s="27"/>
      <c r="RK343" s="27"/>
      <c r="RL343" s="27"/>
      <c r="RM343" s="27"/>
      <c r="RN343" s="27"/>
      <c r="RO343" s="27"/>
      <c r="RP343" s="27"/>
      <c r="RQ343" s="27"/>
      <c r="RR343" s="27"/>
      <c r="RS343" s="27"/>
      <c r="RT343" s="27"/>
      <c r="RU343" s="27"/>
      <c r="RV343" s="27"/>
      <c r="RW343" s="27"/>
      <c r="RX343" s="27"/>
      <c r="RY343" s="27"/>
      <c r="RZ343" s="27"/>
      <c r="SA343" s="27"/>
      <c r="SB343" s="27"/>
      <c r="SC343" s="27"/>
      <c r="SD343" s="27"/>
      <c r="SE343" s="27"/>
      <c r="SF343" s="27"/>
      <c r="SG343" s="27"/>
      <c r="SH343" s="27"/>
      <c r="SI343" s="27"/>
      <c r="SJ343" s="27"/>
      <c r="SK343" s="27"/>
      <c r="SL343" s="27"/>
      <c r="SM343" s="27"/>
      <c r="SN343" s="27"/>
      <c r="SO343" s="27"/>
      <c r="SP343" s="27"/>
      <c r="SQ343" s="27"/>
      <c r="SR343" s="27"/>
      <c r="SS343" s="27"/>
      <c r="ST343" s="27"/>
      <c r="SU343" s="27"/>
      <c r="SV343" s="27"/>
      <c r="SW343" s="27"/>
      <c r="SX343" s="27"/>
      <c r="SY343" s="27"/>
      <c r="SZ343" s="27"/>
      <c r="TA343" s="27"/>
      <c r="TB343" s="27"/>
      <c r="TC343" s="27"/>
      <c r="TD343" s="27"/>
      <c r="TE343" s="27"/>
      <c r="TF343" s="27"/>
      <c r="TG343" s="27"/>
      <c r="TH343" s="27"/>
      <c r="TI343" s="27"/>
      <c r="TJ343" s="27"/>
      <c r="TK343" s="27"/>
      <c r="TL343" s="27"/>
      <c r="TM343" s="27"/>
      <c r="TN343" s="27"/>
      <c r="TO343" s="27"/>
      <c r="TP343" s="27"/>
      <c r="TQ343" s="27"/>
      <c r="TR343" s="27"/>
      <c r="TS343" s="27"/>
      <c r="TT343" s="27"/>
      <c r="TU343" s="27"/>
      <c r="TV343" s="27"/>
      <c r="TW343" s="27"/>
      <c r="TX343" s="27"/>
      <c r="TY343" s="27"/>
      <c r="TZ343" s="27"/>
      <c r="UA343" s="27"/>
      <c r="UB343" s="27"/>
      <c r="UC343" s="27"/>
      <c r="UD343" s="27"/>
      <c r="UE343" s="27"/>
      <c r="UF343" s="27"/>
      <c r="UG343" s="27"/>
      <c r="UH343" s="27"/>
      <c r="UI343" s="27"/>
      <c r="UJ343" s="27"/>
      <c r="UK343" s="27"/>
      <c r="UL343" s="27"/>
      <c r="UM343" s="27"/>
      <c r="UN343" s="27"/>
      <c r="UO343" s="27"/>
      <c r="UP343" s="27"/>
      <c r="UQ343" s="27"/>
      <c r="UR343" s="27"/>
      <c r="US343" s="27"/>
      <c r="UT343" s="27"/>
      <c r="UU343" s="27"/>
      <c r="UV343" s="27"/>
      <c r="UW343" s="27"/>
      <c r="UX343" s="27"/>
      <c r="UY343" s="27"/>
      <c r="UZ343" s="27"/>
      <c r="VA343" s="27"/>
      <c r="VB343" s="27"/>
      <c r="VC343" s="27"/>
      <c r="VD343" s="27"/>
      <c r="VE343" s="27"/>
      <c r="VF343" s="27"/>
      <c r="VG343" s="27"/>
      <c r="VH343" s="27"/>
      <c r="VI343" s="27"/>
      <c r="VJ343" s="27"/>
      <c r="VK343" s="27"/>
      <c r="VL343" s="27"/>
      <c r="VM343" s="27"/>
      <c r="VN343" s="27"/>
      <c r="VO343" s="27"/>
      <c r="VP343" s="27"/>
      <c r="VQ343" s="27"/>
      <c r="VR343" s="27"/>
      <c r="VS343" s="27"/>
      <c r="VT343" s="27"/>
      <c r="VU343" s="27"/>
      <c r="VV343" s="27"/>
      <c r="VW343" s="27"/>
      <c r="VX343" s="27"/>
      <c r="VY343" s="27"/>
      <c r="VZ343" s="27"/>
      <c r="WA343" s="27"/>
      <c r="WB343" s="27"/>
      <c r="WC343" s="27"/>
      <c r="WD343" s="27"/>
      <c r="WE343" s="27"/>
      <c r="WF343" s="27"/>
      <c r="WG343" s="27"/>
      <c r="WH343" s="27"/>
      <c r="WI343" s="27"/>
      <c r="WJ343" s="27"/>
      <c r="WK343" s="27"/>
      <c r="WL343" s="27"/>
      <c r="WM343" s="27"/>
      <c r="WN343" s="27"/>
      <c r="WO343" s="27"/>
      <c r="WP343" s="27"/>
      <c r="WQ343" s="27"/>
      <c r="WR343" s="27"/>
      <c r="WS343" s="27"/>
      <c r="WT343" s="27"/>
      <c r="WU343" s="27"/>
      <c r="WV343" s="27"/>
      <c r="WW343" s="27"/>
      <c r="WX343" s="27"/>
      <c r="WY343" s="27"/>
      <c r="WZ343" s="27"/>
      <c r="XA343" s="27"/>
      <c r="XB343" s="27"/>
      <c r="XC343" s="27"/>
      <c r="XD343" s="27"/>
      <c r="XE343" s="27"/>
      <c r="XF343" s="27"/>
      <c r="XG343" s="27"/>
      <c r="XH343" s="27"/>
      <c r="XI343" s="27"/>
      <c r="XJ343" s="27"/>
      <c r="XK343" s="27"/>
      <c r="XL343" s="27"/>
      <c r="XM343" s="27"/>
      <c r="XN343" s="27"/>
      <c r="XO343" s="27"/>
      <c r="XP343" s="27"/>
      <c r="XQ343" s="27"/>
      <c r="XR343" s="27"/>
      <c r="XS343" s="27"/>
      <c r="XT343" s="27"/>
      <c r="XU343" s="27"/>
      <c r="XV343" s="27"/>
      <c r="XW343" s="27"/>
      <c r="XX343" s="27"/>
      <c r="XY343" s="27"/>
      <c r="XZ343" s="27"/>
      <c r="YA343" s="27"/>
      <c r="YB343" s="27"/>
      <c r="YC343" s="27"/>
      <c r="YD343" s="27"/>
      <c r="YE343" s="27"/>
      <c r="YF343" s="27"/>
      <c r="YG343" s="27"/>
      <c r="YH343" s="27"/>
      <c r="YI343" s="27"/>
      <c r="YJ343" s="27"/>
      <c r="YK343" s="27"/>
      <c r="YL343" s="27"/>
      <c r="YM343" s="27"/>
      <c r="YN343" s="27"/>
      <c r="YO343" s="27"/>
      <c r="YP343" s="27"/>
      <c r="YQ343" s="27"/>
      <c r="YR343" s="27"/>
      <c r="YS343" s="27"/>
      <c r="YT343" s="27"/>
      <c r="YU343" s="27"/>
      <c r="YV343" s="27"/>
      <c r="YW343" s="27"/>
      <c r="YX343" s="27"/>
      <c r="YY343" s="27"/>
      <c r="YZ343" s="27"/>
      <c r="ZA343" s="27"/>
      <c r="ZB343" s="27"/>
      <c r="ZC343" s="27"/>
      <c r="ZD343" s="27"/>
      <c r="ZE343" s="27"/>
      <c r="ZF343" s="27"/>
      <c r="ZG343" s="27"/>
      <c r="ZH343" s="27"/>
      <c r="ZI343" s="27"/>
      <c r="ZJ343" s="27"/>
      <c r="ZK343" s="27"/>
      <c r="ZL343" s="27"/>
      <c r="ZM343" s="27"/>
      <c r="ZN343" s="27"/>
      <c r="ZO343" s="27"/>
      <c r="ZP343" s="27"/>
      <c r="ZQ343" s="27"/>
      <c r="ZR343" s="27"/>
      <c r="ZS343" s="27"/>
      <c r="ZT343" s="27"/>
      <c r="ZU343" s="27"/>
      <c r="ZV343" s="27"/>
      <c r="ZW343" s="27"/>
      <c r="ZX343" s="27"/>
      <c r="ZY343" s="27"/>
      <c r="ZZ343" s="27"/>
      <c r="AAA343" s="27"/>
      <c r="AAB343" s="27"/>
      <c r="AAC343" s="27"/>
      <c r="AAD343" s="27"/>
      <c r="AAE343" s="27"/>
      <c r="AAF343" s="27"/>
      <c r="AAG343" s="27"/>
      <c r="AAH343" s="27"/>
      <c r="AAI343" s="27"/>
      <c r="AAJ343" s="27"/>
      <c r="AAK343" s="27"/>
      <c r="AAL343" s="27"/>
      <c r="AAM343" s="27"/>
      <c r="AAN343" s="27"/>
      <c r="AAO343" s="27"/>
      <c r="AAP343" s="27"/>
      <c r="AAQ343" s="27"/>
      <c r="AAR343" s="27"/>
      <c r="AAS343" s="27"/>
      <c r="AAT343" s="27"/>
      <c r="AAU343" s="27"/>
      <c r="AAV343" s="27"/>
      <c r="AAW343" s="27"/>
      <c r="AAX343" s="27"/>
      <c r="AAY343" s="27"/>
      <c r="AAZ343" s="27"/>
      <c r="ABA343" s="27"/>
      <c r="ABB343" s="27"/>
      <c r="ABC343" s="27"/>
      <c r="ABD343" s="27"/>
      <c r="ABE343" s="27"/>
      <c r="ABF343" s="27"/>
      <c r="ABG343" s="27"/>
      <c r="ABH343" s="27"/>
      <c r="ABI343" s="27"/>
      <c r="ABJ343" s="27"/>
      <c r="ABK343" s="27"/>
      <c r="ABL343" s="27"/>
      <c r="ABM343" s="27"/>
      <c r="ABN343" s="27"/>
      <c r="ABO343" s="27"/>
      <c r="ABP343" s="27"/>
      <c r="ABQ343" s="27"/>
      <c r="ABR343" s="27"/>
      <c r="ABS343" s="27"/>
      <c r="ABT343" s="27"/>
      <c r="ABU343" s="27"/>
      <c r="ABV343" s="27"/>
      <c r="ABW343" s="27"/>
      <c r="ABX343" s="27"/>
      <c r="ABY343" s="27"/>
      <c r="ABZ343" s="27"/>
      <c r="ACA343" s="27"/>
      <c r="ACB343" s="27"/>
      <c r="ACC343" s="27"/>
      <c r="ACD343" s="27"/>
      <c r="ACE343" s="27"/>
      <c r="ACF343" s="27"/>
      <c r="ACG343" s="27"/>
      <c r="ACH343" s="27"/>
      <c r="ACI343" s="27"/>
      <c r="ACJ343" s="27"/>
      <c r="ACK343" s="27"/>
      <c r="ACL343" s="27"/>
      <c r="ACM343" s="27"/>
      <c r="ACN343" s="27"/>
      <c r="ACO343" s="27"/>
      <c r="ACP343" s="27"/>
      <c r="ACQ343" s="27"/>
      <c r="ACR343" s="27"/>
      <c r="ACS343" s="27"/>
      <c r="ACT343" s="27"/>
      <c r="ACU343" s="27"/>
      <c r="ACV343" s="27"/>
      <c r="ACW343" s="27"/>
      <c r="ACX343" s="27"/>
      <c r="ACY343" s="27"/>
      <c r="ACZ343" s="27"/>
      <c r="ADA343" s="27"/>
      <c r="ADB343" s="27"/>
      <c r="ADC343" s="27"/>
      <c r="ADD343" s="27"/>
      <c r="ADE343" s="27"/>
      <c r="ADF343" s="27"/>
      <c r="ADG343" s="27"/>
      <c r="ADH343" s="27"/>
      <c r="ADI343" s="27"/>
      <c r="ADJ343" s="27"/>
      <c r="ADK343" s="27"/>
      <c r="ADL343" s="27"/>
      <c r="ADM343" s="27"/>
      <c r="ADN343" s="27"/>
      <c r="ADO343" s="27"/>
      <c r="ADP343" s="27"/>
      <c r="ADQ343" s="27"/>
      <c r="ADR343" s="27"/>
      <c r="ADS343" s="27"/>
      <c r="ADT343" s="27"/>
      <c r="ADU343" s="27"/>
      <c r="ADV343" s="27"/>
      <c r="ADW343" s="27"/>
      <c r="ADX343" s="27"/>
      <c r="ADY343" s="27"/>
      <c r="ADZ343" s="27"/>
      <c r="AEA343" s="27"/>
      <c r="AEB343" s="27"/>
      <c r="AEC343" s="27"/>
      <c r="AED343" s="27"/>
      <c r="AEE343" s="27"/>
      <c r="AEF343" s="27"/>
      <c r="AEG343" s="27"/>
      <c r="AEH343" s="27"/>
      <c r="AEI343" s="27"/>
      <c r="AEJ343" s="27"/>
      <c r="AEK343" s="27"/>
      <c r="AEL343" s="27"/>
      <c r="AEM343" s="27"/>
      <c r="AEN343" s="27"/>
      <c r="AEO343" s="27"/>
      <c r="AEP343" s="27"/>
      <c r="AEQ343" s="27"/>
      <c r="AER343" s="27"/>
      <c r="AES343" s="27"/>
      <c r="AET343" s="27"/>
      <c r="AEU343" s="27"/>
      <c r="AEV343" s="27"/>
      <c r="AEW343" s="27"/>
      <c r="AEX343" s="27"/>
      <c r="AEY343" s="27"/>
      <c r="AEZ343" s="27"/>
      <c r="AFA343" s="27"/>
      <c r="AFB343" s="27"/>
      <c r="AFC343" s="27"/>
      <c r="AFD343" s="27"/>
      <c r="AFE343" s="27"/>
      <c r="AFF343" s="27"/>
      <c r="AFG343" s="27"/>
      <c r="AFH343" s="27"/>
      <c r="AFI343" s="27"/>
      <c r="AFJ343" s="27"/>
      <c r="AFK343" s="27"/>
      <c r="AFL343" s="27"/>
      <c r="AFM343" s="27"/>
      <c r="AFN343" s="27"/>
      <c r="AFO343" s="27"/>
      <c r="AFP343" s="27"/>
      <c r="AFQ343" s="27"/>
      <c r="AFR343" s="27"/>
      <c r="AFS343" s="27"/>
      <c r="AFT343" s="27"/>
      <c r="AFU343" s="27"/>
      <c r="AFV343" s="27"/>
      <c r="AFW343" s="27"/>
      <c r="AFX343" s="27"/>
      <c r="AFY343" s="27"/>
      <c r="AFZ343" s="27"/>
      <c r="AGA343" s="27"/>
      <c r="AGB343" s="27"/>
      <c r="AGC343" s="27"/>
      <c r="AGD343" s="27"/>
      <c r="AGE343" s="27"/>
      <c r="AGF343" s="27"/>
      <c r="AGG343" s="27"/>
      <c r="AGH343" s="27"/>
      <c r="AGI343" s="27"/>
      <c r="AGJ343" s="27"/>
      <c r="AGK343" s="27"/>
      <c r="AGL343" s="27"/>
      <c r="AGM343" s="27"/>
      <c r="AGN343" s="27"/>
      <c r="AGO343" s="27"/>
      <c r="AGP343" s="27"/>
      <c r="AGQ343" s="27"/>
      <c r="AGR343" s="27"/>
      <c r="AGS343" s="27"/>
      <c r="AGT343" s="27"/>
      <c r="AGU343" s="27"/>
      <c r="AGV343" s="27"/>
      <c r="AGW343" s="27"/>
      <c r="AGX343" s="27"/>
      <c r="AGY343" s="27"/>
      <c r="AGZ343" s="27"/>
      <c r="AHA343" s="27"/>
      <c r="AHB343" s="27"/>
      <c r="AHC343" s="27"/>
      <c r="AHD343" s="27"/>
      <c r="AHE343" s="27"/>
      <c r="AHF343" s="27"/>
      <c r="AHG343" s="27"/>
      <c r="AHH343" s="27"/>
      <c r="AHI343" s="27"/>
      <c r="AHJ343" s="27"/>
      <c r="AHK343" s="27"/>
      <c r="AHL343" s="27"/>
      <c r="AHM343" s="27"/>
      <c r="AHN343" s="27"/>
      <c r="AHO343" s="27"/>
      <c r="AHP343" s="27"/>
      <c r="AHQ343" s="27"/>
      <c r="AHR343" s="27"/>
      <c r="AHS343" s="27"/>
      <c r="AHT343" s="27"/>
      <c r="AHU343" s="27"/>
      <c r="AHV343" s="27"/>
      <c r="AHW343" s="27"/>
      <c r="AHX343" s="27"/>
      <c r="AHY343" s="27"/>
      <c r="AHZ343" s="27"/>
      <c r="AIA343" s="27"/>
      <c r="AIB343" s="27"/>
      <c r="AIC343" s="27"/>
      <c r="AID343" s="27"/>
      <c r="AIE343" s="27"/>
      <c r="AIF343" s="27"/>
      <c r="AIG343" s="27"/>
      <c r="AIH343" s="27"/>
      <c r="AII343" s="27"/>
      <c r="AIJ343" s="27"/>
      <c r="AIK343" s="27"/>
      <c r="AIL343" s="27"/>
      <c r="AIM343" s="27"/>
      <c r="AIN343" s="27"/>
      <c r="AIO343" s="27"/>
      <c r="AIP343" s="27"/>
      <c r="AIQ343" s="27"/>
      <c r="AIR343" s="27"/>
      <c r="AIS343" s="27"/>
      <c r="AIT343" s="27"/>
      <c r="AIU343" s="27"/>
      <c r="AIV343" s="27"/>
      <c r="AIW343" s="27"/>
      <c r="AIX343" s="27"/>
      <c r="AIY343" s="27"/>
      <c r="AIZ343" s="27"/>
      <c r="AJA343" s="27"/>
      <c r="AJB343" s="27"/>
      <c r="AJC343" s="27"/>
      <c r="AJD343" s="27"/>
      <c r="AJE343" s="27"/>
      <c r="AJF343" s="27"/>
      <c r="AJG343" s="27"/>
      <c r="AJH343" s="27"/>
      <c r="AJI343" s="27"/>
      <c r="AJJ343" s="27"/>
      <c r="AJK343" s="27"/>
      <c r="AJL343" s="27"/>
      <c r="AJM343" s="27"/>
      <c r="AJN343" s="27"/>
      <c r="AJO343" s="27"/>
      <c r="AJP343" s="27"/>
      <c r="AJQ343" s="27"/>
      <c r="AJR343" s="27"/>
      <c r="AJS343" s="27"/>
      <c r="AJT343" s="27"/>
      <c r="AJU343" s="27"/>
      <c r="AJV343" s="27"/>
      <c r="AJW343" s="27"/>
      <c r="AJX343" s="27"/>
      <c r="AJY343" s="27"/>
      <c r="AJZ343" s="27"/>
      <c r="AKA343" s="27"/>
      <c r="AKB343" s="27"/>
      <c r="AKC343" s="27"/>
      <c r="AKD343" s="27"/>
      <c r="AKE343" s="27"/>
      <c r="AKF343" s="27"/>
      <c r="AKG343" s="27"/>
      <c r="AKH343" s="27"/>
      <c r="AKI343" s="27"/>
      <c r="AKJ343" s="27"/>
      <c r="AKK343" s="27"/>
      <c r="AKL343" s="27"/>
      <c r="AKM343" s="27"/>
      <c r="AKN343" s="27"/>
      <c r="AKO343" s="27"/>
      <c r="AKP343" s="27"/>
      <c r="AKQ343" s="27"/>
      <c r="AKR343" s="27"/>
      <c r="AKS343" s="27"/>
      <c r="AKT343" s="27"/>
      <c r="AKU343" s="27"/>
      <c r="AKV343" s="27"/>
      <c r="AKW343" s="27"/>
      <c r="AKX343" s="27"/>
      <c r="AKY343" s="27"/>
      <c r="AKZ343" s="27"/>
      <c r="ALA343" s="27"/>
      <c r="ALB343" s="27"/>
      <c r="ALC343" s="27"/>
      <c r="ALD343" s="27"/>
      <c r="ALE343" s="27"/>
      <c r="ALF343" s="27"/>
      <c r="ALG343" s="27"/>
      <c r="ALH343" s="27"/>
      <c r="ALI343" s="27"/>
      <c r="ALJ343" s="27"/>
      <c r="ALK343" s="27"/>
      <c r="ALL343" s="27"/>
      <c r="ALM343" s="27"/>
      <c r="ALN343" s="27"/>
      <c r="ALO343" s="27"/>
      <c r="ALP343" s="27"/>
      <c r="ALQ343" s="27"/>
      <c r="ALR343" s="27"/>
      <c r="ALS343" s="27"/>
      <c r="ALT343" s="27"/>
      <c r="ALU343" s="27"/>
      <c r="ALV343" s="27"/>
      <c r="ALW343" s="27"/>
      <c r="ALX343" s="27"/>
      <c r="ALY343" s="27"/>
      <c r="ALZ343" s="27"/>
      <c r="AMA343" s="27"/>
      <c r="AMB343" s="27"/>
      <c r="AMC343" s="27"/>
      <c r="AMD343" s="27"/>
      <c r="AME343" s="27"/>
      <c r="AMF343" s="27"/>
      <c r="AMG343" s="27"/>
      <c r="AMH343" s="27"/>
      <c r="AMI343" s="27"/>
      <c r="AMJ343" s="27"/>
      <c r="AMK343" s="27"/>
      <c r="AML343" s="27"/>
      <c r="AMM343" s="27"/>
      <c r="AMN343" s="27"/>
      <c r="AMO343" s="27"/>
      <c r="AMP343" s="27"/>
      <c r="AMQ343" s="27"/>
      <c r="AMR343" s="27"/>
      <c r="AMS343" s="27"/>
      <c r="AMT343" s="27"/>
      <c r="AMU343" s="27"/>
      <c r="AMV343" s="27"/>
      <c r="AMW343" s="27"/>
      <c r="AMX343" s="27"/>
      <c r="AMY343" s="27"/>
      <c r="AMZ343" s="27"/>
      <c r="ANA343" s="27"/>
      <c r="ANB343" s="27"/>
      <c r="ANC343" s="27"/>
      <c r="AND343" s="27"/>
      <c r="ANE343" s="27"/>
      <c r="ANF343" s="27"/>
      <c r="ANG343" s="27"/>
      <c r="ANH343" s="27"/>
      <c r="ANI343" s="27"/>
      <c r="ANJ343" s="27"/>
      <c r="ANK343" s="27"/>
      <c r="ANL343" s="27"/>
      <c r="ANM343" s="27"/>
      <c r="ANN343" s="27"/>
      <c r="ANO343" s="27"/>
      <c r="ANP343" s="27"/>
      <c r="ANQ343" s="27"/>
      <c r="ANR343" s="27"/>
      <c r="ANS343" s="27"/>
      <c r="ANT343" s="27"/>
      <c r="ANU343" s="27"/>
      <c r="ANV343" s="27"/>
      <c r="ANW343" s="27"/>
      <c r="ANX343" s="27"/>
      <c r="ANY343" s="27"/>
      <c r="ANZ343" s="27"/>
      <c r="AOA343" s="27"/>
      <c r="AOB343" s="27"/>
      <c r="AOC343" s="27"/>
      <c r="AOD343" s="27"/>
      <c r="AOE343" s="27"/>
      <c r="AOF343" s="27"/>
      <c r="AOG343" s="27"/>
      <c r="AOH343" s="27"/>
      <c r="AOI343" s="27"/>
      <c r="AOJ343" s="27"/>
      <c r="AOK343" s="27"/>
      <c r="AOL343" s="27"/>
      <c r="AOM343" s="27"/>
      <c r="AON343" s="27"/>
      <c r="AOO343" s="27"/>
      <c r="AOP343" s="27"/>
      <c r="AOQ343" s="27"/>
      <c r="AOR343" s="27"/>
      <c r="AOS343" s="27"/>
      <c r="AOT343" s="27"/>
      <c r="AOU343" s="27"/>
      <c r="AOV343" s="27"/>
      <c r="AOW343" s="27"/>
      <c r="AOX343" s="27"/>
      <c r="AOY343" s="27"/>
      <c r="AOZ343" s="27"/>
      <c r="APA343" s="27"/>
      <c r="APB343" s="27"/>
      <c r="APC343" s="27"/>
      <c r="APD343" s="27"/>
      <c r="APE343" s="27"/>
      <c r="APF343" s="27"/>
      <c r="APG343" s="27"/>
      <c r="APH343" s="27"/>
      <c r="API343" s="27"/>
      <c r="APJ343" s="27"/>
      <c r="APK343" s="27"/>
      <c r="APL343" s="27"/>
      <c r="APM343" s="27"/>
      <c r="APN343" s="27"/>
      <c r="APO343" s="27"/>
      <c r="APP343" s="27"/>
      <c r="APQ343" s="27"/>
      <c r="APR343" s="27"/>
      <c r="APS343" s="27"/>
      <c r="APT343" s="27"/>
      <c r="APU343" s="27"/>
      <c r="APV343" s="27"/>
      <c r="APW343" s="27"/>
      <c r="APX343" s="27"/>
      <c r="APY343" s="27"/>
      <c r="APZ343" s="27"/>
      <c r="AQA343" s="27"/>
      <c r="AQB343" s="27"/>
      <c r="AQC343" s="27"/>
      <c r="AQD343" s="27"/>
      <c r="AQE343" s="27"/>
      <c r="AQF343" s="27"/>
      <c r="AQG343" s="27"/>
      <c r="AQH343" s="27"/>
      <c r="AQI343" s="27"/>
      <c r="AQJ343" s="27"/>
      <c r="AQK343" s="27"/>
      <c r="AQL343" s="27"/>
      <c r="AQM343" s="27"/>
      <c r="AQN343" s="27"/>
      <c r="AQO343" s="27"/>
      <c r="AQP343" s="27"/>
      <c r="AQQ343" s="27"/>
      <c r="AQR343" s="27"/>
      <c r="AQS343" s="27"/>
      <c r="AQT343" s="27"/>
      <c r="AQU343" s="27"/>
      <c r="AQV343" s="27"/>
      <c r="AQW343" s="27"/>
      <c r="AQX343" s="27"/>
      <c r="AQY343" s="27"/>
      <c r="AQZ343" s="27"/>
      <c r="ARA343" s="27"/>
      <c r="ARB343" s="27"/>
      <c r="ARC343" s="27"/>
      <c r="ARD343" s="27"/>
      <c r="ARE343" s="27"/>
      <c r="ARF343" s="27"/>
      <c r="ARG343" s="27"/>
      <c r="ARH343" s="27"/>
      <c r="ARI343" s="27"/>
      <c r="ARJ343" s="27"/>
      <c r="ARK343" s="27"/>
      <c r="ARL343" s="27"/>
      <c r="ARM343" s="27"/>
      <c r="ARN343" s="27"/>
      <c r="ARO343" s="27"/>
      <c r="ARP343" s="27"/>
      <c r="ARQ343" s="27"/>
      <c r="ARR343" s="27"/>
      <c r="ARS343" s="27"/>
      <c r="ART343" s="27"/>
      <c r="ARU343" s="27"/>
      <c r="ARV343" s="27"/>
      <c r="ARW343" s="27"/>
      <c r="ARX343" s="27"/>
      <c r="ARY343" s="27"/>
      <c r="ARZ343" s="27"/>
      <c r="ASA343" s="27"/>
      <c r="ASB343" s="27"/>
      <c r="ASC343" s="27"/>
      <c r="ASD343" s="27"/>
      <c r="ASE343" s="27"/>
      <c r="ASF343" s="27"/>
      <c r="ASG343" s="27"/>
      <c r="ASH343" s="27"/>
      <c r="ASI343" s="27"/>
      <c r="ASJ343" s="27"/>
      <c r="ASK343" s="27"/>
      <c r="ASL343" s="27"/>
      <c r="ASM343" s="27"/>
      <c r="ASN343" s="27"/>
      <c r="ASO343" s="27"/>
      <c r="ASP343" s="27"/>
      <c r="ASQ343" s="27"/>
      <c r="ASR343" s="27"/>
      <c r="ASS343" s="27"/>
      <c r="AST343" s="27"/>
      <c r="ASU343" s="27"/>
      <c r="ASV343" s="27"/>
      <c r="ASW343" s="27"/>
      <c r="ASX343" s="27"/>
      <c r="ASY343" s="27"/>
      <c r="ASZ343" s="27"/>
      <c r="ATA343" s="27"/>
      <c r="ATB343" s="27"/>
      <c r="ATC343" s="27"/>
      <c r="ATD343" s="27"/>
      <c r="ATE343" s="27"/>
      <c r="ATF343" s="27"/>
      <c r="ATG343" s="27"/>
      <c r="ATH343" s="27"/>
      <c r="ATI343" s="27"/>
      <c r="ATJ343" s="27"/>
      <c r="ATK343" s="27"/>
      <c r="ATL343" s="27"/>
      <c r="ATM343" s="27"/>
      <c r="ATN343" s="27"/>
      <c r="ATO343" s="27"/>
      <c r="ATP343" s="27"/>
      <c r="ATQ343" s="27"/>
      <c r="ATR343" s="27"/>
      <c r="ATS343" s="27"/>
      <c r="ATT343" s="27"/>
      <c r="ATU343" s="27"/>
      <c r="ATV343" s="27"/>
      <c r="ATW343" s="27"/>
      <c r="ATX343" s="27"/>
      <c r="ATY343" s="27"/>
      <c r="ATZ343" s="27"/>
      <c r="AUA343" s="27"/>
      <c r="AUB343" s="27"/>
      <c r="AUC343" s="27"/>
      <c r="AUD343" s="27"/>
      <c r="AUE343" s="27"/>
      <c r="AUF343" s="27"/>
      <c r="AUG343" s="27"/>
      <c r="AUH343" s="27"/>
      <c r="AUI343" s="27"/>
      <c r="AUJ343" s="27"/>
      <c r="AUK343" s="27"/>
      <c r="AUL343" s="27"/>
      <c r="AUM343" s="27"/>
      <c r="AUN343" s="27"/>
      <c r="AUO343" s="27"/>
      <c r="AUP343" s="27"/>
      <c r="AUQ343" s="27"/>
      <c r="AUR343" s="27"/>
      <c r="AUS343" s="27"/>
      <c r="AUT343" s="27"/>
      <c r="AUU343" s="27"/>
      <c r="AUV343" s="27"/>
      <c r="AUW343" s="27"/>
      <c r="AUX343" s="27"/>
      <c r="AUY343" s="27"/>
      <c r="AUZ343" s="27"/>
      <c r="AVA343" s="27"/>
      <c r="AVB343" s="27"/>
      <c r="AVC343" s="27"/>
      <c r="AVD343" s="27"/>
      <c r="AVE343" s="27"/>
      <c r="AVF343" s="27"/>
      <c r="AVG343" s="27"/>
      <c r="AVH343" s="27"/>
      <c r="AVI343" s="27"/>
      <c r="AVJ343" s="27"/>
      <c r="AVK343" s="27"/>
      <c r="AVL343" s="27"/>
      <c r="AVM343" s="27"/>
      <c r="AVN343" s="27"/>
      <c r="AVO343" s="27"/>
      <c r="AVP343" s="27"/>
      <c r="AVQ343" s="27"/>
      <c r="AVR343" s="27"/>
      <c r="AVS343" s="27"/>
      <c r="AVT343" s="27"/>
      <c r="AVU343" s="27"/>
      <c r="AVV343" s="27"/>
      <c r="AVW343" s="27"/>
      <c r="AVX343" s="27"/>
      <c r="AVY343" s="27"/>
      <c r="AVZ343" s="27"/>
      <c r="AWA343" s="27"/>
      <c r="AWB343" s="27"/>
      <c r="AWC343" s="27"/>
      <c r="AWD343" s="27"/>
      <c r="AWE343" s="27"/>
      <c r="AWF343" s="27"/>
      <c r="AWG343" s="27"/>
      <c r="AWH343" s="27"/>
      <c r="AWI343" s="27"/>
      <c r="AWJ343" s="27"/>
      <c r="AWK343" s="27"/>
      <c r="AWL343" s="27"/>
      <c r="AWM343" s="27"/>
      <c r="AWN343" s="27"/>
      <c r="AWO343" s="27"/>
      <c r="AWP343" s="27"/>
      <c r="AWQ343" s="27"/>
      <c r="AWR343" s="27"/>
      <c r="AWS343" s="27"/>
      <c r="AWT343" s="27"/>
      <c r="AWU343" s="27"/>
      <c r="AWV343" s="27"/>
      <c r="AWW343" s="27"/>
      <c r="AWX343" s="27"/>
      <c r="AWY343" s="27"/>
      <c r="AWZ343" s="27"/>
      <c r="AXA343" s="27"/>
      <c r="AXB343" s="27"/>
      <c r="AXC343" s="27"/>
      <c r="AXD343" s="27"/>
      <c r="AXE343" s="27"/>
      <c r="AXF343" s="27"/>
      <c r="AXG343" s="27"/>
      <c r="AXH343" s="27"/>
      <c r="AXI343" s="27"/>
      <c r="AXJ343" s="27"/>
      <c r="AXK343" s="27"/>
      <c r="AXL343" s="27"/>
      <c r="AXM343" s="27"/>
      <c r="AXN343" s="27"/>
      <c r="AXO343" s="27"/>
      <c r="AXP343" s="27"/>
      <c r="AXQ343" s="27"/>
      <c r="AXR343" s="27"/>
      <c r="AXS343" s="27"/>
      <c r="AXT343" s="27"/>
      <c r="AXU343" s="27"/>
      <c r="AXV343" s="27"/>
      <c r="AXW343" s="27"/>
      <c r="AXX343" s="27"/>
      <c r="AXY343" s="27"/>
      <c r="AXZ343" s="27"/>
      <c r="AYA343" s="27"/>
      <c r="AYB343" s="27"/>
      <c r="AYC343" s="27"/>
      <c r="AYD343" s="27"/>
      <c r="AYE343" s="27"/>
      <c r="AYF343" s="27"/>
      <c r="AYG343" s="27"/>
      <c r="AYH343" s="27"/>
      <c r="AYI343" s="27"/>
      <c r="AYJ343" s="27"/>
      <c r="AYK343" s="27"/>
      <c r="AYL343" s="27"/>
      <c r="AYM343" s="27"/>
      <c r="AYN343" s="27"/>
      <c r="AYO343" s="27"/>
      <c r="AYP343" s="27"/>
      <c r="AYQ343" s="27"/>
      <c r="AYR343" s="27"/>
      <c r="AYS343" s="27"/>
      <c r="AYT343" s="27"/>
      <c r="AYU343" s="27"/>
      <c r="AYV343" s="27"/>
      <c r="AYW343" s="27"/>
      <c r="AYX343" s="27"/>
      <c r="AYY343" s="27"/>
      <c r="AYZ343" s="27"/>
      <c r="AZA343" s="27"/>
      <c r="AZB343" s="27"/>
      <c r="AZC343" s="27"/>
      <c r="AZD343" s="27"/>
      <c r="AZE343" s="27"/>
      <c r="AZF343" s="27"/>
      <c r="AZG343" s="27"/>
      <c r="AZH343" s="27"/>
      <c r="AZI343" s="27"/>
      <c r="AZJ343" s="27"/>
      <c r="AZK343" s="27"/>
      <c r="AZL343" s="27"/>
      <c r="AZM343" s="27"/>
      <c r="AZN343" s="27"/>
      <c r="AZO343" s="27"/>
      <c r="AZP343" s="27"/>
      <c r="AZQ343" s="27"/>
      <c r="AZR343" s="27"/>
      <c r="AZS343" s="27"/>
      <c r="AZT343" s="27"/>
      <c r="AZU343" s="27"/>
      <c r="AZV343" s="27"/>
      <c r="AZW343" s="27"/>
      <c r="AZX343" s="27"/>
      <c r="AZY343" s="27"/>
      <c r="AZZ343" s="27"/>
      <c r="BAA343" s="27"/>
      <c r="BAB343" s="27"/>
      <c r="BAC343" s="27"/>
      <c r="BAD343" s="27"/>
      <c r="BAE343" s="27"/>
      <c r="BAF343" s="27"/>
      <c r="BAG343" s="27"/>
      <c r="BAH343" s="27"/>
      <c r="BAI343" s="27"/>
      <c r="BAJ343" s="27"/>
      <c r="BAK343" s="27"/>
      <c r="BAL343" s="27"/>
      <c r="BAM343" s="27"/>
      <c r="BAN343" s="27"/>
      <c r="BAO343" s="27"/>
      <c r="BAP343" s="27"/>
      <c r="BAQ343" s="27"/>
      <c r="BAR343" s="27"/>
      <c r="BAS343" s="27"/>
      <c r="BAT343" s="27"/>
      <c r="BAU343" s="27"/>
      <c r="BAV343" s="27"/>
      <c r="BAW343" s="27"/>
      <c r="BAX343" s="27"/>
      <c r="BAY343" s="27"/>
      <c r="BAZ343" s="27"/>
      <c r="BBA343" s="27"/>
      <c r="BBB343" s="27"/>
      <c r="BBC343" s="27"/>
      <c r="BBD343" s="27"/>
      <c r="BBE343" s="27"/>
      <c r="BBF343" s="27"/>
      <c r="BBG343" s="27"/>
      <c r="BBH343" s="27"/>
      <c r="BBI343" s="27"/>
      <c r="BBJ343" s="27"/>
      <c r="BBK343" s="27"/>
      <c r="BBL343" s="27"/>
      <c r="BBM343" s="27"/>
      <c r="BBN343" s="27"/>
      <c r="BBO343" s="27"/>
      <c r="BBP343" s="27"/>
      <c r="BBQ343" s="27"/>
      <c r="BBR343" s="27"/>
      <c r="BBS343" s="27"/>
      <c r="BBT343" s="27"/>
      <c r="BBU343" s="27"/>
      <c r="BBV343" s="27"/>
      <c r="BBW343" s="27"/>
      <c r="BBX343" s="27"/>
      <c r="BBY343" s="27"/>
      <c r="BBZ343" s="27"/>
      <c r="BCA343" s="27"/>
      <c r="BCB343" s="27"/>
      <c r="BCC343" s="27"/>
      <c r="BCD343" s="27"/>
      <c r="BCE343" s="27"/>
      <c r="BCF343" s="27"/>
      <c r="BCG343" s="27"/>
      <c r="BCH343" s="27"/>
      <c r="BCI343" s="27"/>
      <c r="BCJ343" s="27"/>
      <c r="BCK343" s="27"/>
      <c r="BCL343" s="27"/>
      <c r="BCM343" s="27"/>
      <c r="BCN343" s="27"/>
      <c r="BCO343" s="27"/>
      <c r="BCP343" s="27"/>
      <c r="BCQ343" s="27"/>
      <c r="BCR343" s="27"/>
      <c r="BCS343" s="27"/>
      <c r="BCT343" s="27"/>
      <c r="BCU343" s="27"/>
      <c r="BCV343" s="27"/>
      <c r="BCW343" s="27"/>
      <c r="BCX343" s="27"/>
      <c r="BCY343" s="27"/>
      <c r="BCZ343" s="27"/>
      <c r="BDA343" s="27"/>
      <c r="BDB343" s="27"/>
      <c r="BDC343" s="27"/>
      <c r="BDD343" s="27"/>
      <c r="BDE343" s="27"/>
      <c r="BDF343" s="27"/>
      <c r="BDG343" s="27"/>
      <c r="BDH343" s="27"/>
      <c r="BDI343" s="27"/>
      <c r="BDJ343" s="27"/>
      <c r="BDK343" s="27"/>
      <c r="BDL343" s="27"/>
      <c r="BDM343" s="27"/>
      <c r="BDN343" s="27"/>
      <c r="BDO343" s="27"/>
      <c r="BDP343" s="27"/>
      <c r="BDQ343" s="27"/>
      <c r="BDR343" s="27"/>
      <c r="BDS343" s="27"/>
      <c r="BDT343" s="27"/>
      <c r="BDU343" s="27"/>
      <c r="BDV343" s="27"/>
      <c r="BDW343" s="27"/>
      <c r="BDX343" s="27"/>
      <c r="BDY343" s="27"/>
      <c r="BDZ343" s="27"/>
      <c r="BEA343" s="27"/>
      <c r="BEB343" s="27"/>
      <c r="BEC343" s="27"/>
      <c r="BED343" s="27"/>
      <c r="BEE343" s="27"/>
      <c r="BEF343" s="27"/>
      <c r="BEG343" s="27"/>
      <c r="BEH343" s="27"/>
      <c r="BEI343" s="27"/>
      <c r="BEJ343" s="27"/>
      <c r="BEK343" s="27"/>
      <c r="BEL343" s="27"/>
      <c r="BEM343" s="27"/>
      <c r="BEN343" s="27"/>
      <c r="BEO343" s="27"/>
      <c r="BEP343" s="27"/>
      <c r="BEQ343" s="27"/>
      <c r="BER343" s="27"/>
      <c r="BES343" s="27"/>
      <c r="BET343" s="27"/>
      <c r="BEU343" s="27"/>
      <c r="BEV343" s="27"/>
      <c r="BEW343" s="27"/>
      <c r="BEX343" s="27"/>
      <c r="BEY343" s="27"/>
      <c r="BEZ343" s="27"/>
      <c r="BFA343" s="27"/>
      <c r="BFB343" s="27"/>
      <c r="BFC343" s="27"/>
      <c r="BFD343" s="27"/>
      <c r="BFE343" s="27"/>
      <c r="BFF343" s="27"/>
      <c r="BFG343" s="27"/>
      <c r="BFH343" s="27"/>
      <c r="BFI343" s="27"/>
      <c r="BFJ343" s="27"/>
      <c r="BFK343" s="27"/>
      <c r="BFL343" s="27"/>
      <c r="BFM343" s="27"/>
      <c r="BFN343" s="27"/>
      <c r="BFO343" s="27"/>
      <c r="BFP343" s="27"/>
      <c r="BFQ343" s="27"/>
      <c r="BFR343" s="27"/>
      <c r="BFS343" s="27"/>
      <c r="BFT343" s="27"/>
      <c r="BFU343" s="27"/>
      <c r="BFV343" s="27"/>
      <c r="BFW343" s="27"/>
      <c r="BFX343" s="27"/>
      <c r="BFY343" s="27"/>
      <c r="BFZ343" s="27"/>
      <c r="BGA343" s="27"/>
      <c r="BGB343" s="27"/>
      <c r="BGC343" s="27"/>
      <c r="BGD343" s="27"/>
      <c r="BGE343" s="27"/>
      <c r="BGF343" s="27"/>
      <c r="BGG343" s="27"/>
      <c r="BGH343" s="27"/>
      <c r="BGI343" s="27"/>
      <c r="BGJ343" s="27"/>
      <c r="BGK343" s="27"/>
      <c r="BGL343" s="27"/>
      <c r="BGM343" s="27"/>
      <c r="BGN343" s="27"/>
      <c r="BGO343" s="27"/>
      <c r="BGP343" s="27"/>
      <c r="BGQ343" s="27"/>
      <c r="BGR343" s="27"/>
    </row>
    <row r="344" spans="1:1552" customFormat="1" ht="15.75" customHeight="1" x14ac:dyDescent="0.2">
      <c r="A344" s="12"/>
      <c r="B344" s="145" t="s">
        <v>112</v>
      </c>
      <c r="C344" s="146">
        <v>2019</v>
      </c>
      <c r="D344" s="147">
        <f>SUM(D21,D35,D57,D100,D133,D145,D189,D221,D321,D339)</f>
        <v>92927</v>
      </c>
      <c r="E344" s="147"/>
      <c r="F344" s="147">
        <f>SUM(F21,F35,F57,F100,F133,F145,F189,F221,F321,F339)</f>
        <v>62</v>
      </c>
      <c r="G344" s="147"/>
      <c r="H344" s="147">
        <f>SUM(H21,H35,H57,H100,H133,H145,H189,H221,H321,H339)</f>
        <v>218</v>
      </c>
      <c r="I344" s="147"/>
      <c r="J344" s="147">
        <f>SUM(J21,J35,J57,J100,J133,J145,J189,J221,J321,J339)</f>
        <v>0</v>
      </c>
      <c r="K344" s="147"/>
      <c r="L344" s="147">
        <f>SUM(L21,L35,L57,L100,L133,L145,L189,L221,L321,L339)</f>
        <v>9827</v>
      </c>
      <c r="M344" s="147"/>
      <c r="N344" s="147">
        <f>SUM(N21,N35,N57,N100,N133,N145,N189,N221,N321,N339)</f>
        <v>2174</v>
      </c>
      <c r="O344" s="147"/>
      <c r="P344" s="147">
        <f>SUM(P21,P35,P57,P100,P133,P145,P189,P221,P321,P339)</f>
        <v>0</v>
      </c>
      <c r="Q344" s="147"/>
      <c r="R344" s="147">
        <f>SUM(R21,R35,R57,R100,R133,R145,R189,R221,R321,R339)</f>
        <v>2975</v>
      </c>
      <c r="S344" s="147"/>
      <c r="T344" s="147">
        <f>SUM(T21,T35,T57,T100,T133,T145,T189,T221,T321,T339)</f>
        <v>0</v>
      </c>
      <c r="U344" s="147"/>
      <c r="V344" s="147">
        <f>SUM(V21,V35,V57,V100,V133,V145,V189,V221,V321,V339)</f>
        <v>146</v>
      </c>
      <c r="W344" s="147"/>
      <c r="X344" s="147">
        <f>SUM(X21,X35,X57,X100,X133,X145,X189,X221,X321,X339)</f>
        <v>2011</v>
      </c>
      <c r="Y344" s="147"/>
      <c r="Z344" s="147">
        <f>SUM(Z21,Z35,Z57,Z100,Z133,Z145,Z189,Z221,Z321,Z339)</f>
        <v>659</v>
      </c>
      <c r="AA344" s="147"/>
      <c r="AB344" s="147">
        <f>SUM(AB21,AB35,AB57,AB100,AB133,AB145,AB189,AB221,AB321,AB339)</f>
        <v>547</v>
      </c>
      <c r="AC344" s="147"/>
      <c r="AD344" s="147">
        <f>SUM(AD21,AD35,AD57,AD100,AD133,AD145,AD189,AD221,AD321,AD339)</f>
        <v>4142</v>
      </c>
      <c r="AE344" s="147"/>
      <c r="AF344" s="147">
        <f>SUM(AF21,AF35,AF57,AF100,AF133,AF145,AF189,AF221,AF321,AF339)</f>
        <v>1</v>
      </c>
      <c r="AG344" s="147"/>
      <c r="AH344" s="147">
        <f>SUM(AH21,AH35,AH57,AH100,AH133,AH145,AH189,AH221,AH321,AH339)</f>
        <v>0</v>
      </c>
      <c r="AI344" s="147"/>
      <c r="AJ344" s="147">
        <f>SUM(AJ21,AJ35,AJ57,AJ100,AJ133,AJ145,AJ189,AJ221,AJ321,AJ339)</f>
        <v>37</v>
      </c>
      <c r="AK344" s="147"/>
      <c r="AL344" s="147">
        <f>SUM(AL21,AL35,AL57,AL100,AL133,AL145,AL189,AL221,AL321,AL339)</f>
        <v>4564</v>
      </c>
      <c r="AM344" s="147"/>
      <c r="AN344" s="147">
        <f>SUM(AN21,AN35,AN57,AN100,AN133,AN145,AN189,AN221,AN321,AN339)</f>
        <v>4953</v>
      </c>
      <c r="AO344" s="147"/>
      <c r="AP344" s="147">
        <f>SUM(AP21,AP35,AP57,AP100,AP133,AP145,AP189,AP221,AP321,AP339)</f>
        <v>0</v>
      </c>
      <c r="AQ344" s="147"/>
      <c r="AR344" s="147">
        <f>SUM(AR21,AR35,AR57,AR100,AR133,AR145,AR189,AR221,AR321,AR339)</f>
        <v>0</v>
      </c>
      <c r="AS344" s="147"/>
      <c r="AT344" s="147">
        <f>SUM(AT21,AT35,AT57,AT100,AT133,AT145,AT189,AT221,AT321,AT339)</f>
        <v>20734</v>
      </c>
      <c r="AU344" s="147"/>
      <c r="AV344" s="147">
        <f>SUM(AV21,AV35,AV57,AV100,AV133,AV145,AV189,AV221,AV321,AV339)</f>
        <v>8</v>
      </c>
      <c r="AW344" s="147"/>
      <c r="AX344" s="147">
        <f>SUM(AX21,AX35,AX57,AX100,AX133,AX145,AX189,AX221,AX321,AX339)</f>
        <v>65322</v>
      </c>
      <c r="AY344" s="147"/>
      <c r="AZ344" s="147">
        <f>SUM(AZ21,AZ35,AZ57,AZ100,AZ133,AZ145,AZ189,AZ221,AZ321,AZ339)</f>
        <v>929</v>
      </c>
      <c r="BA344" s="147"/>
      <c r="BB344" s="147">
        <f>SUM(BB21,BB35,BB57,BB100,BB133,BB145,BB189,BB221,BB321,BB339)</f>
        <v>635</v>
      </c>
      <c r="BC344" s="147"/>
      <c r="BD344" s="147">
        <f>SUM(BD21,BD35,BD57,BD100,BD133,BD145,BD189,BD221,BD321,BD339)</f>
        <v>458</v>
      </c>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c r="GS344" s="12"/>
      <c r="GT344" s="12"/>
      <c r="GU344" s="12"/>
      <c r="GV344" s="12"/>
      <c r="GW344" s="12"/>
      <c r="GX344" s="12"/>
      <c r="GY344" s="12"/>
      <c r="GZ344" s="12"/>
      <c r="HA344" s="12"/>
      <c r="HB344" s="12"/>
      <c r="HC344" s="12"/>
      <c r="HD344" s="12"/>
      <c r="HE344" s="12"/>
      <c r="HF344" s="12"/>
      <c r="HG344" s="12"/>
      <c r="HH344" s="12"/>
      <c r="HI344" s="12"/>
      <c r="HJ344" s="12"/>
      <c r="HK344" s="12"/>
      <c r="HL344" s="12"/>
      <c r="HM344" s="12"/>
      <c r="HN344" s="12"/>
      <c r="HO344" s="12"/>
      <c r="HP344" s="12"/>
      <c r="HQ344" s="12"/>
      <c r="HR344" s="12"/>
      <c r="HS344" s="12"/>
      <c r="HT344" s="12"/>
      <c r="HU344" s="12"/>
      <c r="HV344" s="12"/>
      <c r="HW344" s="12"/>
      <c r="HX344" s="12"/>
      <c r="HY344" s="12"/>
      <c r="HZ344" s="12"/>
      <c r="IA344" s="12"/>
      <c r="IB344" s="12"/>
      <c r="IC344" s="12"/>
      <c r="ID344" s="12"/>
      <c r="IE344" s="12"/>
      <c r="IF344" s="12"/>
      <c r="IG344" s="12"/>
      <c r="IH344" s="12"/>
      <c r="II344" s="12"/>
      <c r="IJ344" s="12"/>
      <c r="IK344" s="12"/>
      <c r="IL344" s="12"/>
      <c r="IM344" s="12"/>
      <c r="IN344" s="12"/>
      <c r="IO344" s="12"/>
      <c r="IP344" s="12"/>
      <c r="IQ344" s="12"/>
      <c r="IR344" s="12"/>
      <c r="IS344" s="12"/>
      <c r="IT344" s="12"/>
      <c r="IU344" s="12"/>
      <c r="IV344" s="12"/>
      <c r="IW344" s="12"/>
      <c r="IX344" s="12"/>
      <c r="IY344" s="12"/>
      <c r="IZ344" s="12"/>
      <c r="JA344" s="12"/>
      <c r="JB344" s="12"/>
      <c r="JC344" s="12"/>
      <c r="JD344" s="12"/>
      <c r="JE344" s="12"/>
      <c r="JF344" s="12"/>
      <c r="JG344" s="12"/>
      <c r="JH344" s="12"/>
      <c r="JI344" s="12"/>
      <c r="JJ344" s="12"/>
      <c r="JK344" s="12"/>
      <c r="JL344" s="12"/>
      <c r="JM344" s="12"/>
      <c r="JN344" s="12"/>
      <c r="JO344" s="12"/>
      <c r="JP344" s="12"/>
      <c r="JQ344" s="12"/>
      <c r="JR344" s="12"/>
      <c r="JS344" s="12"/>
      <c r="JT344" s="12"/>
      <c r="JU344" s="12"/>
      <c r="JV344" s="12"/>
      <c r="JW344" s="12"/>
      <c r="JX344" s="12"/>
      <c r="JY344" s="12"/>
      <c r="JZ344" s="12"/>
      <c r="KA344" s="12"/>
      <c r="KB344" s="12"/>
      <c r="KC344" s="12"/>
      <c r="KD344" s="12"/>
      <c r="KE344" s="12"/>
      <c r="KF344" s="12"/>
      <c r="KG344" s="12"/>
      <c r="KH344" s="12"/>
      <c r="KI344" s="12"/>
      <c r="KJ344" s="12"/>
      <c r="KK344" s="12"/>
      <c r="KL344" s="12"/>
      <c r="KM344" s="12"/>
      <c r="KN344" s="12"/>
      <c r="KO344" s="12"/>
      <c r="KP344" s="12"/>
      <c r="KQ344" s="12"/>
      <c r="KR344" s="12"/>
      <c r="KS344" s="12"/>
      <c r="KT344" s="12"/>
      <c r="KU344" s="12"/>
      <c r="KV344" s="12"/>
      <c r="KW344" s="12"/>
      <c r="KX344" s="12"/>
      <c r="KY344" s="12"/>
      <c r="KZ344" s="12"/>
      <c r="LA344" s="12"/>
      <c r="LB344" s="12"/>
      <c r="LC344" s="12"/>
      <c r="LD344" s="12"/>
      <c r="LE344" s="12"/>
      <c r="LF344" s="12"/>
      <c r="LG344" s="12"/>
      <c r="LH344" s="12"/>
      <c r="LI344" s="12"/>
      <c r="LJ344" s="12"/>
      <c r="LK344" s="12"/>
      <c r="LL344" s="12"/>
      <c r="LM344" s="12"/>
      <c r="LN344" s="12"/>
      <c r="LO344" s="12"/>
      <c r="LP344" s="12"/>
      <c r="LQ344" s="12"/>
      <c r="LR344" s="12"/>
      <c r="LS344" s="12"/>
      <c r="LT344" s="12"/>
      <c r="LU344" s="12"/>
      <c r="LV344" s="12"/>
      <c r="LW344" s="12"/>
      <c r="LX344" s="12"/>
      <c r="LY344" s="12"/>
      <c r="LZ344" s="12"/>
      <c r="MA344" s="12"/>
      <c r="MB344" s="12"/>
      <c r="MC344" s="12"/>
      <c r="MD344" s="12"/>
      <c r="ME344" s="12"/>
      <c r="MF344" s="12"/>
      <c r="MG344" s="12"/>
      <c r="MH344" s="12"/>
      <c r="MI344" s="12"/>
      <c r="MJ344" s="12"/>
      <c r="MK344" s="12"/>
      <c r="ML344" s="12"/>
      <c r="MM344" s="12"/>
      <c r="MN344" s="12"/>
      <c r="MO344" s="12"/>
      <c r="MP344" s="12"/>
      <c r="MQ344" s="12"/>
      <c r="MR344" s="12"/>
      <c r="MS344" s="12"/>
      <c r="MT344" s="12"/>
      <c r="MU344" s="12"/>
      <c r="MV344" s="12"/>
      <c r="MW344" s="12"/>
      <c r="MX344" s="12"/>
      <c r="MY344" s="12"/>
      <c r="MZ344" s="12"/>
      <c r="NA344" s="12"/>
      <c r="NB344" s="12"/>
      <c r="NC344" s="12"/>
      <c r="ND344" s="12"/>
      <c r="NE344" s="12"/>
      <c r="NF344" s="12"/>
      <c r="NG344" s="12"/>
      <c r="NH344" s="12"/>
      <c r="NI344" s="12"/>
      <c r="NJ344" s="12"/>
      <c r="NK344" s="12"/>
      <c r="NL344" s="12"/>
      <c r="NM344" s="12"/>
      <c r="NN344" s="12"/>
      <c r="NO344" s="12"/>
      <c r="NP344" s="12"/>
      <c r="NQ344" s="12"/>
      <c r="NR344" s="12"/>
      <c r="NS344" s="12"/>
      <c r="NT344" s="12"/>
      <c r="NU344" s="12"/>
      <c r="NV344" s="12"/>
      <c r="NW344" s="12"/>
      <c r="NX344" s="12"/>
      <c r="NY344" s="12"/>
      <c r="NZ344" s="12"/>
      <c r="OA344" s="12"/>
      <c r="OB344" s="12"/>
      <c r="OC344" s="12"/>
      <c r="OD344" s="12"/>
      <c r="OE344" s="12"/>
      <c r="OF344" s="12"/>
      <c r="OG344" s="12"/>
      <c r="OH344" s="12"/>
      <c r="OI344" s="12"/>
      <c r="OJ344" s="12"/>
      <c r="OK344" s="12"/>
      <c r="OL344" s="12"/>
      <c r="OM344" s="12"/>
      <c r="ON344" s="12"/>
      <c r="OO344" s="12"/>
      <c r="OP344" s="12"/>
      <c r="OQ344" s="12"/>
      <c r="OR344" s="12"/>
      <c r="OS344" s="12"/>
      <c r="OT344" s="12"/>
      <c r="OU344" s="12"/>
      <c r="OV344" s="12"/>
      <c r="OW344" s="12"/>
      <c r="OX344" s="12"/>
      <c r="OY344" s="12"/>
      <c r="OZ344" s="12"/>
      <c r="PA344" s="12"/>
      <c r="PB344" s="12"/>
      <c r="PC344" s="12"/>
      <c r="PD344" s="12"/>
      <c r="PE344" s="12"/>
      <c r="PF344" s="12"/>
      <c r="PG344" s="12"/>
      <c r="PH344" s="12"/>
      <c r="PI344" s="12"/>
      <c r="PJ344" s="12"/>
      <c r="PK344" s="12"/>
      <c r="PL344" s="12"/>
      <c r="PM344" s="12"/>
      <c r="PN344" s="12"/>
      <c r="PO344" s="12"/>
      <c r="PP344" s="12"/>
      <c r="PQ344" s="12"/>
      <c r="PR344" s="12"/>
      <c r="PS344" s="12"/>
      <c r="PT344" s="12"/>
      <c r="PU344" s="12"/>
      <c r="PV344" s="12"/>
      <c r="PW344" s="12"/>
      <c r="PX344" s="12"/>
      <c r="PY344" s="12"/>
      <c r="PZ344" s="12"/>
      <c r="QA344" s="12"/>
      <c r="QB344" s="12"/>
      <c r="QC344" s="12"/>
      <c r="QD344" s="12"/>
      <c r="QE344" s="12"/>
      <c r="QF344" s="12"/>
      <c r="QG344" s="12"/>
      <c r="QH344" s="12"/>
      <c r="QI344" s="12"/>
      <c r="QJ344" s="12"/>
      <c r="QK344" s="12"/>
      <c r="QL344" s="12"/>
      <c r="QM344" s="12"/>
      <c r="QN344" s="12"/>
      <c r="QO344" s="12"/>
      <c r="QP344" s="12"/>
      <c r="QQ344" s="12"/>
      <c r="QR344" s="12"/>
      <c r="QS344" s="12"/>
      <c r="QT344" s="12"/>
      <c r="QU344" s="12"/>
      <c r="QV344" s="12"/>
      <c r="QW344" s="12"/>
      <c r="QX344" s="12"/>
      <c r="QY344" s="12"/>
      <c r="QZ344" s="12"/>
      <c r="RA344" s="12"/>
      <c r="RB344" s="12"/>
      <c r="RC344" s="12"/>
      <c r="RD344" s="12"/>
      <c r="RE344" s="12"/>
      <c r="RF344" s="12"/>
      <c r="RG344" s="12"/>
      <c r="RH344" s="12"/>
      <c r="RI344" s="12"/>
      <c r="RJ344" s="12"/>
      <c r="RK344" s="12"/>
      <c r="RL344" s="12"/>
      <c r="RM344" s="12"/>
      <c r="RN344" s="12"/>
      <c r="RO344" s="12"/>
      <c r="RP344" s="12"/>
      <c r="RQ344" s="12"/>
      <c r="RR344" s="12"/>
      <c r="RS344" s="12"/>
      <c r="RT344" s="12"/>
      <c r="RU344" s="12"/>
      <c r="RV344" s="12"/>
      <c r="RW344" s="12"/>
      <c r="RX344" s="12"/>
      <c r="RY344" s="12"/>
      <c r="RZ344" s="12"/>
      <c r="SA344" s="12"/>
      <c r="SB344" s="12"/>
      <c r="SC344" s="12"/>
      <c r="SD344" s="12"/>
      <c r="SE344" s="12"/>
      <c r="SF344" s="12"/>
      <c r="SG344" s="12"/>
      <c r="SH344" s="12"/>
      <c r="SI344" s="12"/>
      <c r="SJ344" s="12"/>
      <c r="SK344" s="12"/>
      <c r="SL344" s="12"/>
      <c r="SM344" s="12"/>
      <c r="SN344" s="12"/>
      <c r="SO344" s="12"/>
      <c r="SP344" s="12"/>
      <c r="SQ344" s="12"/>
      <c r="SR344" s="12"/>
      <c r="SS344" s="12"/>
      <c r="ST344" s="12"/>
      <c r="SU344" s="12"/>
      <c r="SV344" s="12"/>
      <c r="SW344" s="12"/>
      <c r="SX344" s="12"/>
      <c r="SY344" s="12"/>
      <c r="SZ344" s="12"/>
      <c r="TA344" s="12"/>
      <c r="TB344" s="12"/>
      <c r="TC344" s="12"/>
      <c r="TD344" s="12"/>
      <c r="TE344" s="12"/>
      <c r="TF344" s="12"/>
      <c r="TG344" s="12"/>
      <c r="TH344" s="12"/>
      <c r="TI344" s="12"/>
      <c r="TJ344" s="12"/>
      <c r="TK344" s="12"/>
      <c r="TL344" s="12"/>
      <c r="TM344" s="12"/>
      <c r="TN344" s="12"/>
      <c r="TO344" s="12"/>
      <c r="TP344" s="12"/>
      <c r="TQ344" s="12"/>
      <c r="TR344" s="12"/>
      <c r="TS344" s="12"/>
      <c r="TT344" s="12"/>
      <c r="TU344" s="12"/>
      <c r="TV344" s="12"/>
      <c r="TW344" s="12"/>
      <c r="TX344" s="12"/>
      <c r="TY344" s="12"/>
      <c r="TZ344" s="12"/>
      <c r="UA344" s="12"/>
      <c r="UB344" s="12"/>
      <c r="UC344" s="12"/>
      <c r="UD344" s="12"/>
      <c r="UE344" s="12"/>
      <c r="UF344" s="12"/>
      <c r="UG344" s="12"/>
      <c r="UH344" s="12"/>
      <c r="UI344" s="12"/>
      <c r="UJ344" s="12"/>
      <c r="UK344" s="12"/>
      <c r="UL344" s="12"/>
      <c r="UM344" s="12"/>
      <c r="UN344" s="12"/>
      <c r="UO344" s="12"/>
      <c r="UP344" s="12"/>
      <c r="UQ344" s="12"/>
      <c r="UR344" s="12"/>
      <c r="US344" s="12"/>
      <c r="UT344" s="12"/>
      <c r="UU344" s="12"/>
      <c r="UV344" s="12"/>
      <c r="UW344" s="12"/>
      <c r="UX344" s="12"/>
      <c r="UY344" s="12"/>
      <c r="UZ344" s="12"/>
      <c r="VA344" s="12"/>
      <c r="VB344" s="12"/>
      <c r="VC344" s="12"/>
      <c r="VD344" s="12"/>
      <c r="VE344" s="12"/>
      <c r="VF344" s="12"/>
      <c r="VG344" s="12"/>
      <c r="VH344" s="12"/>
      <c r="VI344" s="12"/>
      <c r="VJ344" s="12"/>
      <c r="VK344" s="12"/>
      <c r="VL344" s="12"/>
      <c r="VM344" s="12"/>
      <c r="VN344" s="12"/>
      <c r="VO344" s="12"/>
      <c r="VP344" s="12"/>
      <c r="VQ344" s="12"/>
      <c r="VR344" s="12"/>
      <c r="VS344" s="12"/>
      <c r="VT344" s="12"/>
      <c r="VU344" s="12"/>
      <c r="VV344" s="12"/>
      <c r="VW344" s="12"/>
      <c r="VX344" s="12"/>
      <c r="VY344" s="12"/>
      <c r="VZ344" s="12"/>
      <c r="WA344" s="12"/>
      <c r="WB344" s="12"/>
      <c r="WC344" s="12"/>
      <c r="WD344" s="12"/>
      <c r="WE344" s="12"/>
      <c r="WF344" s="12"/>
      <c r="WG344" s="12"/>
      <c r="WH344" s="12"/>
      <c r="WI344" s="12"/>
      <c r="WJ344" s="12"/>
      <c r="WK344" s="12"/>
      <c r="WL344" s="12"/>
      <c r="WM344" s="12"/>
      <c r="WN344" s="12"/>
      <c r="WO344" s="12"/>
      <c r="WP344" s="12"/>
      <c r="WQ344" s="12"/>
      <c r="WR344" s="12"/>
      <c r="WS344" s="12"/>
      <c r="WT344" s="12"/>
      <c r="WU344" s="12"/>
      <c r="WV344" s="12"/>
      <c r="WW344" s="12"/>
      <c r="WX344" s="12"/>
      <c r="WY344" s="12"/>
      <c r="WZ344" s="12"/>
      <c r="XA344" s="12"/>
      <c r="XB344" s="12"/>
      <c r="XC344" s="12"/>
      <c r="XD344" s="12"/>
      <c r="XE344" s="12"/>
      <c r="XF344" s="12"/>
      <c r="XG344" s="12"/>
      <c r="XH344" s="12"/>
      <c r="XI344" s="12"/>
      <c r="XJ344" s="12"/>
      <c r="XK344" s="12"/>
      <c r="XL344" s="12"/>
      <c r="XM344" s="12"/>
      <c r="XN344" s="12"/>
      <c r="XO344" s="12"/>
      <c r="XP344" s="12"/>
      <c r="XQ344" s="12"/>
      <c r="XR344" s="12"/>
      <c r="XS344" s="12"/>
      <c r="XT344" s="12"/>
      <c r="XU344" s="12"/>
      <c r="XV344" s="12"/>
      <c r="XW344" s="12"/>
      <c r="XX344" s="12"/>
      <c r="XY344" s="12"/>
      <c r="XZ344" s="12"/>
      <c r="YA344" s="12"/>
      <c r="YB344" s="12"/>
      <c r="YC344" s="12"/>
      <c r="YD344" s="12"/>
      <c r="YE344" s="12"/>
      <c r="YF344" s="12"/>
      <c r="YG344" s="12"/>
      <c r="YH344" s="12"/>
      <c r="YI344" s="12"/>
      <c r="YJ344" s="12"/>
      <c r="YK344" s="12"/>
      <c r="YL344" s="12"/>
      <c r="YM344" s="12"/>
      <c r="YN344" s="12"/>
      <c r="YO344" s="12"/>
      <c r="YP344" s="12"/>
      <c r="YQ344" s="12"/>
      <c r="YR344" s="12"/>
      <c r="YS344" s="12"/>
      <c r="YT344" s="12"/>
      <c r="YU344" s="12"/>
      <c r="YV344" s="12"/>
      <c r="YW344" s="12"/>
      <c r="YX344" s="12"/>
      <c r="YY344" s="12"/>
      <c r="YZ344" s="12"/>
      <c r="ZA344" s="12"/>
      <c r="ZB344" s="12"/>
      <c r="ZC344" s="12"/>
      <c r="ZD344" s="12"/>
      <c r="ZE344" s="12"/>
      <c r="ZF344" s="12"/>
      <c r="ZG344" s="12"/>
      <c r="ZH344" s="12"/>
      <c r="ZI344" s="12"/>
      <c r="ZJ344" s="12"/>
      <c r="ZK344" s="12"/>
      <c r="ZL344" s="12"/>
      <c r="ZM344" s="12"/>
      <c r="ZN344" s="12"/>
      <c r="ZO344" s="12"/>
      <c r="ZP344" s="12"/>
      <c r="ZQ344" s="12"/>
      <c r="ZR344" s="12"/>
      <c r="ZS344" s="12"/>
      <c r="ZT344" s="12"/>
      <c r="ZU344" s="12"/>
      <c r="ZV344" s="12"/>
      <c r="ZW344" s="12"/>
      <c r="ZX344" s="12"/>
      <c r="ZY344" s="12"/>
      <c r="ZZ344" s="12"/>
      <c r="AAA344" s="12"/>
      <c r="AAB344" s="12"/>
      <c r="AAC344" s="12"/>
      <c r="AAD344" s="12"/>
      <c r="AAE344" s="12"/>
      <c r="AAF344" s="12"/>
      <c r="AAG344" s="12"/>
      <c r="AAH344" s="12"/>
      <c r="AAI344" s="12"/>
      <c r="AAJ344" s="12"/>
      <c r="AAK344" s="12"/>
      <c r="AAL344" s="12"/>
      <c r="AAM344" s="12"/>
      <c r="AAN344" s="12"/>
      <c r="AAO344" s="12"/>
      <c r="AAP344" s="12"/>
      <c r="AAQ344" s="12"/>
      <c r="AAR344" s="12"/>
      <c r="AAS344" s="12"/>
      <c r="AAT344" s="12"/>
      <c r="AAU344" s="12"/>
      <c r="AAV344" s="12"/>
      <c r="AAW344" s="12"/>
      <c r="AAX344" s="12"/>
      <c r="AAY344" s="12"/>
      <c r="AAZ344" s="12"/>
      <c r="ABA344" s="12"/>
      <c r="ABB344" s="12"/>
      <c r="ABC344" s="12"/>
      <c r="ABD344" s="12"/>
      <c r="ABE344" s="12"/>
      <c r="ABF344" s="12"/>
      <c r="ABG344" s="12"/>
      <c r="ABH344" s="12"/>
      <c r="ABI344" s="12"/>
      <c r="ABJ344" s="12"/>
      <c r="ABK344" s="12"/>
      <c r="ABL344" s="12"/>
      <c r="ABM344" s="12"/>
      <c r="ABN344" s="12"/>
      <c r="ABO344" s="12"/>
      <c r="ABP344" s="12"/>
      <c r="ABQ344" s="12"/>
      <c r="ABR344" s="12"/>
      <c r="ABS344" s="12"/>
      <c r="ABT344" s="12"/>
      <c r="ABU344" s="12"/>
      <c r="ABV344" s="12"/>
      <c r="ABW344" s="12"/>
      <c r="ABX344" s="12"/>
      <c r="ABY344" s="12"/>
      <c r="ABZ344" s="12"/>
      <c r="ACA344" s="12"/>
      <c r="ACB344" s="12"/>
      <c r="ACC344" s="12"/>
      <c r="ACD344" s="12"/>
      <c r="ACE344" s="12"/>
      <c r="ACF344" s="12"/>
      <c r="ACG344" s="12"/>
      <c r="ACH344" s="12"/>
      <c r="ACI344" s="12"/>
      <c r="ACJ344" s="12"/>
      <c r="ACK344" s="12"/>
      <c r="ACL344" s="12"/>
      <c r="ACM344" s="12"/>
      <c r="ACN344" s="12"/>
      <c r="ACO344" s="12"/>
      <c r="ACP344" s="12"/>
      <c r="ACQ344" s="12"/>
      <c r="ACR344" s="12"/>
      <c r="ACS344" s="12"/>
      <c r="ACT344" s="12"/>
      <c r="ACU344" s="12"/>
      <c r="ACV344" s="12"/>
      <c r="ACW344" s="12"/>
      <c r="ACX344" s="12"/>
      <c r="ACY344" s="12"/>
      <c r="ACZ344" s="12"/>
      <c r="ADA344" s="12"/>
      <c r="ADB344" s="12"/>
      <c r="ADC344" s="12"/>
      <c r="ADD344" s="12"/>
      <c r="ADE344" s="12"/>
      <c r="ADF344" s="12"/>
      <c r="ADG344" s="12"/>
      <c r="ADH344" s="12"/>
      <c r="ADI344" s="12"/>
      <c r="ADJ344" s="12"/>
      <c r="ADK344" s="12"/>
      <c r="ADL344" s="12"/>
      <c r="ADM344" s="12"/>
      <c r="ADN344" s="12"/>
      <c r="ADO344" s="12"/>
      <c r="ADP344" s="12"/>
      <c r="ADQ344" s="12"/>
      <c r="ADR344" s="12"/>
      <c r="ADS344" s="12"/>
      <c r="ADT344" s="12"/>
      <c r="ADU344" s="12"/>
      <c r="ADV344" s="12"/>
      <c r="ADW344" s="12"/>
      <c r="ADX344" s="12"/>
      <c r="ADY344" s="12"/>
      <c r="ADZ344" s="12"/>
      <c r="AEA344" s="12"/>
      <c r="AEB344" s="12"/>
      <c r="AEC344" s="12"/>
      <c r="AED344" s="12"/>
      <c r="AEE344" s="12"/>
      <c r="AEF344" s="12"/>
      <c r="AEG344" s="12"/>
      <c r="AEH344" s="12"/>
      <c r="AEI344" s="12"/>
      <c r="AEJ344" s="12"/>
      <c r="AEK344" s="12"/>
      <c r="AEL344" s="12"/>
      <c r="AEM344" s="12"/>
      <c r="AEN344" s="12"/>
      <c r="AEO344" s="12"/>
      <c r="AEP344" s="12"/>
      <c r="AEQ344" s="12"/>
      <c r="AER344" s="12"/>
      <c r="AES344" s="12"/>
      <c r="AET344" s="12"/>
      <c r="AEU344" s="12"/>
      <c r="AEV344" s="12"/>
      <c r="AEW344" s="12"/>
      <c r="AEX344" s="12"/>
      <c r="AEY344" s="12"/>
      <c r="AEZ344" s="12"/>
      <c r="AFA344" s="12"/>
      <c r="AFB344" s="12"/>
      <c r="AFC344" s="12"/>
      <c r="AFD344" s="12"/>
      <c r="AFE344" s="12"/>
      <c r="AFF344" s="12"/>
      <c r="AFG344" s="12"/>
      <c r="AFH344" s="12"/>
      <c r="AFI344" s="12"/>
      <c r="AFJ344" s="12"/>
      <c r="AFK344" s="12"/>
      <c r="AFL344" s="12"/>
      <c r="AFM344" s="12"/>
      <c r="AFN344" s="12"/>
      <c r="AFO344" s="12"/>
      <c r="AFP344" s="12"/>
      <c r="AFQ344" s="12"/>
      <c r="AFR344" s="12"/>
      <c r="AFS344" s="12"/>
      <c r="AFT344" s="12"/>
      <c r="AFU344" s="12"/>
      <c r="AFV344" s="12"/>
      <c r="AFW344" s="12"/>
      <c r="AFX344" s="12"/>
      <c r="AFY344" s="12"/>
      <c r="AFZ344" s="12"/>
      <c r="AGA344" s="12"/>
      <c r="AGB344" s="12"/>
      <c r="AGC344" s="12"/>
      <c r="AGD344" s="12"/>
      <c r="AGE344" s="12"/>
      <c r="AGF344" s="12"/>
      <c r="AGG344" s="12"/>
      <c r="AGH344" s="12"/>
      <c r="AGI344" s="12"/>
      <c r="AGJ344" s="12"/>
      <c r="AGK344" s="12"/>
      <c r="AGL344" s="12"/>
      <c r="AGM344" s="12"/>
      <c r="AGN344" s="12"/>
      <c r="AGO344" s="12"/>
      <c r="AGP344" s="12"/>
      <c r="AGQ344" s="12"/>
      <c r="AGR344" s="12"/>
      <c r="AGS344" s="12"/>
      <c r="AGT344" s="12"/>
      <c r="AGU344" s="12"/>
      <c r="AGV344" s="12"/>
      <c r="AGW344" s="12"/>
      <c r="AGX344" s="12"/>
      <c r="AGY344" s="12"/>
      <c r="AGZ344" s="12"/>
      <c r="AHA344" s="12"/>
      <c r="AHB344" s="12"/>
      <c r="AHC344" s="12"/>
      <c r="AHD344" s="12"/>
      <c r="AHE344" s="12"/>
      <c r="AHF344" s="12"/>
      <c r="AHG344" s="12"/>
      <c r="AHH344" s="12"/>
      <c r="AHI344" s="12"/>
      <c r="AHJ344" s="12"/>
      <c r="AHK344" s="12"/>
      <c r="AHL344" s="12"/>
      <c r="AHM344" s="12"/>
      <c r="AHN344" s="12"/>
      <c r="AHO344" s="12"/>
      <c r="AHP344" s="12"/>
      <c r="AHQ344" s="12"/>
      <c r="AHR344" s="12"/>
      <c r="AHS344" s="12"/>
      <c r="AHT344" s="12"/>
      <c r="AHU344" s="12"/>
      <c r="AHV344" s="12"/>
      <c r="AHW344" s="12"/>
      <c r="AHX344" s="12"/>
      <c r="AHY344" s="12"/>
      <c r="AHZ344" s="12"/>
      <c r="AIA344" s="12"/>
      <c r="AIB344" s="12"/>
      <c r="AIC344" s="12"/>
      <c r="AID344" s="12"/>
      <c r="AIE344" s="12"/>
      <c r="AIF344" s="12"/>
      <c r="AIG344" s="12"/>
      <c r="AIH344" s="12"/>
      <c r="AII344" s="12"/>
      <c r="AIJ344" s="12"/>
      <c r="AIK344" s="12"/>
      <c r="AIL344" s="12"/>
      <c r="AIM344" s="12"/>
      <c r="AIN344" s="12"/>
      <c r="AIO344" s="12"/>
      <c r="AIP344" s="12"/>
      <c r="AIQ344" s="12"/>
      <c r="AIR344" s="12"/>
      <c r="AIS344" s="12"/>
      <c r="AIT344" s="12"/>
      <c r="AIU344" s="12"/>
      <c r="AIV344" s="12"/>
      <c r="AIW344" s="12"/>
      <c r="AIX344" s="12"/>
      <c r="AIY344" s="12"/>
      <c r="AIZ344" s="12"/>
      <c r="AJA344" s="12"/>
      <c r="AJB344" s="12"/>
      <c r="AJC344" s="12"/>
      <c r="AJD344" s="12"/>
      <c r="AJE344" s="12"/>
      <c r="AJF344" s="12"/>
      <c r="AJG344" s="12"/>
      <c r="AJH344" s="12"/>
      <c r="AJI344" s="12"/>
      <c r="AJJ344" s="12"/>
      <c r="AJK344" s="12"/>
      <c r="AJL344" s="12"/>
      <c r="AJM344" s="12"/>
      <c r="AJN344" s="12"/>
      <c r="AJO344" s="12"/>
      <c r="AJP344" s="12"/>
      <c r="AJQ344" s="12"/>
      <c r="AJR344" s="12"/>
      <c r="AJS344" s="12"/>
      <c r="AJT344" s="12"/>
      <c r="AJU344" s="12"/>
      <c r="AJV344" s="12"/>
      <c r="AJW344" s="12"/>
      <c r="AJX344" s="12"/>
      <c r="AJY344" s="12"/>
      <c r="AJZ344" s="12"/>
      <c r="AKA344" s="12"/>
      <c r="AKB344" s="12"/>
      <c r="AKC344" s="12"/>
      <c r="AKD344" s="12"/>
      <c r="AKE344" s="12"/>
      <c r="AKF344" s="12"/>
      <c r="AKG344" s="12"/>
      <c r="AKH344" s="12"/>
      <c r="AKI344" s="12"/>
      <c r="AKJ344" s="12"/>
      <c r="AKK344" s="12"/>
      <c r="AKL344" s="12"/>
      <c r="AKM344" s="12"/>
      <c r="AKN344" s="12"/>
      <c r="AKO344" s="12"/>
      <c r="AKP344" s="12"/>
      <c r="AKQ344" s="12"/>
      <c r="AKR344" s="12"/>
      <c r="AKS344" s="12"/>
      <c r="AKT344" s="12"/>
      <c r="AKU344" s="12"/>
      <c r="AKV344" s="12"/>
      <c r="AKW344" s="12"/>
      <c r="AKX344" s="12"/>
      <c r="AKY344" s="12"/>
      <c r="AKZ344" s="12"/>
      <c r="ALA344" s="12"/>
      <c r="ALB344" s="12"/>
      <c r="ALC344" s="12"/>
      <c r="ALD344" s="12"/>
      <c r="ALE344" s="12"/>
      <c r="ALF344" s="12"/>
      <c r="ALG344" s="12"/>
      <c r="ALH344" s="12"/>
      <c r="ALI344" s="12"/>
      <c r="ALJ344" s="12"/>
      <c r="ALK344" s="12"/>
      <c r="ALL344" s="12"/>
      <c r="ALM344" s="12"/>
      <c r="ALN344" s="12"/>
      <c r="ALO344" s="12"/>
      <c r="ALP344" s="12"/>
      <c r="ALQ344" s="12"/>
      <c r="ALR344" s="12"/>
      <c r="ALS344" s="12"/>
      <c r="ALT344" s="12"/>
      <c r="ALU344" s="12"/>
      <c r="ALV344" s="12"/>
      <c r="ALW344" s="12"/>
      <c r="ALX344" s="12"/>
      <c r="ALY344" s="12"/>
      <c r="ALZ344" s="12"/>
      <c r="AMA344" s="12"/>
      <c r="AMB344" s="12"/>
      <c r="AMC344" s="12"/>
      <c r="AMD344" s="12"/>
      <c r="AME344" s="12"/>
      <c r="AMF344" s="12"/>
      <c r="AMG344" s="12"/>
      <c r="AMH344" s="12"/>
      <c r="AMI344" s="12"/>
      <c r="AMJ344" s="12"/>
      <c r="AMK344" s="12"/>
      <c r="AML344" s="12"/>
      <c r="AMM344" s="12"/>
      <c r="AMN344" s="12"/>
      <c r="AMO344" s="12"/>
      <c r="AMP344" s="12"/>
      <c r="AMQ344" s="12"/>
      <c r="AMR344" s="12"/>
      <c r="AMS344" s="12"/>
      <c r="AMT344" s="12"/>
      <c r="AMU344" s="12"/>
      <c r="AMV344" s="12"/>
      <c r="AMW344" s="12"/>
      <c r="AMX344" s="12"/>
      <c r="AMY344" s="12"/>
      <c r="AMZ344" s="12"/>
      <c r="ANA344" s="12"/>
      <c r="ANB344" s="12"/>
      <c r="ANC344" s="12"/>
      <c r="AND344" s="12"/>
      <c r="ANE344" s="12"/>
      <c r="ANF344" s="12"/>
      <c r="ANG344" s="12"/>
      <c r="ANH344" s="12"/>
      <c r="ANI344" s="12"/>
      <c r="ANJ344" s="12"/>
      <c r="ANK344" s="12"/>
      <c r="ANL344" s="12"/>
      <c r="ANM344" s="12"/>
      <c r="ANN344" s="12"/>
      <c r="ANO344" s="12"/>
      <c r="ANP344" s="12"/>
      <c r="ANQ344" s="12"/>
      <c r="ANR344" s="12"/>
      <c r="ANS344" s="12"/>
      <c r="ANT344" s="12"/>
      <c r="ANU344" s="12"/>
      <c r="ANV344" s="12"/>
      <c r="ANW344" s="12"/>
      <c r="ANX344" s="12"/>
      <c r="ANY344" s="12"/>
      <c r="ANZ344" s="12"/>
      <c r="AOA344" s="12"/>
      <c r="AOB344" s="12"/>
      <c r="AOC344" s="12"/>
      <c r="AOD344" s="12"/>
      <c r="AOE344" s="12"/>
      <c r="AOF344" s="12"/>
      <c r="AOG344" s="12"/>
      <c r="AOH344" s="12"/>
      <c r="AOI344" s="12"/>
      <c r="AOJ344" s="12"/>
      <c r="AOK344" s="12"/>
      <c r="AOL344" s="12"/>
      <c r="AOM344" s="12"/>
      <c r="AON344" s="12"/>
      <c r="AOO344" s="12"/>
      <c r="AOP344" s="12"/>
      <c r="AOQ344" s="12"/>
      <c r="AOR344" s="12"/>
      <c r="AOS344" s="12"/>
      <c r="AOT344" s="12"/>
      <c r="AOU344" s="12"/>
      <c r="AOV344" s="12"/>
      <c r="AOW344" s="12"/>
      <c r="AOX344" s="12"/>
      <c r="AOY344" s="12"/>
      <c r="AOZ344" s="12"/>
      <c r="APA344" s="12"/>
      <c r="APB344" s="12"/>
      <c r="APC344" s="12"/>
      <c r="APD344" s="12"/>
      <c r="APE344" s="12"/>
      <c r="APF344" s="12"/>
      <c r="APG344" s="12"/>
      <c r="APH344" s="12"/>
      <c r="API344" s="12"/>
      <c r="APJ344" s="12"/>
      <c r="APK344" s="12"/>
      <c r="APL344" s="12"/>
      <c r="APM344" s="12"/>
      <c r="APN344" s="12"/>
      <c r="APO344" s="12"/>
      <c r="APP344" s="12"/>
      <c r="APQ344" s="12"/>
      <c r="APR344" s="12"/>
      <c r="APS344" s="12"/>
      <c r="APT344" s="12"/>
      <c r="APU344" s="12"/>
      <c r="APV344" s="12"/>
      <c r="APW344" s="12"/>
      <c r="APX344" s="12"/>
      <c r="APY344" s="12"/>
      <c r="APZ344" s="12"/>
      <c r="AQA344" s="12"/>
      <c r="AQB344" s="12"/>
      <c r="AQC344" s="12"/>
      <c r="AQD344" s="12"/>
      <c r="AQE344" s="12"/>
      <c r="AQF344" s="12"/>
      <c r="AQG344" s="12"/>
      <c r="AQH344" s="12"/>
      <c r="AQI344" s="12"/>
      <c r="AQJ344" s="12"/>
      <c r="AQK344" s="12"/>
      <c r="AQL344" s="12"/>
      <c r="AQM344" s="12"/>
      <c r="AQN344" s="12"/>
      <c r="AQO344" s="12"/>
      <c r="AQP344" s="12"/>
      <c r="AQQ344" s="12"/>
      <c r="AQR344" s="12"/>
      <c r="AQS344" s="12"/>
      <c r="AQT344" s="12"/>
      <c r="AQU344" s="12"/>
      <c r="AQV344" s="12"/>
      <c r="AQW344" s="12"/>
      <c r="AQX344" s="12"/>
      <c r="AQY344" s="12"/>
      <c r="AQZ344" s="12"/>
      <c r="ARA344" s="12"/>
      <c r="ARB344" s="12"/>
      <c r="ARC344" s="12"/>
      <c r="ARD344" s="12"/>
      <c r="ARE344" s="12"/>
      <c r="ARF344" s="12"/>
      <c r="ARG344" s="12"/>
      <c r="ARH344" s="12"/>
      <c r="ARI344" s="12"/>
      <c r="ARJ344" s="12"/>
      <c r="ARK344" s="12"/>
      <c r="ARL344" s="12"/>
      <c r="ARM344" s="12"/>
      <c r="ARN344" s="12"/>
      <c r="ARO344" s="12"/>
      <c r="ARP344" s="12"/>
      <c r="ARQ344" s="12"/>
      <c r="ARR344" s="12"/>
      <c r="ARS344" s="12"/>
      <c r="ART344" s="12"/>
      <c r="ARU344" s="12"/>
      <c r="ARV344" s="12"/>
      <c r="ARW344" s="12"/>
      <c r="ARX344" s="12"/>
      <c r="ARY344" s="12"/>
      <c r="ARZ344" s="12"/>
      <c r="ASA344" s="12"/>
      <c r="ASB344" s="12"/>
      <c r="ASC344" s="12"/>
      <c r="ASD344" s="12"/>
      <c r="ASE344" s="12"/>
      <c r="ASF344" s="12"/>
      <c r="ASG344" s="12"/>
      <c r="ASH344" s="12"/>
      <c r="ASI344" s="12"/>
      <c r="ASJ344" s="12"/>
      <c r="ASK344" s="12"/>
      <c r="ASL344" s="12"/>
      <c r="ASM344" s="12"/>
      <c r="ASN344" s="12"/>
      <c r="ASO344" s="12"/>
      <c r="ASP344" s="12"/>
      <c r="ASQ344" s="12"/>
      <c r="ASR344" s="12"/>
      <c r="ASS344" s="12"/>
      <c r="AST344" s="12"/>
      <c r="ASU344" s="12"/>
      <c r="ASV344" s="12"/>
      <c r="ASW344" s="12"/>
      <c r="ASX344" s="12"/>
      <c r="ASY344" s="12"/>
      <c r="ASZ344" s="12"/>
      <c r="ATA344" s="12"/>
      <c r="ATB344" s="12"/>
      <c r="ATC344" s="12"/>
      <c r="ATD344" s="12"/>
      <c r="ATE344" s="12"/>
      <c r="ATF344" s="12"/>
      <c r="ATG344" s="12"/>
      <c r="ATH344" s="12"/>
      <c r="ATI344" s="12"/>
      <c r="ATJ344" s="12"/>
      <c r="ATK344" s="12"/>
      <c r="ATL344" s="12"/>
      <c r="ATM344" s="12"/>
      <c r="ATN344" s="12"/>
      <c r="ATO344" s="12"/>
      <c r="ATP344" s="12"/>
      <c r="ATQ344" s="12"/>
      <c r="ATR344" s="12"/>
      <c r="ATS344" s="12"/>
      <c r="ATT344" s="12"/>
      <c r="ATU344" s="12"/>
      <c r="ATV344" s="12"/>
      <c r="ATW344" s="12"/>
      <c r="ATX344" s="12"/>
      <c r="ATY344" s="12"/>
      <c r="ATZ344" s="12"/>
      <c r="AUA344" s="12"/>
      <c r="AUB344" s="12"/>
      <c r="AUC344" s="12"/>
      <c r="AUD344" s="12"/>
      <c r="AUE344" s="12"/>
      <c r="AUF344" s="12"/>
      <c r="AUG344" s="12"/>
      <c r="AUH344" s="12"/>
      <c r="AUI344" s="12"/>
      <c r="AUJ344" s="12"/>
      <c r="AUK344" s="12"/>
      <c r="AUL344" s="12"/>
      <c r="AUM344" s="12"/>
      <c r="AUN344" s="12"/>
      <c r="AUO344" s="12"/>
      <c r="AUP344" s="12"/>
      <c r="AUQ344" s="12"/>
      <c r="AUR344" s="12"/>
      <c r="AUS344" s="12"/>
      <c r="AUT344" s="12"/>
      <c r="AUU344" s="12"/>
      <c r="AUV344" s="12"/>
      <c r="AUW344" s="12"/>
      <c r="AUX344" s="12"/>
      <c r="AUY344" s="12"/>
      <c r="AUZ344" s="12"/>
      <c r="AVA344" s="12"/>
      <c r="AVB344" s="12"/>
      <c r="AVC344" s="12"/>
      <c r="AVD344" s="12"/>
      <c r="AVE344" s="12"/>
      <c r="AVF344" s="12"/>
      <c r="AVG344" s="12"/>
      <c r="AVH344" s="12"/>
      <c r="AVI344" s="12"/>
      <c r="AVJ344" s="12"/>
      <c r="AVK344" s="12"/>
      <c r="AVL344" s="12"/>
      <c r="AVM344" s="12"/>
      <c r="AVN344" s="12"/>
      <c r="AVO344" s="12"/>
      <c r="AVP344" s="12"/>
      <c r="AVQ344" s="12"/>
      <c r="AVR344" s="12"/>
      <c r="AVS344" s="12"/>
      <c r="AVT344" s="12"/>
      <c r="AVU344" s="12"/>
      <c r="AVV344" s="12"/>
      <c r="AVW344" s="12"/>
      <c r="AVX344" s="12"/>
      <c r="AVY344" s="12"/>
      <c r="AVZ344" s="12"/>
      <c r="AWA344" s="12"/>
      <c r="AWB344" s="12"/>
      <c r="AWC344" s="12"/>
      <c r="AWD344" s="12"/>
      <c r="AWE344" s="12"/>
      <c r="AWF344" s="12"/>
      <c r="AWG344" s="12"/>
      <c r="AWH344" s="12"/>
      <c r="AWI344" s="12"/>
      <c r="AWJ344" s="12"/>
      <c r="AWK344" s="12"/>
      <c r="AWL344" s="12"/>
      <c r="AWM344" s="12"/>
      <c r="AWN344" s="12"/>
      <c r="AWO344" s="12"/>
      <c r="AWP344" s="12"/>
      <c r="AWQ344" s="12"/>
      <c r="AWR344" s="12"/>
      <c r="AWS344" s="12"/>
      <c r="AWT344" s="12"/>
      <c r="AWU344" s="12"/>
      <c r="AWV344" s="12"/>
      <c r="AWW344" s="12"/>
      <c r="AWX344" s="12"/>
      <c r="AWY344" s="12"/>
      <c r="AWZ344" s="12"/>
      <c r="AXA344" s="12"/>
      <c r="AXB344" s="12"/>
      <c r="AXC344" s="12"/>
      <c r="AXD344" s="12"/>
      <c r="AXE344" s="12"/>
      <c r="AXF344" s="12"/>
      <c r="AXG344" s="12"/>
      <c r="AXH344" s="12"/>
      <c r="AXI344" s="12"/>
      <c r="AXJ344" s="12"/>
      <c r="AXK344" s="12"/>
      <c r="AXL344" s="12"/>
      <c r="AXM344" s="12"/>
      <c r="AXN344" s="12"/>
      <c r="AXO344" s="12"/>
      <c r="AXP344" s="12"/>
      <c r="AXQ344" s="12"/>
      <c r="AXR344" s="12"/>
      <c r="AXS344" s="12"/>
      <c r="AXT344" s="12"/>
      <c r="AXU344" s="12"/>
      <c r="AXV344" s="12"/>
      <c r="AXW344" s="12"/>
      <c r="AXX344" s="12"/>
      <c r="AXY344" s="12"/>
      <c r="AXZ344" s="12"/>
      <c r="AYA344" s="12"/>
      <c r="AYB344" s="12"/>
      <c r="AYC344" s="12"/>
      <c r="AYD344" s="12"/>
      <c r="AYE344" s="12"/>
      <c r="AYF344" s="12"/>
      <c r="AYG344" s="12"/>
      <c r="AYH344" s="12"/>
      <c r="AYI344" s="12"/>
      <c r="AYJ344" s="12"/>
      <c r="AYK344" s="12"/>
      <c r="AYL344" s="12"/>
      <c r="AYM344" s="12"/>
      <c r="AYN344" s="12"/>
      <c r="AYO344" s="12"/>
      <c r="AYP344" s="12"/>
      <c r="AYQ344" s="12"/>
      <c r="AYR344" s="12"/>
      <c r="AYS344" s="12"/>
      <c r="AYT344" s="12"/>
      <c r="AYU344" s="12"/>
      <c r="AYV344" s="12"/>
      <c r="AYW344" s="12"/>
      <c r="AYX344" s="12"/>
      <c r="AYY344" s="12"/>
      <c r="AYZ344" s="12"/>
      <c r="AZA344" s="12"/>
      <c r="AZB344" s="12"/>
      <c r="AZC344" s="12"/>
      <c r="AZD344" s="12"/>
      <c r="AZE344" s="12"/>
      <c r="AZF344" s="12"/>
      <c r="AZG344" s="12"/>
      <c r="AZH344" s="12"/>
      <c r="AZI344" s="12"/>
      <c r="AZJ344" s="12"/>
      <c r="AZK344" s="12"/>
      <c r="AZL344" s="12"/>
      <c r="AZM344" s="12"/>
      <c r="AZN344" s="12"/>
      <c r="AZO344" s="12"/>
      <c r="AZP344" s="12"/>
      <c r="AZQ344" s="12"/>
      <c r="AZR344" s="12"/>
      <c r="AZS344" s="12"/>
      <c r="AZT344" s="12"/>
      <c r="AZU344" s="12"/>
      <c r="AZV344" s="12"/>
      <c r="AZW344" s="12"/>
      <c r="AZX344" s="12"/>
      <c r="AZY344" s="12"/>
      <c r="AZZ344" s="12"/>
      <c r="BAA344" s="12"/>
      <c r="BAB344" s="12"/>
      <c r="BAC344" s="12"/>
      <c r="BAD344" s="12"/>
      <c r="BAE344" s="12"/>
      <c r="BAF344" s="12"/>
      <c r="BAG344" s="12"/>
      <c r="BAH344" s="12"/>
      <c r="BAI344" s="12"/>
      <c r="BAJ344" s="12"/>
      <c r="BAK344" s="12"/>
      <c r="BAL344" s="12"/>
      <c r="BAM344" s="12"/>
      <c r="BAN344" s="12"/>
      <c r="BAO344" s="12"/>
      <c r="BAP344" s="12"/>
      <c r="BAQ344" s="12"/>
      <c r="BAR344" s="12"/>
      <c r="BAS344" s="12"/>
      <c r="BAT344" s="12"/>
      <c r="BAU344" s="12"/>
      <c r="BAV344" s="12"/>
      <c r="BAW344" s="12"/>
      <c r="BAX344" s="12"/>
      <c r="BAY344" s="12"/>
      <c r="BAZ344" s="12"/>
      <c r="BBA344" s="12"/>
      <c r="BBB344" s="12"/>
      <c r="BBC344" s="12"/>
      <c r="BBD344" s="12"/>
      <c r="BBE344" s="12"/>
      <c r="BBF344" s="12"/>
      <c r="BBG344" s="12"/>
      <c r="BBH344" s="12"/>
      <c r="BBI344" s="12"/>
      <c r="BBJ344" s="12"/>
      <c r="BBK344" s="12"/>
      <c r="BBL344" s="12"/>
      <c r="BBM344" s="12"/>
      <c r="BBN344" s="12"/>
      <c r="BBO344" s="12"/>
      <c r="BBP344" s="12"/>
      <c r="BBQ344" s="12"/>
      <c r="BBR344" s="12"/>
      <c r="BBS344" s="12"/>
      <c r="BBT344" s="12"/>
      <c r="BBU344" s="12"/>
      <c r="BBV344" s="12"/>
      <c r="BBW344" s="12"/>
      <c r="BBX344" s="12"/>
      <c r="BBY344" s="12"/>
      <c r="BBZ344" s="12"/>
      <c r="BCA344" s="12"/>
      <c r="BCB344" s="12"/>
      <c r="BCC344" s="12"/>
      <c r="BCD344" s="12"/>
      <c r="BCE344" s="12"/>
      <c r="BCF344" s="12"/>
      <c r="BCG344" s="12"/>
      <c r="BCH344" s="12"/>
      <c r="BCI344" s="12"/>
      <c r="BCJ344" s="12"/>
      <c r="BCK344" s="12"/>
      <c r="BCL344" s="12"/>
      <c r="BCM344" s="12"/>
      <c r="BCN344" s="12"/>
      <c r="BCO344" s="12"/>
      <c r="BCP344" s="12"/>
      <c r="BCQ344" s="12"/>
      <c r="BCR344" s="12"/>
      <c r="BCS344" s="12"/>
      <c r="BCT344" s="12"/>
      <c r="BCU344" s="12"/>
      <c r="BCV344" s="12"/>
      <c r="BCW344" s="12"/>
      <c r="BCX344" s="12"/>
      <c r="BCY344" s="12"/>
      <c r="BCZ344" s="12"/>
      <c r="BDA344" s="12"/>
      <c r="BDB344" s="12"/>
      <c r="BDC344" s="12"/>
      <c r="BDD344" s="12"/>
      <c r="BDE344" s="12"/>
      <c r="BDF344" s="12"/>
      <c r="BDG344" s="12"/>
      <c r="BDH344" s="12"/>
      <c r="BDI344" s="12"/>
      <c r="BDJ344" s="12"/>
      <c r="BDK344" s="12"/>
      <c r="BDL344" s="12"/>
      <c r="BDM344" s="12"/>
      <c r="BDN344" s="12"/>
      <c r="BDO344" s="12"/>
      <c r="BDP344" s="12"/>
      <c r="BDQ344" s="12"/>
      <c r="BDR344" s="12"/>
      <c r="BDS344" s="12"/>
      <c r="BDT344" s="12"/>
      <c r="BDU344" s="12"/>
      <c r="BDV344" s="12"/>
      <c r="BDW344" s="12"/>
      <c r="BDX344" s="12"/>
      <c r="BDY344" s="12"/>
      <c r="BDZ344" s="12"/>
      <c r="BEA344" s="12"/>
      <c r="BEB344" s="12"/>
      <c r="BEC344" s="12"/>
      <c r="BED344" s="12"/>
      <c r="BEE344" s="12"/>
      <c r="BEF344" s="12"/>
      <c r="BEG344" s="12"/>
      <c r="BEH344" s="12"/>
      <c r="BEI344" s="12"/>
      <c r="BEJ344" s="12"/>
      <c r="BEK344" s="12"/>
      <c r="BEL344" s="12"/>
      <c r="BEM344" s="12"/>
      <c r="BEN344" s="12"/>
      <c r="BEO344" s="12"/>
      <c r="BEP344" s="12"/>
      <c r="BEQ344" s="12"/>
      <c r="BER344" s="12"/>
      <c r="BES344" s="12"/>
      <c r="BET344" s="12"/>
      <c r="BEU344" s="12"/>
      <c r="BEV344" s="12"/>
      <c r="BEW344" s="12"/>
      <c r="BEX344" s="12"/>
      <c r="BEY344" s="12"/>
      <c r="BEZ344" s="12"/>
      <c r="BFA344" s="12"/>
      <c r="BFB344" s="12"/>
      <c r="BFC344" s="12"/>
      <c r="BFD344" s="12"/>
      <c r="BFE344" s="12"/>
      <c r="BFF344" s="12"/>
      <c r="BFG344" s="12"/>
      <c r="BFH344" s="12"/>
      <c r="BFI344" s="12"/>
      <c r="BFJ344" s="12"/>
      <c r="BFK344" s="12"/>
      <c r="BFL344" s="12"/>
      <c r="BFM344" s="12"/>
      <c r="BFN344" s="12"/>
      <c r="BFO344" s="12"/>
      <c r="BFP344" s="12"/>
      <c r="BFQ344" s="12"/>
      <c r="BFR344" s="12"/>
      <c r="BFS344" s="12"/>
      <c r="BFT344" s="12"/>
      <c r="BFU344" s="12"/>
      <c r="BFV344" s="12"/>
      <c r="BFW344" s="12"/>
      <c r="BFX344" s="12"/>
      <c r="BFY344" s="12"/>
      <c r="BFZ344" s="12"/>
      <c r="BGA344" s="12"/>
      <c r="BGB344" s="12"/>
      <c r="BGC344" s="12"/>
      <c r="BGD344" s="12"/>
      <c r="BGE344" s="12"/>
      <c r="BGF344" s="12"/>
      <c r="BGG344" s="12"/>
      <c r="BGH344" s="12"/>
      <c r="BGI344" s="12"/>
      <c r="BGJ344" s="12"/>
      <c r="BGK344" s="12"/>
      <c r="BGL344" s="12"/>
      <c r="BGM344" s="12"/>
      <c r="BGN344" s="12"/>
      <c r="BGO344" s="12"/>
      <c r="BGP344" s="12"/>
      <c r="BGQ344" s="12"/>
      <c r="BGR344" s="12"/>
    </row>
    <row r="345" spans="1:1552" customFormat="1" ht="15.75" customHeight="1" x14ac:dyDescent="0.2">
      <c r="A345" s="12"/>
      <c r="B345" s="145" t="s">
        <v>112</v>
      </c>
      <c r="C345" s="146">
        <v>2020</v>
      </c>
      <c r="D345" s="147">
        <f>SUM(D22,D36,D58,D101,D134,D146,D190,D222,D322,D340)</f>
        <v>118923</v>
      </c>
      <c r="E345" s="147"/>
      <c r="F345" s="147">
        <f>SUM(F22,F36,F58,F101,F134,F146,F190,F222,F322,F340)</f>
        <v>1477</v>
      </c>
      <c r="G345" s="147"/>
      <c r="H345" s="147">
        <f>SUM(H22,H36,H58,H101,H134,H146,H190,H222,H322,H340)</f>
        <v>447</v>
      </c>
      <c r="I345" s="147"/>
      <c r="J345" s="147">
        <f>SUM(J22,J36,J58,J101,J134,J146,J190,J222,J322,J340)</f>
        <v>0</v>
      </c>
      <c r="K345" s="147"/>
      <c r="L345" s="147">
        <f>SUM(L22,L36,L58,L101,L134,L146,L190,L222,L322,L340)</f>
        <v>9077</v>
      </c>
      <c r="M345" s="148"/>
      <c r="N345" s="147">
        <f>SUM(N22,N36,N58,N101,N134,N146,N190,N222,N322,N340)</f>
        <v>720</v>
      </c>
      <c r="O345" s="147"/>
      <c r="P345" s="147">
        <f>SUM(P22,P36,P58,P101,P134,P146,P190,P222,P322,P340)</f>
        <v>1</v>
      </c>
      <c r="Q345" s="147"/>
      <c r="R345" s="147">
        <f>SUM(R22,R36,R58,R101,R134,R146,R190,R222,R322,R340)</f>
        <v>36</v>
      </c>
      <c r="S345" s="147"/>
      <c r="T345" s="147">
        <f>SUM(T22,T36,T58,T101,T134,T146,T190,T222,T322,T340)</f>
        <v>0</v>
      </c>
      <c r="U345" s="147"/>
      <c r="V345" s="147">
        <f>SUM(V22,V36,V58,V101,V134,V146,V190,V222,V322,V340)</f>
        <v>435</v>
      </c>
      <c r="W345" s="147"/>
      <c r="X345" s="147">
        <f>SUM(X22,X36,X58,X101,X134,X146,X190,X222,X322,X340)</f>
        <v>32603</v>
      </c>
      <c r="Y345" s="147"/>
      <c r="Z345" s="147">
        <f>SUM(Z22,Z36,Z58,Z101,Z134,Z146,Z190,Z222,Z322,Z340)</f>
        <v>641</v>
      </c>
      <c r="AA345" s="147"/>
      <c r="AB345" s="147">
        <f>SUM(AB22,AB36,AB58,AB101,AB134,AB146,AB190,AB222,AB322,AB340)</f>
        <v>0</v>
      </c>
      <c r="AC345" s="147"/>
      <c r="AD345" s="147">
        <f>SUM(AD22,AD36,AD58,AD101,AD134,AD146,AD190,AD222,AD322,AD340)</f>
        <v>534</v>
      </c>
      <c r="AE345" s="147"/>
      <c r="AF345" s="147">
        <f>SUM(AF22,AF36,AF58,AF101,AF134,AF146,AF190,AF222,AF322,AF340)</f>
        <v>4</v>
      </c>
      <c r="AG345" s="147"/>
      <c r="AH345" s="147">
        <f>SUM(AH22,AH36,AH58,AH101,AH134,AH146,AH190,AH222,AH322,AH340)</f>
        <v>0</v>
      </c>
      <c r="AI345" s="147"/>
      <c r="AJ345" s="147">
        <f>SUM(AJ22,AJ36,AJ58,AJ101,AJ134,AJ146,AJ190,AJ222,AJ322,AJ340)</f>
        <v>33</v>
      </c>
      <c r="AK345" s="147"/>
      <c r="AL345" s="147">
        <f>SUM(AL22,AL36,AL58,AL101,AL134,AL146,AL190,AL222,AL322,AL340)</f>
        <v>614</v>
      </c>
      <c r="AM345" s="147"/>
      <c r="AN345" s="147">
        <f>SUM(AN22,AN36,AN58,AN101,AN134,AN146,AN190,AN222,AN322,AN340)</f>
        <v>1448</v>
      </c>
      <c r="AO345" s="147"/>
      <c r="AP345" s="147">
        <f>SUM(AP22,AP36,AP58,AP101,AP134,AP146,AP190,AP222,AP322,AP340)</f>
        <v>24</v>
      </c>
      <c r="AQ345" s="147"/>
      <c r="AR345" s="147">
        <f>SUM(AR22,AR36,AR58,AR101,AR134,AR146,AR190,AR222,AR322,AR340)</f>
        <v>0</v>
      </c>
      <c r="AS345" s="147"/>
      <c r="AT345" s="147">
        <f>SUM(AT22,AT36,AT58,AT101,AT134,AT146,AT190,AT222,AT322,AT340)</f>
        <v>18830</v>
      </c>
      <c r="AU345" s="147"/>
      <c r="AV345" s="147">
        <f>SUM(AV22,AV36,AV58,AV101,AV134,AV146,AV190,AV222,AV322,AV340)</f>
        <v>3</v>
      </c>
      <c r="AW345" s="147"/>
      <c r="AX345" s="147">
        <f>SUM(AX22,AX36,AX58,AX101,AX134,AX146,AX190,AX222,AX322,AX340)</f>
        <v>84217</v>
      </c>
      <c r="AY345" s="147"/>
      <c r="AZ345" s="147">
        <f>SUM(AZ22,AZ36,AZ58,AZ101,AZ134,AZ146,AZ190,AZ222,AZ322,AZ340)</f>
        <v>623</v>
      </c>
      <c r="BA345" s="147"/>
      <c r="BB345" s="147">
        <f>SUM(BB22,BB36,BB58,BB101,BB134,BB146,BB190,BB222,BB322,BB340)</f>
        <v>685</v>
      </c>
      <c r="BC345" s="147"/>
      <c r="BD345" s="147">
        <f>SUM(BD22,BD36,BD58,BD101,BD134,BD146,BD190,BD222,BD322,BD340)</f>
        <v>415</v>
      </c>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c r="GS345" s="12"/>
      <c r="GT345" s="12"/>
      <c r="GU345" s="12"/>
      <c r="GV345" s="12"/>
      <c r="GW345" s="12"/>
      <c r="GX345" s="12"/>
      <c r="GY345" s="12"/>
      <c r="GZ345" s="12"/>
      <c r="HA345" s="12"/>
      <c r="HB345" s="12"/>
      <c r="HC345" s="12"/>
      <c r="HD345" s="12"/>
      <c r="HE345" s="12"/>
      <c r="HF345" s="12"/>
      <c r="HG345" s="12"/>
      <c r="HH345" s="12"/>
      <c r="HI345" s="12"/>
      <c r="HJ345" s="12"/>
      <c r="HK345" s="12"/>
      <c r="HL345" s="12"/>
      <c r="HM345" s="12"/>
      <c r="HN345" s="12"/>
      <c r="HO345" s="12"/>
      <c r="HP345" s="12"/>
      <c r="HQ345" s="12"/>
      <c r="HR345" s="12"/>
      <c r="HS345" s="12"/>
      <c r="HT345" s="12"/>
      <c r="HU345" s="12"/>
      <c r="HV345" s="12"/>
      <c r="HW345" s="12"/>
      <c r="HX345" s="12"/>
      <c r="HY345" s="12"/>
      <c r="HZ345" s="12"/>
      <c r="IA345" s="12"/>
      <c r="IB345" s="12"/>
      <c r="IC345" s="12"/>
      <c r="ID345" s="12"/>
      <c r="IE345" s="12"/>
      <c r="IF345" s="12"/>
      <c r="IG345" s="12"/>
      <c r="IH345" s="12"/>
      <c r="II345" s="12"/>
      <c r="IJ345" s="12"/>
      <c r="IK345" s="12"/>
      <c r="IL345" s="12"/>
      <c r="IM345" s="12"/>
      <c r="IN345" s="12"/>
      <c r="IO345" s="12"/>
      <c r="IP345" s="12"/>
      <c r="IQ345" s="12"/>
      <c r="IR345" s="12"/>
      <c r="IS345" s="12"/>
      <c r="IT345" s="12"/>
      <c r="IU345" s="12"/>
      <c r="IV345" s="12"/>
      <c r="IW345" s="12"/>
      <c r="IX345" s="12"/>
      <c r="IY345" s="12"/>
      <c r="IZ345" s="12"/>
      <c r="JA345" s="12"/>
      <c r="JB345" s="12"/>
      <c r="JC345" s="12"/>
      <c r="JD345" s="12"/>
      <c r="JE345" s="12"/>
      <c r="JF345" s="12"/>
      <c r="JG345" s="12"/>
      <c r="JH345" s="12"/>
      <c r="JI345" s="12"/>
      <c r="JJ345" s="12"/>
      <c r="JK345" s="12"/>
      <c r="JL345" s="12"/>
      <c r="JM345" s="12"/>
      <c r="JN345" s="12"/>
      <c r="JO345" s="12"/>
      <c r="JP345" s="12"/>
      <c r="JQ345" s="12"/>
      <c r="JR345" s="12"/>
      <c r="JS345" s="12"/>
      <c r="JT345" s="12"/>
      <c r="JU345" s="12"/>
      <c r="JV345" s="12"/>
      <c r="JW345" s="12"/>
      <c r="JX345" s="12"/>
      <c r="JY345" s="12"/>
      <c r="JZ345" s="12"/>
      <c r="KA345" s="12"/>
      <c r="KB345" s="12"/>
      <c r="KC345" s="12"/>
      <c r="KD345" s="12"/>
      <c r="KE345" s="12"/>
      <c r="KF345" s="12"/>
      <c r="KG345" s="12"/>
      <c r="KH345" s="12"/>
      <c r="KI345" s="12"/>
      <c r="KJ345" s="12"/>
      <c r="KK345" s="12"/>
      <c r="KL345" s="12"/>
      <c r="KM345" s="12"/>
      <c r="KN345" s="12"/>
      <c r="KO345" s="12"/>
      <c r="KP345" s="12"/>
      <c r="KQ345" s="12"/>
      <c r="KR345" s="12"/>
      <c r="KS345" s="12"/>
      <c r="KT345" s="12"/>
      <c r="KU345" s="12"/>
      <c r="KV345" s="12"/>
      <c r="KW345" s="12"/>
      <c r="KX345" s="12"/>
      <c r="KY345" s="12"/>
      <c r="KZ345" s="12"/>
      <c r="LA345" s="12"/>
      <c r="LB345" s="12"/>
      <c r="LC345" s="12"/>
      <c r="LD345" s="12"/>
      <c r="LE345" s="12"/>
      <c r="LF345" s="12"/>
      <c r="LG345" s="12"/>
      <c r="LH345" s="12"/>
      <c r="LI345" s="12"/>
      <c r="LJ345" s="12"/>
      <c r="LK345" s="12"/>
      <c r="LL345" s="12"/>
      <c r="LM345" s="12"/>
      <c r="LN345" s="12"/>
      <c r="LO345" s="12"/>
      <c r="LP345" s="12"/>
      <c r="LQ345" s="12"/>
      <c r="LR345" s="12"/>
      <c r="LS345" s="12"/>
      <c r="LT345" s="12"/>
      <c r="LU345" s="12"/>
      <c r="LV345" s="12"/>
      <c r="LW345" s="12"/>
      <c r="LX345" s="12"/>
      <c r="LY345" s="12"/>
      <c r="LZ345" s="12"/>
      <c r="MA345" s="12"/>
      <c r="MB345" s="12"/>
      <c r="MC345" s="12"/>
      <c r="MD345" s="12"/>
      <c r="ME345" s="12"/>
      <c r="MF345" s="12"/>
      <c r="MG345" s="12"/>
      <c r="MH345" s="12"/>
      <c r="MI345" s="12"/>
      <c r="MJ345" s="12"/>
      <c r="MK345" s="12"/>
      <c r="ML345" s="12"/>
      <c r="MM345" s="12"/>
      <c r="MN345" s="12"/>
      <c r="MO345" s="12"/>
      <c r="MP345" s="12"/>
      <c r="MQ345" s="12"/>
      <c r="MR345" s="12"/>
      <c r="MS345" s="12"/>
      <c r="MT345" s="12"/>
      <c r="MU345" s="12"/>
      <c r="MV345" s="12"/>
      <c r="MW345" s="12"/>
      <c r="MX345" s="12"/>
      <c r="MY345" s="12"/>
      <c r="MZ345" s="12"/>
      <c r="NA345" s="12"/>
      <c r="NB345" s="12"/>
      <c r="NC345" s="12"/>
      <c r="ND345" s="12"/>
      <c r="NE345" s="12"/>
      <c r="NF345" s="12"/>
      <c r="NG345" s="12"/>
      <c r="NH345" s="12"/>
      <c r="NI345" s="12"/>
      <c r="NJ345" s="12"/>
      <c r="NK345" s="12"/>
      <c r="NL345" s="12"/>
      <c r="NM345" s="12"/>
      <c r="NN345" s="12"/>
      <c r="NO345" s="12"/>
      <c r="NP345" s="12"/>
      <c r="NQ345" s="12"/>
      <c r="NR345" s="12"/>
      <c r="NS345" s="12"/>
      <c r="NT345" s="12"/>
      <c r="NU345" s="12"/>
      <c r="NV345" s="12"/>
      <c r="NW345" s="12"/>
      <c r="NX345" s="12"/>
      <c r="NY345" s="12"/>
      <c r="NZ345" s="12"/>
      <c r="OA345" s="12"/>
      <c r="OB345" s="12"/>
      <c r="OC345" s="12"/>
      <c r="OD345" s="12"/>
      <c r="OE345" s="12"/>
      <c r="OF345" s="12"/>
      <c r="OG345" s="12"/>
      <c r="OH345" s="12"/>
      <c r="OI345" s="12"/>
      <c r="OJ345" s="12"/>
      <c r="OK345" s="12"/>
      <c r="OL345" s="12"/>
      <c r="OM345" s="12"/>
      <c r="ON345" s="12"/>
      <c r="OO345" s="12"/>
      <c r="OP345" s="12"/>
      <c r="OQ345" s="12"/>
      <c r="OR345" s="12"/>
      <c r="OS345" s="12"/>
      <c r="OT345" s="12"/>
      <c r="OU345" s="12"/>
      <c r="OV345" s="12"/>
      <c r="OW345" s="12"/>
      <c r="OX345" s="12"/>
      <c r="OY345" s="12"/>
      <c r="OZ345" s="12"/>
      <c r="PA345" s="12"/>
      <c r="PB345" s="12"/>
      <c r="PC345" s="12"/>
      <c r="PD345" s="12"/>
      <c r="PE345" s="12"/>
      <c r="PF345" s="12"/>
      <c r="PG345" s="12"/>
      <c r="PH345" s="12"/>
      <c r="PI345" s="12"/>
      <c r="PJ345" s="12"/>
      <c r="PK345" s="12"/>
      <c r="PL345" s="12"/>
      <c r="PM345" s="12"/>
      <c r="PN345" s="12"/>
      <c r="PO345" s="12"/>
      <c r="PP345" s="12"/>
      <c r="PQ345" s="12"/>
      <c r="PR345" s="12"/>
      <c r="PS345" s="12"/>
      <c r="PT345" s="12"/>
      <c r="PU345" s="12"/>
      <c r="PV345" s="12"/>
      <c r="PW345" s="12"/>
      <c r="PX345" s="12"/>
      <c r="PY345" s="12"/>
      <c r="PZ345" s="12"/>
      <c r="QA345" s="12"/>
      <c r="QB345" s="12"/>
      <c r="QC345" s="12"/>
      <c r="QD345" s="12"/>
      <c r="QE345" s="12"/>
      <c r="QF345" s="12"/>
      <c r="QG345" s="12"/>
      <c r="QH345" s="12"/>
      <c r="QI345" s="12"/>
      <c r="QJ345" s="12"/>
      <c r="QK345" s="12"/>
      <c r="QL345" s="12"/>
      <c r="QM345" s="12"/>
      <c r="QN345" s="12"/>
      <c r="QO345" s="12"/>
      <c r="QP345" s="12"/>
      <c r="QQ345" s="12"/>
      <c r="QR345" s="12"/>
      <c r="QS345" s="12"/>
      <c r="QT345" s="12"/>
      <c r="QU345" s="12"/>
      <c r="QV345" s="12"/>
      <c r="QW345" s="12"/>
      <c r="QX345" s="12"/>
      <c r="QY345" s="12"/>
      <c r="QZ345" s="12"/>
      <c r="RA345" s="12"/>
      <c r="RB345" s="12"/>
      <c r="RC345" s="12"/>
      <c r="RD345" s="12"/>
      <c r="RE345" s="12"/>
      <c r="RF345" s="12"/>
      <c r="RG345" s="12"/>
      <c r="RH345" s="12"/>
      <c r="RI345" s="12"/>
      <c r="RJ345" s="12"/>
      <c r="RK345" s="12"/>
      <c r="RL345" s="12"/>
      <c r="RM345" s="12"/>
      <c r="RN345" s="12"/>
      <c r="RO345" s="12"/>
      <c r="RP345" s="12"/>
      <c r="RQ345" s="12"/>
      <c r="RR345" s="12"/>
      <c r="RS345" s="12"/>
      <c r="RT345" s="12"/>
      <c r="RU345" s="12"/>
      <c r="RV345" s="12"/>
      <c r="RW345" s="12"/>
      <c r="RX345" s="12"/>
      <c r="RY345" s="12"/>
      <c r="RZ345" s="12"/>
      <c r="SA345" s="12"/>
      <c r="SB345" s="12"/>
      <c r="SC345" s="12"/>
      <c r="SD345" s="12"/>
      <c r="SE345" s="12"/>
      <c r="SF345" s="12"/>
      <c r="SG345" s="12"/>
      <c r="SH345" s="12"/>
      <c r="SI345" s="12"/>
      <c r="SJ345" s="12"/>
      <c r="SK345" s="12"/>
      <c r="SL345" s="12"/>
      <c r="SM345" s="12"/>
      <c r="SN345" s="12"/>
      <c r="SO345" s="12"/>
      <c r="SP345" s="12"/>
      <c r="SQ345" s="12"/>
      <c r="SR345" s="12"/>
      <c r="SS345" s="12"/>
      <c r="ST345" s="12"/>
      <c r="SU345" s="12"/>
      <c r="SV345" s="12"/>
      <c r="SW345" s="12"/>
      <c r="SX345" s="12"/>
      <c r="SY345" s="12"/>
      <c r="SZ345" s="12"/>
      <c r="TA345" s="12"/>
      <c r="TB345" s="12"/>
      <c r="TC345" s="12"/>
      <c r="TD345" s="12"/>
      <c r="TE345" s="12"/>
      <c r="TF345" s="12"/>
      <c r="TG345" s="12"/>
      <c r="TH345" s="12"/>
      <c r="TI345" s="12"/>
      <c r="TJ345" s="12"/>
      <c r="TK345" s="12"/>
      <c r="TL345" s="12"/>
      <c r="TM345" s="12"/>
      <c r="TN345" s="12"/>
      <c r="TO345" s="12"/>
      <c r="TP345" s="12"/>
      <c r="TQ345" s="12"/>
      <c r="TR345" s="12"/>
      <c r="TS345" s="12"/>
      <c r="TT345" s="12"/>
      <c r="TU345" s="12"/>
      <c r="TV345" s="12"/>
      <c r="TW345" s="12"/>
      <c r="TX345" s="12"/>
      <c r="TY345" s="12"/>
      <c r="TZ345" s="12"/>
      <c r="UA345" s="12"/>
      <c r="UB345" s="12"/>
      <c r="UC345" s="12"/>
      <c r="UD345" s="12"/>
      <c r="UE345" s="12"/>
      <c r="UF345" s="12"/>
      <c r="UG345" s="12"/>
      <c r="UH345" s="12"/>
      <c r="UI345" s="12"/>
      <c r="UJ345" s="12"/>
      <c r="UK345" s="12"/>
      <c r="UL345" s="12"/>
      <c r="UM345" s="12"/>
      <c r="UN345" s="12"/>
      <c r="UO345" s="12"/>
      <c r="UP345" s="12"/>
      <c r="UQ345" s="12"/>
      <c r="UR345" s="12"/>
      <c r="US345" s="12"/>
      <c r="UT345" s="12"/>
      <c r="UU345" s="12"/>
      <c r="UV345" s="12"/>
      <c r="UW345" s="12"/>
      <c r="UX345" s="12"/>
      <c r="UY345" s="12"/>
      <c r="UZ345" s="12"/>
      <c r="VA345" s="12"/>
      <c r="VB345" s="12"/>
      <c r="VC345" s="12"/>
      <c r="VD345" s="12"/>
      <c r="VE345" s="12"/>
      <c r="VF345" s="12"/>
      <c r="VG345" s="12"/>
      <c r="VH345" s="12"/>
      <c r="VI345" s="12"/>
      <c r="VJ345" s="12"/>
      <c r="VK345" s="12"/>
      <c r="VL345" s="12"/>
      <c r="VM345" s="12"/>
      <c r="VN345" s="12"/>
      <c r="VO345" s="12"/>
      <c r="VP345" s="12"/>
      <c r="VQ345" s="12"/>
      <c r="VR345" s="12"/>
      <c r="VS345" s="12"/>
      <c r="VT345" s="12"/>
      <c r="VU345" s="12"/>
      <c r="VV345" s="12"/>
      <c r="VW345" s="12"/>
      <c r="VX345" s="12"/>
      <c r="VY345" s="12"/>
      <c r="VZ345" s="12"/>
      <c r="WA345" s="12"/>
      <c r="WB345" s="12"/>
      <c r="WC345" s="12"/>
      <c r="WD345" s="12"/>
      <c r="WE345" s="12"/>
      <c r="WF345" s="12"/>
      <c r="WG345" s="12"/>
      <c r="WH345" s="12"/>
      <c r="WI345" s="12"/>
      <c r="WJ345" s="12"/>
      <c r="WK345" s="12"/>
      <c r="WL345" s="12"/>
      <c r="WM345" s="12"/>
      <c r="WN345" s="12"/>
      <c r="WO345" s="12"/>
      <c r="WP345" s="12"/>
      <c r="WQ345" s="12"/>
      <c r="WR345" s="12"/>
      <c r="WS345" s="12"/>
      <c r="WT345" s="12"/>
      <c r="WU345" s="12"/>
      <c r="WV345" s="12"/>
      <c r="WW345" s="12"/>
      <c r="WX345" s="12"/>
      <c r="WY345" s="12"/>
      <c r="WZ345" s="12"/>
      <c r="XA345" s="12"/>
      <c r="XB345" s="12"/>
      <c r="XC345" s="12"/>
      <c r="XD345" s="12"/>
      <c r="XE345" s="12"/>
      <c r="XF345" s="12"/>
      <c r="XG345" s="12"/>
      <c r="XH345" s="12"/>
      <c r="XI345" s="12"/>
      <c r="XJ345" s="12"/>
      <c r="XK345" s="12"/>
      <c r="XL345" s="12"/>
      <c r="XM345" s="12"/>
      <c r="XN345" s="12"/>
      <c r="XO345" s="12"/>
      <c r="XP345" s="12"/>
      <c r="XQ345" s="12"/>
      <c r="XR345" s="12"/>
      <c r="XS345" s="12"/>
      <c r="XT345" s="12"/>
      <c r="XU345" s="12"/>
      <c r="XV345" s="12"/>
      <c r="XW345" s="12"/>
      <c r="XX345" s="12"/>
      <c r="XY345" s="12"/>
      <c r="XZ345" s="12"/>
      <c r="YA345" s="12"/>
      <c r="YB345" s="12"/>
      <c r="YC345" s="12"/>
      <c r="YD345" s="12"/>
      <c r="YE345" s="12"/>
      <c r="YF345" s="12"/>
      <c r="YG345" s="12"/>
      <c r="YH345" s="12"/>
      <c r="YI345" s="12"/>
      <c r="YJ345" s="12"/>
      <c r="YK345" s="12"/>
      <c r="YL345" s="12"/>
      <c r="YM345" s="12"/>
      <c r="YN345" s="12"/>
      <c r="YO345" s="12"/>
      <c r="YP345" s="12"/>
      <c r="YQ345" s="12"/>
      <c r="YR345" s="12"/>
      <c r="YS345" s="12"/>
      <c r="YT345" s="12"/>
      <c r="YU345" s="12"/>
      <c r="YV345" s="12"/>
      <c r="YW345" s="12"/>
      <c r="YX345" s="12"/>
      <c r="YY345" s="12"/>
      <c r="YZ345" s="12"/>
      <c r="ZA345" s="12"/>
      <c r="ZB345" s="12"/>
      <c r="ZC345" s="12"/>
      <c r="ZD345" s="12"/>
      <c r="ZE345" s="12"/>
      <c r="ZF345" s="12"/>
      <c r="ZG345" s="12"/>
      <c r="ZH345" s="12"/>
      <c r="ZI345" s="12"/>
      <c r="ZJ345" s="12"/>
      <c r="ZK345" s="12"/>
      <c r="ZL345" s="12"/>
      <c r="ZM345" s="12"/>
      <c r="ZN345" s="12"/>
      <c r="ZO345" s="12"/>
      <c r="ZP345" s="12"/>
      <c r="ZQ345" s="12"/>
      <c r="ZR345" s="12"/>
      <c r="ZS345" s="12"/>
      <c r="ZT345" s="12"/>
      <c r="ZU345" s="12"/>
      <c r="ZV345" s="12"/>
      <c r="ZW345" s="12"/>
      <c r="ZX345" s="12"/>
      <c r="ZY345" s="12"/>
      <c r="ZZ345" s="12"/>
      <c r="AAA345" s="12"/>
      <c r="AAB345" s="12"/>
      <c r="AAC345" s="12"/>
      <c r="AAD345" s="12"/>
      <c r="AAE345" s="12"/>
      <c r="AAF345" s="12"/>
      <c r="AAG345" s="12"/>
      <c r="AAH345" s="12"/>
      <c r="AAI345" s="12"/>
      <c r="AAJ345" s="12"/>
      <c r="AAK345" s="12"/>
      <c r="AAL345" s="12"/>
      <c r="AAM345" s="12"/>
      <c r="AAN345" s="12"/>
      <c r="AAO345" s="12"/>
      <c r="AAP345" s="12"/>
      <c r="AAQ345" s="12"/>
      <c r="AAR345" s="12"/>
      <c r="AAS345" s="12"/>
      <c r="AAT345" s="12"/>
      <c r="AAU345" s="12"/>
      <c r="AAV345" s="12"/>
      <c r="AAW345" s="12"/>
      <c r="AAX345" s="12"/>
      <c r="AAY345" s="12"/>
      <c r="AAZ345" s="12"/>
      <c r="ABA345" s="12"/>
      <c r="ABB345" s="12"/>
      <c r="ABC345" s="12"/>
      <c r="ABD345" s="12"/>
      <c r="ABE345" s="12"/>
      <c r="ABF345" s="12"/>
      <c r="ABG345" s="12"/>
      <c r="ABH345" s="12"/>
      <c r="ABI345" s="12"/>
      <c r="ABJ345" s="12"/>
      <c r="ABK345" s="12"/>
      <c r="ABL345" s="12"/>
      <c r="ABM345" s="12"/>
      <c r="ABN345" s="12"/>
      <c r="ABO345" s="12"/>
      <c r="ABP345" s="12"/>
      <c r="ABQ345" s="12"/>
      <c r="ABR345" s="12"/>
      <c r="ABS345" s="12"/>
      <c r="ABT345" s="12"/>
      <c r="ABU345" s="12"/>
      <c r="ABV345" s="12"/>
      <c r="ABW345" s="12"/>
      <c r="ABX345" s="12"/>
      <c r="ABY345" s="12"/>
      <c r="ABZ345" s="12"/>
      <c r="ACA345" s="12"/>
      <c r="ACB345" s="12"/>
      <c r="ACC345" s="12"/>
      <c r="ACD345" s="12"/>
      <c r="ACE345" s="12"/>
      <c r="ACF345" s="12"/>
      <c r="ACG345" s="12"/>
      <c r="ACH345" s="12"/>
      <c r="ACI345" s="12"/>
      <c r="ACJ345" s="12"/>
      <c r="ACK345" s="12"/>
      <c r="ACL345" s="12"/>
      <c r="ACM345" s="12"/>
      <c r="ACN345" s="12"/>
      <c r="ACO345" s="12"/>
      <c r="ACP345" s="12"/>
      <c r="ACQ345" s="12"/>
      <c r="ACR345" s="12"/>
      <c r="ACS345" s="12"/>
      <c r="ACT345" s="12"/>
      <c r="ACU345" s="12"/>
      <c r="ACV345" s="12"/>
      <c r="ACW345" s="12"/>
      <c r="ACX345" s="12"/>
      <c r="ACY345" s="12"/>
      <c r="ACZ345" s="12"/>
      <c r="ADA345" s="12"/>
      <c r="ADB345" s="12"/>
      <c r="ADC345" s="12"/>
      <c r="ADD345" s="12"/>
      <c r="ADE345" s="12"/>
      <c r="ADF345" s="12"/>
      <c r="ADG345" s="12"/>
      <c r="ADH345" s="12"/>
      <c r="ADI345" s="12"/>
      <c r="ADJ345" s="12"/>
      <c r="ADK345" s="12"/>
      <c r="ADL345" s="12"/>
      <c r="ADM345" s="12"/>
      <c r="ADN345" s="12"/>
      <c r="ADO345" s="12"/>
      <c r="ADP345" s="12"/>
      <c r="ADQ345" s="12"/>
      <c r="ADR345" s="12"/>
      <c r="ADS345" s="12"/>
      <c r="ADT345" s="12"/>
      <c r="ADU345" s="12"/>
      <c r="ADV345" s="12"/>
      <c r="ADW345" s="12"/>
      <c r="ADX345" s="12"/>
      <c r="ADY345" s="12"/>
      <c r="ADZ345" s="12"/>
      <c r="AEA345" s="12"/>
      <c r="AEB345" s="12"/>
      <c r="AEC345" s="12"/>
      <c r="AED345" s="12"/>
      <c r="AEE345" s="12"/>
      <c r="AEF345" s="12"/>
      <c r="AEG345" s="12"/>
      <c r="AEH345" s="12"/>
      <c r="AEI345" s="12"/>
      <c r="AEJ345" s="12"/>
      <c r="AEK345" s="12"/>
      <c r="AEL345" s="12"/>
      <c r="AEM345" s="12"/>
      <c r="AEN345" s="12"/>
      <c r="AEO345" s="12"/>
      <c r="AEP345" s="12"/>
      <c r="AEQ345" s="12"/>
      <c r="AER345" s="12"/>
      <c r="AES345" s="12"/>
      <c r="AET345" s="12"/>
      <c r="AEU345" s="12"/>
      <c r="AEV345" s="12"/>
      <c r="AEW345" s="12"/>
      <c r="AEX345" s="12"/>
      <c r="AEY345" s="12"/>
      <c r="AEZ345" s="12"/>
      <c r="AFA345" s="12"/>
      <c r="AFB345" s="12"/>
      <c r="AFC345" s="12"/>
      <c r="AFD345" s="12"/>
      <c r="AFE345" s="12"/>
      <c r="AFF345" s="12"/>
      <c r="AFG345" s="12"/>
      <c r="AFH345" s="12"/>
      <c r="AFI345" s="12"/>
      <c r="AFJ345" s="12"/>
      <c r="AFK345" s="12"/>
      <c r="AFL345" s="12"/>
      <c r="AFM345" s="12"/>
      <c r="AFN345" s="12"/>
      <c r="AFO345" s="12"/>
      <c r="AFP345" s="12"/>
      <c r="AFQ345" s="12"/>
      <c r="AFR345" s="12"/>
      <c r="AFS345" s="12"/>
      <c r="AFT345" s="12"/>
      <c r="AFU345" s="12"/>
      <c r="AFV345" s="12"/>
      <c r="AFW345" s="12"/>
      <c r="AFX345" s="12"/>
      <c r="AFY345" s="12"/>
      <c r="AFZ345" s="12"/>
      <c r="AGA345" s="12"/>
      <c r="AGB345" s="12"/>
      <c r="AGC345" s="12"/>
      <c r="AGD345" s="12"/>
      <c r="AGE345" s="12"/>
      <c r="AGF345" s="12"/>
      <c r="AGG345" s="12"/>
      <c r="AGH345" s="12"/>
      <c r="AGI345" s="12"/>
      <c r="AGJ345" s="12"/>
      <c r="AGK345" s="12"/>
      <c r="AGL345" s="12"/>
      <c r="AGM345" s="12"/>
      <c r="AGN345" s="12"/>
      <c r="AGO345" s="12"/>
      <c r="AGP345" s="12"/>
      <c r="AGQ345" s="12"/>
      <c r="AGR345" s="12"/>
      <c r="AGS345" s="12"/>
      <c r="AGT345" s="12"/>
      <c r="AGU345" s="12"/>
      <c r="AGV345" s="12"/>
      <c r="AGW345" s="12"/>
      <c r="AGX345" s="12"/>
      <c r="AGY345" s="12"/>
      <c r="AGZ345" s="12"/>
      <c r="AHA345" s="12"/>
      <c r="AHB345" s="12"/>
      <c r="AHC345" s="12"/>
      <c r="AHD345" s="12"/>
      <c r="AHE345" s="12"/>
      <c r="AHF345" s="12"/>
      <c r="AHG345" s="12"/>
      <c r="AHH345" s="12"/>
      <c r="AHI345" s="12"/>
      <c r="AHJ345" s="12"/>
      <c r="AHK345" s="12"/>
      <c r="AHL345" s="12"/>
      <c r="AHM345" s="12"/>
      <c r="AHN345" s="12"/>
      <c r="AHO345" s="12"/>
      <c r="AHP345" s="12"/>
      <c r="AHQ345" s="12"/>
      <c r="AHR345" s="12"/>
      <c r="AHS345" s="12"/>
      <c r="AHT345" s="12"/>
      <c r="AHU345" s="12"/>
      <c r="AHV345" s="12"/>
      <c r="AHW345" s="12"/>
      <c r="AHX345" s="12"/>
      <c r="AHY345" s="12"/>
      <c r="AHZ345" s="12"/>
      <c r="AIA345" s="12"/>
      <c r="AIB345" s="12"/>
      <c r="AIC345" s="12"/>
      <c r="AID345" s="12"/>
      <c r="AIE345" s="12"/>
      <c r="AIF345" s="12"/>
      <c r="AIG345" s="12"/>
      <c r="AIH345" s="12"/>
      <c r="AII345" s="12"/>
      <c r="AIJ345" s="12"/>
      <c r="AIK345" s="12"/>
      <c r="AIL345" s="12"/>
      <c r="AIM345" s="12"/>
      <c r="AIN345" s="12"/>
      <c r="AIO345" s="12"/>
      <c r="AIP345" s="12"/>
      <c r="AIQ345" s="12"/>
      <c r="AIR345" s="12"/>
      <c r="AIS345" s="12"/>
      <c r="AIT345" s="12"/>
      <c r="AIU345" s="12"/>
      <c r="AIV345" s="12"/>
      <c r="AIW345" s="12"/>
      <c r="AIX345" s="12"/>
      <c r="AIY345" s="12"/>
      <c r="AIZ345" s="12"/>
      <c r="AJA345" s="12"/>
      <c r="AJB345" s="12"/>
      <c r="AJC345" s="12"/>
      <c r="AJD345" s="12"/>
      <c r="AJE345" s="12"/>
      <c r="AJF345" s="12"/>
      <c r="AJG345" s="12"/>
      <c r="AJH345" s="12"/>
      <c r="AJI345" s="12"/>
      <c r="AJJ345" s="12"/>
      <c r="AJK345" s="12"/>
      <c r="AJL345" s="12"/>
      <c r="AJM345" s="12"/>
      <c r="AJN345" s="12"/>
      <c r="AJO345" s="12"/>
      <c r="AJP345" s="12"/>
      <c r="AJQ345" s="12"/>
      <c r="AJR345" s="12"/>
      <c r="AJS345" s="12"/>
      <c r="AJT345" s="12"/>
      <c r="AJU345" s="12"/>
      <c r="AJV345" s="12"/>
      <c r="AJW345" s="12"/>
      <c r="AJX345" s="12"/>
      <c r="AJY345" s="12"/>
      <c r="AJZ345" s="12"/>
      <c r="AKA345" s="12"/>
      <c r="AKB345" s="12"/>
      <c r="AKC345" s="12"/>
      <c r="AKD345" s="12"/>
      <c r="AKE345" s="12"/>
      <c r="AKF345" s="12"/>
      <c r="AKG345" s="12"/>
      <c r="AKH345" s="12"/>
      <c r="AKI345" s="12"/>
      <c r="AKJ345" s="12"/>
      <c r="AKK345" s="12"/>
      <c r="AKL345" s="12"/>
      <c r="AKM345" s="12"/>
      <c r="AKN345" s="12"/>
      <c r="AKO345" s="12"/>
      <c r="AKP345" s="12"/>
      <c r="AKQ345" s="12"/>
      <c r="AKR345" s="12"/>
      <c r="AKS345" s="12"/>
      <c r="AKT345" s="12"/>
      <c r="AKU345" s="12"/>
      <c r="AKV345" s="12"/>
      <c r="AKW345" s="12"/>
      <c r="AKX345" s="12"/>
      <c r="AKY345" s="12"/>
      <c r="AKZ345" s="12"/>
      <c r="ALA345" s="12"/>
      <c r="ALB345" s="12"/>
      <c r="ALC345" s="12"/>
      <c r="ALD345" s="12"/>
      <c r="ALE345" s="12"/>
      <c r="ALF345" s="12"/>
      <c r="ALG345" s="12"/>
      <c r="ALH345" s="12"/>
      <c r="ALI345" s="12"/>
      <c r="ALJ345" s="12"/>
      <c r="ALK345" s="12"/>
      <c r="ALL345" s="12"/>
      <c r="ALM345" s="12"/>
      <c r="ALN345" s="12"/>
      <c r="ALO345" s="12"/>
      <c r="ALP345" s="12"/>
      <c r="ALQ345" s="12"/>
      <c r="ALR345" s="12"/>
      <c r="ALS345" s="12"/>
      <c r="ALT345" s="12"/>
      <c r="ALU345" s="12"/>
      <c r="ALV345" s="12"/>
      <c r="ALW345" s="12"/>
      <c r="ALX345" s="12"/>
      <c r="ALY345" s="12"/>
      <c r="ALZ345" s="12"/>
      <c r="AMA345" s="12"/>
      <c r="AMB345" s="12"/>
      <c r="AMC345" s="12"/>
      <c r="AMD345" s="12"/>
      <c r="AME345" s="12"/>
      <c r="AMF345" s="12"/>
      <c r="AMG345" s="12"/>
      <c r="AMH345" s="12"/>
      <c r="AMI345" s="12"/>
      <c r="AMJ345" s="12"/>
      <c r="AMK345" s="12"/>
      <c r="AML345" s="12"/>
      <c r="AMM345" s="12"/>
      <c r="AMN345" s="12"/>
      <c r="AMO345" s="12"/>
      <c r="AMP345" s="12"/>
      <c r="AMQ345" s="12"/>
      <c r="AMR345" s="12"/>
      <c r="AMS345" s="12"/>
      <c r="AMT345" s="12"/>
      <c r="AMU345" s="12"/>
      <c r="AMV345" s="12"/>
      <c r="AMW345" s="12"/>
      <c r="AMX345" s="12"/>
      <c r="AMY345" s="12"/>
      <c r="AMZ345" s="12"/>
      <c r="ANA345" s="12"/>
      <c r="ANB345" s="12"/>
      <c r="ANC345" s="12"/>
      <c r="AND345" s="12"/>
      <c r="ANE345" s="12"/>
      <c r="ANF345" s="12"/>
      <c r="ANG345" s="12"/>
      <c r="ANH345" s="12"/>
      <c r="ANI345" s="12"/>
      <c r="ANJ345" s="12"/>
      <c r="ANK345" s="12"/>
      <c r="ANL345" s="12"/>
      <c r="ANM345" s="12"/>
      <c r="ANN345" s="12"/>
      <c r="ANO345" s="12"/>
      <c r="ANP345" s="12"/>
      <c r="ANQ345" s="12"/>
      <c r="ANR345" s="12"/>
      <c r="ANS345" s="12"/>
      <c r="ANT345" s="12"/>
      <c r="ANU345" s="12"/>
      <c r="ANV345" s="12"/>
      <c r="ANW345" s="12"/>
      <c r="ANX345" s="12"/>
      <c r="ANY345" s="12"/>
      <c r="ANZ345" s="12"/>
      <c r="AOA345" s="12"/>
      <c r="AOB345" s="12"/>
      <c r="AOC345" s="12"/>
      <c r="AOD345" s="12"/>
      <c r="AOE345" s="12"/>
      <c r="AOF345" s="12"/>
      <c r="AOG345" s="12"/>
      <c r="AOH345" s="12"/>
      <c r="AOI345" s="12"/>
      <c r="AOJ345" s="12"/>
      <c r="AOK345" s="12"/>
      <c r="AOL345" s="12"/>
      <c r="AOM345" s="12"/>
      <c r="AON345" s="12"/>
      <c r="AOO345" s="12"/>
      <c r="AOP345" s="12"/>
      <c r="AOQ345" s="12"/>
      <c r="AOR345" s="12"/>
      <c r="AOS345" s="12"/>
      <c r="AOT345" s="12"/>
      <c r="AOU345" s="12"/>
      <c r="AOV345" s="12"/>
      <c r="AOW345" s="12"/>
      <c r="AOX345" s="12"/>
      <c r="AOY345" s="12"/>
      <c r="AOZ345" s="12"/>
      <c r="APA345" s="12"/>
      <c r="APB345" s="12"/>
      <c r="APC345" s="12"/>
      <c r="APD345" s="12"/>
      <c r="APE345" s="12"/>
      <c r="APF345" s="12"/>
      <c r="APG345" s="12"/>
      <c r="APH345" s="12"/>
      <c r="API345" s="12"/>
      <c r="APJ345" s="12"/>
      <c r="APK345" s="12"/>
      <c r="APL345" s="12"/>
      <c r="APM345" s="12"/>
      <c r="APN345" s="12"/>
      <c r="APO345" s="12"/>
      <c r="APP345" s="12"/>
      <c r="APQ345" s="12"/>
      <c r="APR345" s="12"/>
      <c r="APS345" s="12"/>
      <c r="APT345" s="12"/>
      <c r="APU345" s="12"/>
      <c r="APV345" s="12"/>
      <c r="APW345" s="12"/>
      <c r="APX345" s="12"/>
      <c r="APY345" s="12"/>
      <c r="APZ345" s="12"/>
      <c r="AQA345" s="12"/>
      <c r="AQB345" s="12"/>
      <c r="AQC345" s="12"/>
      <c r="AQD345" s="12"/>
      <c r="AQE345" s="12"/>
      <c r="AQF345" s="12"/>
      <c r="AQG345" s="12"/>
      <c r="AQH345" s="12"/>
      <c r="AQI345" s="12"/>
      <c r="AQJ345" s="12"/>
      <c r="AQK345" s="12"/>
      <c r="AQL345" s="12"/>
      <c r="AQM345" s="12"/>
      <c r="AQN345" s="12"/>
      <c r="AQO345" s="12"/>
      <c r="AQP345" s="12"/>
      <c r="AQQ345" s="12"/>
      <c r="AQR345" s="12"/>
      <c r="AQS345" s="12"/>
      <c r="AQT345" s="12"/>
      <c r="AQU345" s="12"/>
      <c r="AQV345" s="12"/>
      <c r="AQW345" s="12"/>
      <c r="AQX345" s="12"/>
      <c r="AQY345" s="12"/>
      <c r="AQZ345" s="12"/>
      <c r="ARA345" s="12"/>
      <c r="ARB345" s="12"/>
      <c r="ARC345" s="12"/>
      <c r="ARD345" s="12"/>
      <c r="ARE345" s="12"/>
      <c r="ARF345" s="12"/>
      <c r="ARG345" s="12"/>
      <c r="ARH345" s="12"/>
      <c r="ARI345" s="12"/>
      <c r="ARJ345" s="12"/>
      <c r="ARK345" s="12"/>
      <c r="ARL345" s="12"/>
      <c r="ARM345" s="12"/>
      <c r="ARN345" s="12"/>
      <c r="ARO345" s="12"/>
      <c r="ARP345" s="12"/>
      <c r="ARQ345" s="12"/>
      <c r="ARR345" s="12"/>
      <c r="ARS345" s="12"/>
      <c r="ART345" s="12"/>
      <c r="ARU345" s="12"/>
      <c r="ARV345" s="12"/>
      <c r="ARW345" s="12"/>
      <c r="ARX345" s="12"/>
      <c r="ARY345" s="12"/>
      <c r="ARZ345" s="12"/>
      <c r="ASA345" s="12"/>
      <c r="ASB345" s="12"/>
      <c r="ASC345" s="12"/>
      <c r="ASD345" s="12"/>
      <c r="ASE345" s="12"/>
      <c r="ASF345" s="12"/>
      <c r="ASG345" s="12"/>
      <c r="ASH345" s="12"/>
      <c r="ASI345" s="12"/>
      <c r="ASJ345" s="12"/>
      <c r="ASK345" s="12"/>
      <c r="ASL345" s="12"/>
      <c r="ASM345" s="12"/>
      <c r="ASN345" s="12"/>
      <c r="ASO345" s="12"/>
      <c r="ASP345" s="12"/>
      <c r="ASQ345" s="12"/>
      <c r="ASR345" s="12"/>
      <c r="ASS345" s="12"/>
      <c r="AST345" s="12"/>
      <c r="ASU345" s="12"/>
      <c r="ASV345" s="12"/>
      <c r="ASW345" s="12"/>
      <c r="ASX345" s="12"/>
      <c r="ASY345" s="12"/>
      <c r="ASZ345" s="12"/>
      <c r="ATA345" s="12"/>
      <c r="ATB345" s="12"/>
      <c r="ATC345" s="12"/>
      <c r="ATD345" s="12"/>
      <c r="ATE345" s="12"/>
      <c r="ATF345" s="12"/>
      <c r="ATG345" s="12"/>
      <c r="ATH345" s="12"/>
      <c r="ATI345" s="12"/>
      <c r="ATJ345" s="12"/>
      <c r="ATK345" s="12"/>
      <c r="ATL345" s="12"/>
      <c r="ATM345" s="12"/>
      <c r="ATN345" s="12"/>
      <c r="ATO345" s="12"/>
      <c r="ATP345" s="12"/>
      <c r="ATQ345" s="12"/>
      <c r="ATR345" s="12"/>
      <c r="ATS345" s="12"/>
      <c r="ATT345" s="12"/>
      <c r="ATU345" s="12"/>
      <c r="ATV345" s="12"/>
      <c r="ATW345" s="12"/>
      <c r="ATX345" s="12"/>
      <c r="ATY345" s="12"/>
      <c r="ATZ345" s="12"/>
      <c r="AUA345" s="12"/>
      <c r="AUB345" s="12"/>
      <c r="AUC345" s="12"/>
      <c r="AUD345" s="12"/>
      <c r="AUE345" s="12"/>
      <c r="AUF345" s="12"/>
      <c r="AUG345" s="12"/>
      <c r="AUH345" s="12"/>
      <c r="AUI345" s="12"/>
      <c r="AUJ345" s="12"/>
      <c r="AUK345" s="12"/>
      <c r="AUL345" s="12"/>
      <c r="AUM345" s="12"/>
      <c r="AUN345" s="12"/>
      <c r="AUO345" s="12"/>
      <c r="AUP345" s="12"/>
      <c r="AUQ345" s="12"/>
      <c r="AUR345" s="12"/>
      <c r="AUS345" s="12"/>
      <c r="AUT345" s="12"/>
      <c r="AUU345" s="12"/>
      <c r="AUV345" s="12"/>
      <c r="AUW345" s="12"/>
      <c r="AUX345" s="12"/>
      <c r="AUY345" s="12"/>
      <c r="AUZ345" s="12"/>
      <c r="AVA345" s="12"/>
      <c r="AVB345" s="12"/>
      <c r="AVC345" s="12"/>
      <c r="AVD345" s="12"/>
      <c r="AVE345" s="12"/>
      <c r="AVF345" s="12"/>
      <c r="AVG345" s="12"/>
      <c r="AVH345" s="12"/>
      <c r="AVI345" s="12"/>
      <c r="AVJ345" s="12"/>
      <c r="AVK345" s="12"/>
      <c r="AVL345" s="12"/>
      <c r="AVM345" s="12"/>
      <c r="AVN345" s="12"/>
      <c r="AVO345" s="12"/>
      <c r="AVP345" s="12"/>
      <c r="AVQ345" s="12"/>
      <c r="AVR345" s="12"/>
      <c r="AVS345" s="12"/>
      <c r="AVT345" s="12"/>
      <c r="AVU345" s="12"/>
      <c r="AVV345" s="12"/>
      <c r="AVW345" s="12"/>
      <c r="AVX345" s="12"/>
      <c r="AVY345" s="12"/>
      <c r="AVZ345" s="12"/>
      <c r="AWA345" s="12"/>
      <c r="AWB345" s="12"/>
      <c r="AWC345" s="12"/>
      <c r="AWD345" s="12"/>
      <c r="AWE345" s="12"/>
      <c r="AWF345" s="12"/>
      <c r="AWG345" s="12"/>
      <c r="AWH345" s="12"/>
      <c r="AWI345" s="12"/>
      <c r="AWJ345" s="12"/>
      <c r="AWK345" s="12"/>
      <c r="AWL345" s="12"/>
      <c r="AWM345" s="12"/>
      <c r="AWN345" s="12"/>
      <c r="AWO345" s="12"/>
      <c r="AWP345" s="12"/>
      <c r="AWQ345" s="12"/>
      <c r="AWR345" s="12"/>
      <c r="AWS345" s="12"/>
      <c r="AWT345" s="12"/>
      <c r="AWU345" s="12"/>
      <c r="AWV345" s="12"/>
      <c r="AWW345" s="12"/>
      <c r="AWX345" s="12"/>
      <c r="AWY345" s="12"/>
      <c r="AWZ345" s="12"/>
      <c r="AXA345" s="12"/>
      <c r="AXB345" s="12"/>
      <c r="AXC345" s="12"/>
      <c r="AXD345" s="12"/>
      <c r="AXE345" s="12"/>
      <c r="AXF345" s="12"/>
      <c r="AXG345" s="12"/>
      <c r="AXH345" s="12"/>
      <c r="AXI345" s="12"/>
      <c r="AXJ345" s="12"/>
      <c r="AXK345" s="12"/>
      <c r="AXL345" s="12"/>
      <c r="AXM345" s="12"/>
      <c r="AXN345" s="12"/>
      <c r="AXO345" s="12"/>
      <c r="AXP345" s="12"/>
      <c r="AXQ345" s="12"/>
      <c r="AXR345" s="12"/>
      <c r="AXS345" s="12"/>
      <c r="AXT345" s="12"/>
      <c r="AXU345" s="12"/>
      <c r="AXV345" s="12"/>
      <c r="AXW345" s="12"/>
      <c r="AXX345" s="12"/>
      <c r="AXY345" s="12"/>
      <c r="AXZ345" s="12"/>
      <c r="AYA345" s="12"/>
      <c r="AYB345" s="12"/>
      <c r="AYC345" s="12"/>
      <c r="AYD345" s="12"/>
      <c r="AYE345" s="12"/>
      <c r="AYF345" s="12"/>
      <c r="AYG345" s="12"/>
      <c r="AYH345" s="12"/>
      <c r="AYI345" s="12"/>
      <c r="AYJ345" s="12"/>
      <c r="AYK345" s="12"/>
      <c r="AYL345" s="12"/>
      <c r="AYM345" s="12"/>
      <c r="AYN345" s="12"/>
      <c r="AYO345" s="12"/>
      <c r="AYP345" s="12"/>
      <c r="AYQ345" s="12"/>
      <c r="AYR345" s="12"/>
      <c r="AYS345" s="12"/>
      <c r="AYT345" s="12"/>
      <c r="AYU345" s="12"/>
      <c r="AYV345" s="12"/>
      <c r="AYW345" s="12"/>
      <c r="AYX345" s="12"/>
      <c r="AYY345" s="12"/>
      <c r="AYZ345" s="12"/>
      <c r="AZA345" s="12"/>
      <c r="AZB345" s="12"/>
      <c r="AZC345" s="12"/>
      <c r="AZD345" s="12"/>
      <c r="AZE345" s="12"/>
      <c r="AZF345" s="12"/>
      <c r="AZG345" s="12"/>
      <c r="AZH345" s="12"/>
      <c r="AZI345" s="12"/>
      <c r="AZJ345" s="12"/>
      <c r="AZK345" s="12"/>
      <c r="AZL345" s="12"/>
      <c r="AZM345" s="12"/>
      <c r="AZN345" s="12"/>
      <c r="AZO345" s="12"/>
      <c r="AZP345" s="12"/>
      <c r="AZQ345" s="12"/>
      <c r="AZR345" s="12"/>
      <c r="AZS345" s="12"/>
      <c r="AZT345" s="12"/>
      <c r="AZU345" s="12"/>
      <c r="AZV345" s="12"/>
      <c r="AZW345" s="12"/>
      <c r="AZX345" s="12"/>
      <c r="AZY345" s="12"/>
      <c r="AZZ345" s="12"/>
      <c r="BAA345" s="12"/>
      <c r="BAB345" s="12"/>
      <c r="BAC345" s="12"/>
      <c r="BAD345" s="12"/>
      <c r="BAE345" s="12"/>
      <c r="BAF345" s="12"/>
      <c r="BAG345" s="12"/>
      <c r="BAH345" s="12"/>
      <c r="BAI345" s="12"/>
      <c r="BAJ345" s="12"/>
      <c r="BAK345" s="12"/>
      <c r="BAL345" s="12"/>
      <c r="BAM345" s="12"/>
      <c r="BAN345" s="12"/>
      <c r="BAO345" s="12"/>
      <c r="BAP345" s="12"/>
      <c r="BAQ345" s="12"/>
      <c r="BAR345" s="12"/>
      <c r="BAS345" s="12"/>
      <c r="BAT345" s="12"/>
      <c r="BAU345" s="12"/>
      <c r="BAV345" s="12"/>
      <c r="BAW345" s="12"/>
      <c r="BAX345" s="12"/>
      <c r="BAY345" s="12"/>
      <c r="BAZ345" s="12"/>
      <c r="BBA345" s="12"/>
      <c r="BBB345" s="12"/>
      <c r="BBC345" s="12"/>
      <c r="BBD345" s="12"/>
      <c r="BBE345" s="12"/>
      <c r="BBF345" s="12"/>
      <c r="BBG345" s="12"/>
      <c r="BBH345" s="12"/>
      <c r="BBI345" s="12"/>
      <c r="BBJ345" s="12"/>
      <c r="BBK345" s="12"/>
      <c r="BBL345" s="12"/>
      <c r="BBM345" s="12"/>
      <c r="BBN345" s="12"/>
      <c r="BBO345" s="12"/>
      <c r="BBP345" s="12"/>
      <c r="BBQ345" s="12"/>
      <c r="BBR345" s="12"/>
      <c r="BBS345" s="12"/>
      <c r="BBT345" s="12"/>
      <c r="BBU345" s="12"/>
      <c r="BBV345" s="12"/>
      <c r="BBW345" s="12"/>
      <c r="BBX345" s="12"/>
      <c r="BBY345" s="12"/>
      <c r="BBZ345" s="12"/>
      <c r="BCA345" s="12"/>
      <c r="BCB345" s="12"/>
      <c r="BCC345" s="12"/>
      <c r="BCD345" s="12"/>
      <c r="BCE345" s="12"/>
      <c r="BCF345" s="12"/>
      <c r="BCG345" s="12"/>
      <c r="BCH345" s="12"/>
      <c r="BCI345" s="12"/>
      <c r="BCJ345" s="12"/>
      <c r="BCK345" s="12"/>
      <c r="BCL345" s="12"/>
      <c r="BCM345" s="12"/>
      <c r="BCN345" s="12"/>
      <c r="BCO345" s="12"/>
      <c r="BCP345" s="12"/>
      <c r="BCQ345" s="12"/>
      <c r="BCR345" s="12"/>
      <c r="BCS345" s="12"/>
      <c r="BCT345" s="12"/>
      <c r="BCU345" s="12"/>
      <c r="BCV345" s="12"/>
      <c r="BCW345" s="12"/>
      <c r="BCX345" s="12"/>
      <c r="BCY345" s="12"/>
      <c r="BCZ345" s="12"/>
      <c r="BDA345" s="12"/>
      <c r="BDB345" s="12"/>
      <c r="BDC345" s="12"/>
      <c r="BDD345" s="12"/>
      <c r="BDE345" s="12"/>
      <c r="BDF345" s="12"/>
      <c r="BDG345" s="12"/>
      <c r="BDH345" s="12"/>
      <c r="BDI345" s="12"/>
      <c r="BDJ345" s="12"/>
      <c r="BDK345" s="12"/>
      <c r="BDL345" s="12"/>
      <c r="BDM345" s="12"/>
      <c r="BDN345" s="12"/>
      <c r="BDO345" s="12"/>
      <c r="BDP345" s="12"/>
      <c r="BDQ345" s="12"/>
      <c r="BDR345" s="12"/>
      <c r="BDS345" s="12"/>
      <c r="BDT345" s="12"/>
      <c r="BDU345" s="12"/>
      <c r="BDV345" s="12"/>
      <c r="BDW345" s="12"/>
      <c r="BDX345" s="12"/>
      <c r="BDY345" s="12"/>
      <c r="BDZ345" s="12"/>
      <c r="BEA345" s="12"/>
      <c r="BEB345" s="12"/>
      <c r="BEC345" s="12"/>
      <c r="BED345" s="12"/>
      <c r="BEE345" s="12"/>
      <c r="BEF345" s="12"/>
      <c r="BEG345" s="12"/>
      <c r="BEH345" s="12"/>
      <c r="BEI345" s="12"/>
      <c r="BEJ345" s="12"/>
      <c r="BEK345" s="12"/>
      <c r="BEL345" s="12"/>
      <c r="BEM345" s="12"/>
      <c r="BEN345" s="12"/>
      <c r="BEO345" s="12"/>
      <c r="BEP345" s="12"/>
      <c r="BEQ345" s="12"/>
      <c r="BER345" s="12"/>
      <c r="BES345" s="12"/>
      <c r="BET345" s="12"/>
      <c r="BEU345" s="12"/>
      <c r="BEV345" s="12"/>
      <c r="BEW345" s="12"/>
      <c r="BEX345" s="12"/>
      <c r="BEY345" s="12"/>
      <c r="BEZ345" s="12"/>
      <c r="BFA345" s="12"/>
      <c r="BFB345" s="12"/>
      <c r="BFC345" s="12"/>
      <c r="BFD345" s="12"/>
      <c r="BFE345" s="12"/>
      <c r="BFF345" s="12"/>
      <c r="BFG345" s="12"/>
      <c r="BFH345" s="12"/>
      <c r="BFI345" s="12"/>
      <c r="BFJ345" s="12"/>
      <c r="BFK345" s="12"/>
      <c r="BFL345" s="12"/>
      <c r="BFM345" s="12"/>
      <c r="BFN345" s="12"/>
      <c r="BFO345" s="12"/>
      <c r="BFP345" s="12"/>
      <c r="BFQ345" s="12"/>
      <c r="BFR345" s="12"/>
      <c r="BFS345" s="12"/>
      <c r="BFT345" s="12"/>
      <c r="BFU345" s="12"/>
      <c r="BFV345" s="12"/>
      <c r="BFW345" s="12"/>
      <c r="BFX345" s="12"/>
      <c r="BFY345" s="12"/>
      <c r="BFZ345" s="12"/>
      <c r="BGA345" s="12"/>
      <c r="BGB345" s="12"/>
      <c r="BGC345" s="12"/>
      <c r="BGD345" s="12"/>
      <c r="BGE345" s="12"/>
      <c r="BGF345" s="12"/>
      <c r="BGG345" s="12"/>
      <c r="BGH345" s="12"/>
      <c r="BGI345" s="12"/>
      <c r="BGJ345" s="12"/>
      <c r="BGK345" s="12"/>
      <c r="BGL345" s="12"/>
      <c r="BGM345" s="12"/>
      <c r="BGN345" s="12"/>
      <c r="BGO345" s="12"/>
      <c r="BGP345" s="12"/>
      <c r="BGQ345" s="12"/>
      <c r="BGR345" s="12"/>
    </row>
    <row r="346" spans="1:1552" customFormat="1" ht="15.75" customHeight="1" x14ac:dyDescent="0.2">
      <c r="A346" s="12"/>
      <c r="B346" s="145" t="s">
        <v>112</v>
      </c>
      <c r="C346" s="146">
        <v>2021</v>
      </c>
      <c r="D346" s="147">
        <f>SUM(D23,D37,D59,D102,D135,D147,D191,D223,D323,D341)</f>
        <v>58560</v>
      </c>
      <c r="E346" s="147"/>
      <c r="F346" s="147">
        <f>SUM(F23,F37,F59,F102,F135,F147,F191,F223,F323,F341)</f>
        <v>0</v>
      </c>
      <c r="G346" s="147"/>
      <c r="H346" s="147">
        <f>SUM(H23,H37,H59,H102,H135,H147,H191,H223,H323,H341)</f>
        <v>397</v>
      </c>
      <c r="I346" s="147"/>
      <c r="J346" s="147">
        <f>SUM(J23,J37,J59,J102,J135,J147,J191,J223,J323,J341)</f>
        <v>0</v>
      </c>
      <c r="K346" s="147"/>
      <c r="L346" s="147">
        <f>SUM(L23,L37,L59,L102,L135,L147,L191,L223,L323,L341)</f>
        <v>4038</v>
      </c>
      <c r="M346" s="147"/>
      <c r="N346" s="147">
        <f>SUM(N23,N37,N59,N102,N135,N147,N191,N223,N323,N341)</f>
        <v>227</v>
      </c>
      <c r="O346" s="147"/>
      <c r="P346" s="147">
        <f>SUM(P23,P37,P59,P102,P135,P147,P191,P223,P323,P341)</f>
        <v>0</v>
      </c>
      <c r="Q346" s="147"/>
      <c r="R346" s="147">
        <f>SUM(R23,R37,R59,R102,R135,R147,R191,R223,R323,R341)</f>
        <v>358</v>
      </c>
      <c r="S346" s="147"/>
      <c r="T346" s="147">
        <f>SUM(T23,T37,T59,T102,T135,T147,T191,T223,T323,T341)</f>
        <v>0</v>
      </c>
      <c r="U346" s="147"/>
      <c r="V346" s="147">
        <f>SUM(V23,V37,V59,V102,V135,V147,V191,V223,V323,V341)</f>
        <v>242</v>
      </c>
      <c r="W346" s="147"/>
      <c r="X346" s="147">
        <f>SUM(X23,X37,X59,X102,X135,X147,X191,X223,X323,X341)</f>
        <v>9676</v>
      </c>
      <c r="Y346" s="147"/>
      <c r="Z346" s="147">
        <f>SUM(Z23,Z37,Z59,Z102,Z135,Z147,Z191,Z223,Z323,Z341)</f>
        <v>896</v>
      </c>
      <c r="AA346" s="147"/>
      <c r="AB346" s="147">
        <f>SUM(AB23,AB37,AB59,AB102,AB135,AB147,AB191,AB223,AB323,AB341)</f>
        <v>174</v>
      </c>
      <c r="AC346" s="147"/>
      <c r="AD346" s="147">
        <f>SUM(AD23,AD37,AD59,AD102,AD135,AD147,AD191,AD223,AD323,AD341)</f>
        <v>1004</v>
      </c>
      <c r="AE346" s="147"/>
      <c r="AF346" s="147">
        <f>SUM(AF23,AF37,AF59,AF102,AF135,AF147,AF191,AF223,AF323,AF341)</f>
        <v>0</v>
      </c>
      <c r="AG346" s="147"/>
      <c r="AH346" s="147">
        <f>SUM(AH23,AH37,AH59,AH102,AH135,AH147,AH191,AH223,AH323,AH341)</f>
        <v>0</v>
      </c>
      <c r="AI346" s="147"/>
      <c r="AJ346" s="147">
        <f>SUM(AJ23,AJ37,AJ59,AJ102,AJ135,AJ147,AJ191,AJ223,AJ323,AJ341)</f>
        <v>45</v>
      </c>
      <c r="AK346" s="147"/>
      <c r="AL346" s="147">
        <f>SUM(AL23,AL37,AL59,AL102,AL135,AL147,AL191,AL223,AL323,AL341)</f>
        <v>12000</v>
      </c>
      <c r="AM346" s="147"/>
      <c r="AN346" s="147">
        <f>SUM(AN23,AN37,AN59,AN102,AN135,AN147,AN191,AN223,AN323,AN341)</f>
        <v>50</v>
      </c>
      <c r="AO346" s="147"/>
      <c r="AP346" s="147">
        <f>SUM(AP23,AP37,AP59,AP102,AP135,AP147,AP191,AP223,AP323,AP341)</f>
        <v>0</v>
      </c>
      <c r="AQ346" s="147"/>
      <c r="AR346" s="147">
        <f>SUM(AR23,AR37,AR59,AR102,AR135,AR147,AR191,AR223,AR323,AR341)</f>
        <v>0</v>
      </c>
      <c r="AS346" s="147"/>
      <c r="AT346" s="147">
        <f>SUM(AT23,AT37,AT59,AT102,AT135,AT147,AT191,AT223,AT323,AT341)</f>
        <v>11757</v>
      </c>
      <c r="AU346" s="147"/>
      <c r="AV346" s="147">
        <f>SUM(AV23,AV37,AV59,AV102,AV135,AV147,AV191,AV223,AV323,AV341)</f>
        <v>152</v>
      </c>
      <c r="AW346" s="147"/>
      <c r="AX346" s="147">
        <f>SUM(AX23,AX37,AX59,AX102,AX135,AX147,AX191,AX223,AX323,AX341)</f>
        <v>163433</v>
      </c>
      <c r="AY346" s="147"/>
      <c r="AZ346" s="147">
        <f>SUM(AZ23,AZ37,AZ59,AZ102,AZ135,AZ147,AZ191,AZ223,AZ323,AZ341)</f>
        <v>402</v>
      </c>
      <c r="BA346" s="147"/>
      <c r="BB346" s="147">
        <f>SUM(BB23,BB37,BB59,BB102,BB135,BB147,BB191,BB223,BB323,BB341)</f>
        <v>1454</v>
      </c>
      <c r="BC346" s="147"/>
      <c r="BD346" s="147">
        <f>SUM(BD23,BD37,BD59,BD102,BD135,BD147,BD191,BD223,BD323,BD341)</f>
        <v>40</v>
      </c>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c r="GS346" s="12"/>
      <c r="GT346" s="12"/>
      <c r="GU346" s="12"/>
      <c r="GV346" s="12"/>
      <c r="GW346" s="12"/>
      <c r="GX346" s="12"/>
      <c r="GY346" s="12"/>
      <c r="GZ346" s="12"/>
      <c r="HA346" s="12"/>
      <c r="HB346" s="12"/>
      <c r="HC346" s="12"/>
      <c r="HD346" s="12"/>
      <c r="HE346" s="12"/>
      <c r="HF346" s="12"/>
      <c r="HG346" s="12"/>
      <c r="HH346" s="12"/>
      <c r="HI346" s="12"/>
      <c r="HJ346" s="12"/>
      <c r="HK346" s="12"/>
      <c r="HL346" s="12"/>
      <c r="HM346" s="12"/>
      <c r="HN346" s="12"/>
      <c r="HO346" s="12"/>
      <c r="HP346" s="12"/>
      <c r="HQ346" s="12"/>
      <c r="HR346" s="12"/>
      <c r="HS346" s="12"/>
      <c r="HT346" s="12"/>
      <c r="HU346" s="12"/>
      <c r="HV346" s="12"/>
      <c r="HW346" s="12"/>
      <c r="HX346" s="12"/>
      <c r="HY346" s="12"/>
      <c r="HZ346" s="12"/>
      <c r="IA346" s="12"/>
      <c r="IB346" s="12"/>
      <c r="IC346" s="12"/>
      <c r="ID346" s="12"/>
      <c r="IE346" s="12"/>
      <c r="IF346" s="12"/>
      <c r="IG346" s="12"/>
      <c r="IH346" s="12"/>
      <c r="II346" s="12"/>
      <c r="IJ346" s="12"/>
      <c r="IK346" s="12"/>
      <c r="IL346" s="12"/>
      <c r="IM346" s="12"/>
      <c r="IN346" s="12"/>
      <c r="IO346" s="12"/>
      <c r="IP346" s="12"/>
      <c r="IQ346" s="12"/>
      <c r="IR346" s="12"/>
      <c r="IS346" s="12"/>
      <c r="IT346" s="12"/>
      <c r="IU346" s="12"/>
      <c r="IV346" s="12"/>
      <c r="IW346" s="12"/>
      <c r="IX346" s="12"/>
      <c r="IY346" s="12"/>
      <c r="IZ346" s="12"/>
      <c r="JA346" s="12"/>
      <c r="JB346" s="12"/>
      <c r="JC346" s="12"/>
      <c r="JD346" s="12"/>
      <c r="JE346" s="12"/>
      <c r="JF346" s="12"/>
      <c r="JG346" s="12"/>
      <c r="JH346" s="12"/>
      <c r="JI346" s="12"/>
      <c r="JJ346" s="12"/>
      <c r="JK346" s="12"/>
      <c r="JL346" s="12"/>
      <c r="JM346" s="12"/>
      <c r="JN346" s="12"/>
      <c r="JO346" s="12"/>
      <c r="JP346" s="12"/>
      <c r="JQ346" s="12"/>
      <c r="JR346" s="12"/>
      <c r="JS346" s="12"/>
      <c r="JT346" s="12"/>
      <c r="JU346" s="12"/>
      <c r="JV346" s="12"/>
      <c r="JW346" s="12"/>
      <c r="JX346" s="12"/>
      <c r="JY346" s="12"/>
      <c r="JZ346" s="12"/>
      <c r="KA346" s="12"/>
      <c r="KB346" s="12"/>
      <c r="KC346" s="12"/>
      <c r="KD346" s="12"/>
      <c r="KE346" s="12"/>
      <c r="KF346" s="12"/>
      <c r="KG346" s="12"/>
      <c r="KH346" s="12"/>
      <c r="KI346" s="12"/>
      <c r="KJ346" s="12"/>
      <c r="KK346" s="12"/>
      <c r="KL346" s="12"/>
      <c r="KM346" s="12"/>
      <c r="KN346" s="12"/>
      <c r="KO346" s="12"/>
      <c r="KP346" s="12"/>
      <c r="KQ346" s="12"/>
      <c r="KR346" s="12"/>
      <c r="KS346" s="12"/>
      <c r="KT346" s="12"/>
      <c r="KU346" s="12"/>
      <c r="KV346" s="12"/>
      <c r="KW346" s="12"/>
      <c r="KX346" s="12"/>
      <c r="KY346" s="12"/>
      <c r="KZ346" s="12"/>
      <c r="LA346" s="12"/>
      <c r="LB346" s="12"/>
      <c r="LC346" s="12"/>
      <c r="LD346" s="12"/>
      <c r="LE346" s="12"/>
      <c r="LF346" s="12"/>
      <c r="LG346" s="12"/>
      <c r="LH346" s="12"/>
      <c r="LI346" s="12"/>
      <c r="LJ346" s="12"/>
      <c r="LK346" s="12"/>
      <c r="LL346" s="12"/>
      <c r="LM346" s="12"/>
      <c r="LN346" s="12"/>
      <c r="LO346" s="12"/>
      <c r="LP346" s="12"/>
      <c r="LQ346" s="12"/>
      <c r="LR346" s="12"/>
      <c r="LS346" s="12"/>
      <c r="LT346" s="12"/>
      <c r="LU346" s="12"/>
      <c r="LV346" s="12"/>
      <c r="LW346" s="12"/>
      <c r="LX346" s="12"/>
      <c r="LY346" s="12"/>
      <c r="LZ346" s="12"/>
      <c r="MA346" s="12"/>
      <c r="MB346" s="12"/>
      <c r="MC346" s="12"/>
      <c r="MD346" s="12"/>
      <c r="ME346" s="12"/>
      <c r="MF346" s="12"/>
      <c r="MG346" s="12"/>
      <c r="MH346" s="12"/>
      <c r="MI346" s="12"/>
      <c r="MJ346" s="12"/>
      <c r="MK346" s="12"/>
      <c r="ML346" s="12"/>
      <c r="MM346" s="12"/>
      <c r="MN346" s="12"/>
      <c r="MO346" s="12"/>
      <c r="MP346" s="12"/>
      <c r="MQ346" s="12"/>
      <c r="MR346" s="12"/>
      <c r="MS346" s="12"/>
      <c r="MT346" s="12"/>
      <c r="MU346" s="12"/>
      <c r="MV346" s="12"/>
      <c r="MW346" s="12"/>
      <c r="MX346" s="12"/>
      <c r="MY346" s="12"/>
      <c r="MZ346" s="12"/>
      <c r="NA346" s="12"/>
      <c r="NB346" s="12"/>
      <c r="NC346" s="12"/>
      <c r="ND346" s="12"/>
      <c r="NE346" s="12"/>
      <c r="NF346" s="12"/>
      <c r="NG346" s="12"/>
      <c r="NH346" s="12"/>
      <c r="NI346" s="12"/>
      <c r="NJ346" s="12"/>
      <c r="NK346" s="12"/>
      <c r="NL346" s="12"/>
      <c r="NM346" s="12"/>
      <c r="NN346" s="12"/>
      <c r="NO346" s="12"/>
      <c r="NP346" s="12"/>
      <c r="NQ346" s="12"/>
      <c r="NR346" s="12"/>
      <c r="NS346" s="12"/>
      <c r="NT346" s="12"/>
      <c r="NU346" s="12"/>
      <c r="NV346" s="12"/>
      <c r="NW346" s="12"/>
      <c r="NX346" s="12"/>
      <c r="NY346" s="12"/>
      <c r="NZ346" s="12"/>
      <c r="OA346" s="12"/>
      <c r="OB346" s="12"/>
      <c r="OC346" s="12"/>
      <c r="OD346" s="12"/>
      <c r="OE346" s="12"/>
      <c r="OF346" s="12"/>
      <c r="OG346" s="12"/>
      <c r="OH346" s="12"/>
      <c r="OI346" s="12"/>
      <c r="OJ346" s="12"/>
      <c r="OK346" s="12"/>
      <c r="OL346" s="12"/>
      <c r="OM346" s="12"/>
      <c r="ON346" s="12"/>
      <c r="OO346" s="12"/>
      <c r="OP346" s="12"/>
      <c r="OQ346" s="12"/>
      <c r="OR346" s="12"/>
      <c r="OS346" s="12"/>
      <c r="OT346" s="12"/>
      <c r="OU346" s="12"/>
      <c r="OV346" s="12"/>
      <c r="OW346" s="12"/>
      <c r="OX346" s="12"/>
      <c r="OY346" s="12"/>
      <c r="OZ346" s="12"/>
      <c r="PA346" s="12"/>
      <c r="PB346" s="12"/>
      <c r="PC346" s="12"/>
      <c r="PD346" s="12"/>
      <c r="PE346" s="12"/>
      <c r="PF346" s="12"/>
      <c r="PG346" s="12"/>
      <c r="PH346" s="12"/>
      <c r="PI346" s="12"/>
      <c r="PJ346" s="12"/>
      <c r="PK346" s="12"/>
      <c r="PL346" s="12"/>
      <c r="PM346" s="12"/>
      <c r="PN346" s="12"/>
      <c r="PO346" s="12"/>
      <c r="PP346" s="12"/>
      <c r="PQ346" s="12"/>
      <c r="PR346" s="12"/>
      <c r="PS346" s="12"/>
      <c r="PT346" s="12"/>
      <c r="PU346" s="12"/>
      <c r="PV346" s="12"/>
      <c r="PW346" s="12"/>
      <c r="PX346" s="12"/>
      <c r="PY346" s="12"/>
      <c r="PZ346" s="12"/>
      <c r="QA346" s="12"/>
      <c r="QB346" s="12"/>
      <c r="QC346" s="12"/>
      <c r="QD346" s="12"/>
      <c r="QE346" s="12"/>
      <c r="QF346" s="12"/>
      <c r="QG346" s="12"/>
      <c r="QH346" s="12"/>
      <c r="QI346" s="12"/>
      <c r="QJ346" s="12"/>
      <c r="QK346" s="12"/>
      <c r="QL346" s="12"/>
      <c r="QM346" s="12"/>
      <c r="QN346" s="12"/>
      <c r="QO346" s="12"/>
      <c r="QP346" s="12"/>
      <c r="QQ346" s="12"/>
      <c r="QR346" s="12"/>
      <c r="QS346" s="12"/>
      <c r="QT346" s="12"/>
      <c r="QU346" s="12"/>
      <c r="QV346" s="12"/>
      <c r="QW346" s="12"/>
      <c r="QX346" s="12"/>
      <c r="QY346" s="12"/>
      <c r="QZ346" s="12"/>
      <c r="RA346" s="12"/>
      <c r="RB346" s="12"/>
      <c r="RC346" s="12"/>
      <c r="RD346" s="12"/>
      <c r="RE346" s="12"/>
      <c r="RF346" s="12"/>
      <c r="RG346" s="12"/>
      <c r="RH346" s="12"/>
      <c r="RI346" s="12"/>
      <c r="RJ346" s="12"/>
      <c r="RK346" s="12"/>
      <c r="RL346" s="12"/>
      <c r="RM346" s="12"/>
      <c r="RN346" s="12"/>
      <c r="RO346" s="12"/>
      <c r="RP346" s="12"/>
      <c r="RQ346" s="12"/>
      <c r="RR346" s="12"/>
      <c r="RS346" s="12"/>
      <c r="RT346" s="12"/>
      <c r="RU346" s="12"/>
      <c r="RV346" s="12"/>
      <c r="RW346" s="12"/>
      <c r="RX346" s="12"/>
      <c r="RY346" s="12"/>
      <c r="RZ346" s="12"/>
      <c r="SA346" s="12"/>
      <c r="SB346" s="12"/>
      <c r="SC346" s="12"/>
      <c r="SD346" s="12"/>
      <c r="SE346" s="12"/>
      <c r="SF346" s="12"/>
      <c r="SG346" s="12"/>
      <c r="SH346" s="12"/>
      <c r="SI346" s="12"/>
      <c r="SJ346" s="12"/>
      <c r="SK346" s="12"/>
      <c r="SL346" s="12"/>
      <c r="SM346" s="12"/>
      <c r="SN346" s="12"/>
      <c r="SO346" s="12"/>
      <c r="SP346" s="12"/>
      <c r="SQ346" s="12"/>
      <c r="SR346" s="12"/>
      <c r="SS346" s="12"/>
      <c r="ST346" s="12"/>
      <c r="SU346" s="12"/>
      <c r="SV346" s="12"/>
      <c r="SW346" s="12"/>
      <c r="SX346" s="12"/>
      <c r="SY346" s="12"/>
      <c r="SZ346" s="12"/>
      <c r="TA346" s="12"/>
      <c r="TB346" s="12"/>
      <c r="TC346" s="12"/>
      <c r="TD346" s="12"/>
      <c r="TE346" s="12"/>
      <c r="TF346" s="12"/>
      <c r="TG346" s="12"/>
      <c r="TH346" s="12"/>
      <c r="TI346" s="12"/>
      <c r="TJ346" s="12"/>
      <c r="TK346" s="12"/>
      <c r="TL346" s="12"/>
      <c r="TM346" s="12"/>
      <c r="TN346" s="12"/>
      <c r="TO346" s="12"/>
      <c r="TP346" s="12"/>
      <c r="TQ346" s="12"/>
      <c r="TR346" s="12"/>
      <c r="TS346" s="12"/>
      <c r="TT346" s="12"/>
      <c r="TU346" s="12"/>
      <c r="TV346" s="12"/>
      <c r="TW346" s="12"/>
      <c r="TX346" s="12"/>
      <c r="TY346" s="12"/>
      <c r="TZ346" s="12"/>
      <c r="UA346" s="12"/>
      <c r="UB346" s="12"/>
      <c r="UC346" s="12"/>
      <c r="UD346" s="12"/>
      <c r="UE346" s="12"/>
      <c r="UF346" s="12"/>
      <c r="UG346" s="12"/>
      <c r="UH346" s="12"/>
      <c r="UI346" s="12"/>
      <c r="UJ346" s="12"/>
      <c r="UK346" s="12"/>
      <c r="UL346" s="12"/>
      <c r="UM346" s="12"/>
      <c r="UN346" s="12"/>
      <c r="UO346" s="12"/>
      <c r="UP346" s="12"/>
      <c r="UQ346" s="12"/>
      <c r="UR346" s="12"/>
      <c r="US346" s="12"/>
      <c r="UT346" s="12"/>
      <c r="UU346" s="12"/>
      <c r="UV346" s="12"/>
      <c r="UW346" s="12"/>
      <c r="UX346" s="12"/>
      <c r="UY346" s="12"/>
      <c r="UZ346" s="12"/>
      <c r="VA346" s="12"/>
      <c r="VB346" s="12"/>
      <c r="VC346" s="12"/>
      <c r="VD346" s="12"/>
      <c r="VE346" s="12"/>
      <c r="VF346" s="12"/>
      <c r="VG346" s="12"/>
      <c r="VH346" s="12"/>
      <c r="VI346" s="12"/>
      <c r="VJ346" s="12"/>
      <c r="VK346" s="12"/>
      <c r="VL346" s="12"/>
      <c r="VM346" s="12"/>
      <c r="VN346" s="12"/>
      <c r="VO346" s="12"/>
      <c r="VP346" s="12"/>
      <c r="VQ346" s="12"/>
      <c r="VR346" s="12"/>
      <c r="VS346" s="12"/>
      <c r="VT346" s="12"/>
      <c r="VU346" s="12"/>
      <c r="VV346" s="12"/>
      <c r="VW346" s="12"/>
      <c r="VX346" s="12"/>
      <c r="VY346" s="12"/>
      <c r="VZ346" s="12"/>
      <c r="WA346" s="12"/>
      <c r="WB346" s="12"/>
      <c r="WC346" s="12"/>
      <c r="WD346" s="12"/>
      <c r="WE346" s="12"/>
      <c r="WF346" s="12"/>
      <c r="WG346" s="12"/>
      <c r="WH346" s="12"/>
      <c r="WI346" s="12"/>
      <c r="WJ346" s="12"/>
      <c r="WK346" s="12"/>
      <c r="WL346" s="12"/>
      <c r="WM346" s="12"/>
      <c r="WN346" s="12"/>
      <c r="WO346" s="12"/>
      <c r="WP346" s="12"/>
      <c r="WQ346" s="12"/>
      <c r="WR346" s="12"/>
      <c r="WS346" s="12"/>
      <c r="WT346" s="12"/>
      <c r="WU346" s="12"/>
      <c r="WV346" s="12"/>
      <c r="WW346" s="12"/>
      <c r="WX346" s="12"/>
      <c r="WY346" s="12"/>
      <c r="WZ346" s="12"/>
      <c r="XA346" s="12"/>
      <c r="XB346" s="12"/>
      <c r="XC346" s="12"/>
      <c r="XD346" s="12"/>
      <c r="XE346" s="12"/>
      <c r="XF346" s="12"/>
      <c r="XG346" s="12"/>
      <c r="XH346" s="12"/>
      <c r="XI346" s="12"/>
      <c r="XJ346" s="12"/>
      <c r="XK346" s="12"/>
      <c r="XL346" s="12"/>
      <c r="XM346" s="12"/>
      <c r="XN346" s="12"/>
      <c r="XO346" s="12"/>
      <c r="XP346" s="12"/>
      <c r="XQ346" s="12"/>
      <c r="XR346" s="12"/>
      <c r="XS346" s="12"/>
      <c r="XT346" s="12"/>
      <c r="XU346" s="12"/>
      <c r="XV346" s="12"/>
      <c r="XW346" s="12"/>
      <c r="XX346" s="12"/>
      <c r="XY346" s="12"/>
      <c r="XZ346" s="12"/>
      <c r="YA346" s="12"/>
      <c r="YB346" s="12"/>
      <c r="YC346" s="12"/>
      <c r="YD346" s="12"/>
      <c r="YE346" s="12"/>
      <c r="YF346" s="12"/>
      <c r="YG346" s="12"/>
      <c r="YH346" s="12"/>
      <c r="YI346" s="12"/>
      <c r="YJ346" s="12"/>
      <c r="YK346" s="12"/>
      <c r="YL346" s="12"/>
      <c r="YM346" s="12"/>
      <c r="YN346" s="12"/>
      <c r="YO346" s="12"/>
      <c r="YP346" s="12"/>
      <c r="YQ346" s="12"/>
      <c r="YR346" s="12"/>
      <c r="YS346" s="12"/>
      <c r="YT346" s="12"/>
      <c r="YU346" s="12"/>
      <c r="YV346" s="12"/>
      <c r="YW346" s="12"/>
      <c r="YX346" s="12"/>
      <c r="YY346" s="12"/>
      <c r="YZ346" s="12"/>
      <c r="ZA346" s="12"/>
      <c r="ZB346" s="12"/>
      <c r="ZC346" s="12"/>
      <c r="ZD346" s="12"/>
      <c r="ZE346" s="12"/>
      <c r="ZF346" s="12"/>
      <c r="ZG346" s="12"/>
      <c r="ZH346" s="12"/>
      <c r="ZI346" s="12"/>
      <c r="ZJ346" s="12"/>
      <c r="ZK346" s="12"/>
      <c r="ZL346" s="12"/>
      <c r="ZM346" s="12"/>
      <c r="ZN346" s="12"/>
      <c r="ZO346" s="12"/>
      <c r="ZP346" s="12"/>
      <c r="ZQ346" s="12"/>
      <c r="ZR346" s="12"/>
      <c r="ZS346" s="12"/>
      <c r="ZT346" s="12"/>
      <c r="ZU346" s="12"/>
      <c r="ZV346" s="12"/>
      <c r="ZW346" s="12"/>
      <c r="ZX346" s="12"/>
      <c r="ZY346" s="12"/>
      <c r="ZZ346" s="12"/>
      <c r="AAA346" s="12"/>
      <c r="AAB346" s="12"/>
      <c r="AAC346" s="12"/>
      <c r="AAD346" s="12"/>
      <c r="AAE346" s="12"/>
      <c r="AAF346" s="12"/>
      <c r="AAG346" s="12"/>
      <c r="AAH346" s="12"/>
      <c r="AAI346" s="12"/>
      <c r="AAJ346" s="12"/>
      <c r="AAK346" s="12"/>
      <c r="AAL346" s="12"/>
      <c r="AAM346" s="12"/>
      <c r="AAN346" s="12"/>
      <c r="AAO346" s="12"/>
      <c r="AAP346" s="12"/>
      <c r="AAQ346" s="12"/>
      <c r="AAR346" s="12"/>
      <c r="AAS346" s="12"/>
      <c r="AAT346" s="12"/>
      <c r="AAU346" s="12"/>
      <c r="AAV346" s="12"/>
      <c r="AAW346" s="12"/>
      <c r="AAX346" s="12"/>
      <c r="AAY346" s="12"/>
      <c r="AAZ346" s="12"/>
      <c r="ABA346" s="12"/>
      <c r="ABB346" s="12"/>
      <c r="ABC346" s="12"/>
      <c r="ABD346" s="12"/>
      <c r="ABE346" s="12"/>
      <c r="ABF346" s="12"/>
      <c r="ABG346" s="12"/>
      <c r="ABH346" s="12"/>
      <c r="ABI346" s="12"/>
      <c r="ABJ346" s="12"/>
      <c r="ABK346" s="12"/>
      <c r="ABL346" s="12"/>
      <c r="ABM346" s="12"/>
      <c r="ABN346" s="12"/>
      <c r="ABO346" s="12"/>
      <c r="ABP346" s="12"/>
      <c r="ABQ346" s="12"/>
      <c r="ABR346" s="12"/>
      <c r="ABS346" s="12"/>
      <c r="ABT346" s="12"/>
      <c r="ABU346" s="12"/>
      <c r="ABV346" s="12"/>
      <c r="ABW346" s="12"/>
      <c r="ABX346" s="12"/>
      <c r="ABY346" s="12"/>
      <c r="ABZ346" s="12"/>
      <c r="ACA346" s="12"/>
      <c r="ACB346" s="12"/>
      <c r="ACC346" s="12"/>
      <c r="ACD346" s="12"/>
      <c r="ACE346" s="12"/>
      <c r="ACF346" s="12"/>
      <c r="ACG346" s="12"/>
      <c r="ACH346" s="12"/>
      <c r="ACI346" s="12"/>
      <c r="ACJ346" s="12"/>
      <c r="ACK346" s="12"/>
      <c r="ACL346" s="12"/>
      <c r="ACM346" s="12"/>
      <c r="ACN346" s="12"/>
      <c r="ACO346" s="12"/>
      <c r="ACP346" s="12"/>
      <c r="ACQ346" s="12"/>
      <c r="ACR346" s="12"/>
      <c r="ACS346" s="12"/>
      <c r="ACT346" s="12"/>
      <c r="ACU346" s="12"/>
      <c r="ACV346" s="12"/>
      <c r="ACW346" s="12"/>
      <c r="ACX346" s="12"/>
      <c r="ACY346" s="12"/>
      <c r="ACZ346" s="12"/>
      <c r="ADA346" s="12"/>
      <c r="ADB346" s="12"/>
      <c r="ADC346" s="12"/>
      <c r="ADD346" s="12"/>
      <c r="ADE346" s="12"/>
      <c r="ADF346" s="12"/>
      <c r="ADG346" s="12"/>
      <c r="ADH346" s="12"/>
      <c r="ADI346" s="12"/>
      <c r="ADJ346" s="12"/>
      <c r="ADK346" s="12"/>
      <c r="ADL346" s="12"/>
      <c r="ADM346" s="12"/>
      <c r="ADN346" s="12"/>
      <c r="ADO346" s="12"/>
      <c r="ADP346" s="12"/>
      <c r="ADQ346" s="12"/>
      <c r="ADR346" s="12"/>
      <c r="ADS346" s="12"/>
      <c r="ADT346" s="12"/>
      <c r="ADU346" s="12"/>
      <c r="ADV346" s="12"/>
      <c r="ADW346" s="12"/>
      <c r="ADX346" s="12"/>
      <c r="ADY346" s="12"/>
      <c r="ADZ346" s="12"/>
      <c r="AEA346" s="12"/>
      <c r="AEB346" s="12"/>
      <c r="AEC346" s="12"/>
      <c r="AED346" s="12"/>
      <c r="AEE346" s="12"/>
      <c r="AEF346" s="12"/>
      <c r="AEG346" s="12"/>
      <c r="AEH346" s="12"/>
      <c r="AEI346" s="12"/>
      <c r="AEJ346" s="12"/>
      <c r="AEK346" s="12"/>
      <c r="AEL346" s="12"/>
      <c r="AEM346" s="12"/>
      <c r="AEN346" s="12"/>
      <c r="AEO346" s="12"/>
      <c r="AEP346" s="12"/>
      <c r="AEQ346" s="12"/>
      <c r="AER346" s="12"/>
      <c r="AES346" s="12"/>
      <c r="AET346" s="12"/>
      <c r="AEU346" s="12"/>
      <c r="AEV346" s="12"/>
      <c r="AEW346" s="12"/>
      <c r="AEX346" s="12"/>
      <c r="AEY346" s="12"/>
      <c r="AEZ346" s="12"/>
      <c r="AFA346" s="12"/>
      <c r="AFB346" s="12"/>
      <c r="AFC346" s="12"/>
      <c r="AFD346" s="12"/>
      <c r="AFE346" s="12"/>
      <c r="AFF346" s="12"/>
      <c r="AFG346" s="12"/>
      <c r="AFH346" s="12"/>
      <c r="AFI346" s="12"/>
      <c r="AFJ346" s="12"/>
      <c r="AFK346" s="12"/>
      <c r="AFL346" s="12"/>
      <c r="AFM346" s="12"/>
      <c r="AFN346" s="12"/>
      <c r="AFO346" s="12"/>
      <c r="AFP346" s="12"/>
      <c r="AFQ346" s="12"/>
      <c r="AFR346" s="12"/>
      <c r="AFS346" s="12"/>
      <c r="AFT346" s="12"/>
      <c r="AFU346" s="12"/>
      <c r="AFV346" s="12"/>
      <c r="AFW346" s="12"/>
      <c r="AFX346" s="12"/>
      <c r="AFY346" s="12"/>
      <c r="AFZ346" s="12"/>
      <c r="AGA346" s="12"/>
      <c r="AGB346" s="12"/>
      <c r="AGC346" s="12"/>
      <c r="AGD346" s="12"/>
      <c r="AGE346" s="12"/>
      <c r="AGF346" s="12"/>
      <c r="AGG346" s="12"/>
      <c r="AGH346" s="12"/>
      <c r="AGI346" s="12"/>
      <c r="AGJ346" s="12"/>
      <c r="AGK346" s="12"/>
      <c r="AGL346" s="12"/>
      <c r="AGM346" s="12"/>
      <c r="AGN346" s="12"/>
      <c r="AGO346" s="12"/>
      <c r="AGP346" s="12"/>
      <c r="AGQ346" s="12"/>
      <c r="AGR346" s="12"/>
      <c r="AGS346" s="12"/>
      <c r="AGT346" s="12"/>
      <c r="AGU346" s="12"/>
      <c r="AGV346" s="12"/>
      <c r="AGW346" s="12"/>
      <c r="AGX346" s="12"/>
      <c r="AGY346" s="12"/>
      <c r="AGZ346" s="12"/>
      <c r="AHA346" s="12"/>
      <c r="AHB346" s="12"/>
      <c r="AHC346" s="12"/>
      <c r="AHD346" s="12"/>
      <c r="AHE346" s="12"/>
      <c r="AHF346" s="12"/>
      <c r="AHG346" s="12"/>
      <c r="AHH346" s="12"/>
      <c r="AHI346" s="12"/>
      <c r="AHJ346" s="12"/>
      <c r="AHK346" s="12"/>
      <c r="AHL346" s="12"/>
      <c r="AHM346" s="12"/>
      <c r="AHN346" s="12"/>
      <c r="AHO346" s="12"/>
      <c r="AHP346" s="12"/>
      <c r="AHQ346" s="12"/>
      <c r="AHR346" s="12"/>
      <c r="AHS346" s="12"/>
      <c r="AHT346" s="12"/>
      <c r="AHU346" s="12"/>
      <c r="AHV346" s="12"/>
      <c r="AHW346" s="12"/>
      <c r="AHX346" s="12"/>
      <c r="AHY346" s="12"/>
      <c r="AHZ346" s="12"/>
      <c r="AIA346" s="12"/>
      <c r="AIB346" s="12"/>
      <c r="AIC346" s="12"/>
      <c r="AID346" s="12"/>
      <c r="AIE346" s="12"/>
      <c r="AIF346" s="12"/>
      <c r="AIG346" s="12"/>
      <c r="AIH346" s="12"/>
      <c r="AII346" s="12"/>
      <c r="AIJ346" s="12"/>
      <c r="AIK346" s="12"/>
      <c r="AIL346" s="12"/>
      <c r="AIM346" s="12"/>
      <c r="AIN346" s="12"/>
      <c r="AIO346" s="12"/>
      <c r="AIP346" s="12"/>
      <c r="AIQ346" s="12"/>
      <c r="AIR346" s="12"/>
      <c r="AIS346" s="12"/>
      <c r="AIT346" s="12"/>
      <c r="AIU346" s="12"/>
      <c r="AIV346" s="12"/>
      <c r="AIW346" s="12"/>
      <c r="AIX346" s="12"/>
      <c r="AIY346" s="12"/>
      <c r="AIZ346" s="12"/>
      <c r="AJA346" s="12"/>
      <c r="AJB346" s="12"/>
      <c r="AJC346" s="12"/>
      <c r="AJD346" s="12"/>
      <c r="AJE346" s="12"/>
      <c r="AJF346" s="12"/>
      <c r="AJG346" s="12"/>
      <c r="AJH346" s="12"/>
      <c r="AJI346" s="12"/>
      <c r="AJJ346" s="12"/>
      <c r="AJK346" s="12"/>
      <c r="AJL346" s="12"/>
      <c r="AJM346" s="12"/>
      <c r="AJN346" s="12"/>
      <c r="AJO346" s="12"/>
      <c r="AJP346" s="12"/>
      <c r="AJQ346" s="12"/>
      <c r="AJR346" s="12"/>
      <c r="AJS346" s="12"/>
      <c r="AJT346" s="12"/>
      <c r="AJU346" s="12"/>
      <c r="AJV346" s="12"/>
      <c r="AJW346" s="12"/>
      <c r="AJX346" s="12"/>
      <c r="AJY346" s="12"/>
      <c r="AJZ346" s="12"/>
      <c r="AKA346" s="12"/>
      <c r="AKB346" s="12"/>
      <c r="AKC346" s="12"/>
      <c r="AKD346" s="12"/>
      <c r="AKE346" s="12"/>
      <c r="AKF346" s="12"/>
      <c r="AKG346" s="12"/>
      <c r="AKH346" s="12"/>
      <c r="AKI346" s="12"/>
      <c r="AKJ346" s="12"/>
      <c r="AKK346" s="12"/>
      <c r="AKL346" s="12"/>
      <c r="AKM346" s="12"/>
      <c r="AKN346" s="12"/>
      <c r="AKO346" s="12"/>
      <c r="AKP346" s="12"/>
      <c r="AKQ346" s="12"/>
      <c r="AKR346" s="12"/>
      <c r="AKS346" s="12"/>
      <c r="AKT346" s="12"/>
      <c r="AKU346" s="12"/>
      <c r="AKV346" s="12"/>
      <c r="AKW346" s="12"/>
      <c r="AKX346" s="12"/>
      <c r="AKY346" s="12"/>
      <c r="AKZ346" s="12"/>
      <c r="ALA346" s="12"/>
      <c r="ALB346" s="12"/>
      <c r="ALC346" s="12"/>
      <c r="ALD346" s="12"/>
      <c r="ALE346" s="12"/>
      <c r="ALF346" s="12"/>
      <c r="ALG346" s="12"/>
      <c r="ALH346" s="12"/>
      <c r="ALI346" s="12"/>
      <c r="ALJ346" s="12"/>
      <c r="ALK346" s="12"/>
      <c r="ALL346" s="12"/>
      <c r="ALM346" s="12"/>
      <c r="ALN346" s="12"/>
      <c r="ALO346" s="12"/>
      <c r="ALP346" s="12"/>
      <c r="ALQ346" s="12"/>
      <c r="ALR346" s="12"/>
      <c r="ALS346" s="12"/>
      <c r="ALT346" s="12"/>
      <c r="ALU346" s="12"/>
      <c r="ALV346" s="12"/>
      <c r="ALW346" s="12"/>
      <c r="ALX346" s="12"/>
      <c r="ALY346" s="12"/>
      <c r="ALZ346" s="12"/>
      <c r="AMA346" s="12"/>
      <c r="AMB346" s="12"/>
      <c r="AMC346" s="12"/>
      <c r="AMD346" s="12"/>
      <c r="AME346" s="12"/>
      <c r="AMF346" s="12"/>
      <c r="AMG346" s="12"/>
      <c r="AMH346" s="12"/>
      <c r="AMI346" s="12"/>
      <c r="AMJ346" s="12"/>
      <c r="AMK346" s="12"/>
      <c r="AML346" s="12"/>
      <c r="AMM346" s="12"/>
      <c r="AMN346" s="12"/>
      <c r="AMO346" s="12"/>
      <c r="AMP346" s="12"/>
      <c r="AMQ346" s="12"/>
      <c r="AMR346" s="12"/>
      <c r="AMS346" s="12"/>
      <c r="AMT346" s="12"/>
      <c r="AMU346" s="12"/>
      <c r="AMV346" s="12"/>
      <c r="AMW346" s="12"/>
      <c r="AMX346" s="12"/>
      <c r="AMY346" s="12"/>
      <c r="AMZ346" s="12"/>
      <c r="ANA346" s="12"/>
      <c r="ANB346" s="12"/>
      <c r="ANC346" s="12"/>
      <c r="AND346" s="12"/>
      <c r="ANE346" s="12"/>
      <c r="ANF346" s="12"/>
      <c r="ANG346" s="12"/>
      <c r="ANH346" s="12"/>
      <c r="ANI346" s="12"/>
      <c r="ANJ346" s="12"/>
      <c r="ANK346" s="12"/>
      <c r="ANL346" s="12"/>
      <c r="ANM346" s="12"/>
      <c r="ANN346" s="12"/>
      <c r="ANO346" s="12"/>
      <c r="ANP346" s="12"/>
      <c r="ANQ346" s="12"/>
      <c r="ANR346" s="12"/>
      <c r="ANS346" s="12"/>
      <c r="ANT346" s="12"/>
      <c r="ANU346" s="12"/>
      <c r="ANV346" s="12"/>
      <c r="ANW346" s="12"/>
      <c r="ANX346" s="12"/>
      <c r="ANY346" s="12"/>
      <c r="ANZ346" s="12"/>
      <c r="AOA346" s="12"/>
      <c r="AOB346" s="12"/>
      <c r="AOC346" s="12"/>
      <c r="AOD346" s="12"/>
      <c r="AOE346" s="12"/>
      <c r="AOF346" s="12"/>
      <c r="AOG346" s="12"/>
      <c r="AOH346" s="12"/>
      <c r="AOI346" s="12"/>
      <c r="AOJ346" s="12"/>
      <c r="AOK346" s="12"/>
      <c r="AOL346" s="12"/>
      <c r="AOM346" s="12"/>
      <c r="AON346" s="12"/>
      <c r="AOO346" s="12"/>
      <c r="AOP346" s="12"/>
      <c r="AOQ346" s="12"/>
      <c r="AOR346" s="12"/>
      <c r="AOS346" s="12"/>
      <c r="AOT346" s="12"/>
      <c r="AOU346" s="12"/>
      <c r="AOV346" s="12"/>
      <c r="AOW346" s="12"/>
      <c r="AOX346" s="12"/>
      <c r="AOY346" s="12"/>
      <c r="AOZ346" s="12"/>
      <c r="APA346" s="12"/>
      <c r="APB346" s="12"/>
      <c r="APC346" s="12"/>
      <c r="APD346" s="12"/>
      <c r="APE346" s="12"/>
      <c r="APF346" s="12"/>
      <c r="APG346" s="12"/>
      <c r="APH346" s="12"/>
      <c r="API346" s="12"/>
      <c r="APJ346" s="12"/>
      <c r="APK346" s="12"/>
      <c r="APL346" s="12"/>
      <c r="APM346" s="12"/>
      <c r="APN346" s="12"/>
      <c r="APO346" s="12"/>
      <c r="APP346" s="12"/>
      <c r="APQ346" s="12"/>
      <c r="APR346" s="12"/>
      <c r="APS346" s="12"/>
      <c r="APT346" s="12"/>
      <c r="APU346" s="12"/>
      <c r="APV346" s="12"/>
      <c r="APW346" s="12"/>
      <c r="APX346" s="12"/>
      <c r="APY346" s="12"/>
      <c r="APZ346" s="12"/>
      <c r="AQA346" s="12"/>
      <c r="AQB346" s="12"/>
      <c r="AQC346" s="12"/>
      <c r="AQD346" s="12"/>
      <c r="AQE346" s="12"/>
      <c r="AQF346" s="12"/>
      <c r="AQG346" s="12"/>
      <c r="AQH346" s="12"/>
      <c r="AQI346" s="12"/>
      <c r="AQJ346" s="12"/>
      <c r="AQK346" s="12"/>
      <c r="AQL346" s="12"/>
      <c r="AQM346" s="12"/>
      <c r="AQN346" s="12"/>
      <c r="AQO346" s="12"/>
      <c r="AQP346" s="12"/>
      <c r="AQQ346" s="12"/>
      <c r="AQR346" s="12"/>
      <c r="AQS346" s="12"/>
      <c r="AQT346" s="12"/>
      <c r="AQU346" s="12"/>
      <c r="AQV346" s="12"/>
      <c r="AQW346" s="12"/>
      <c r="AQX346" s="12"/>
      <c r="AQY346" s="12"/>
      <c r="AQZ346" s="12"/>
      <c r="ARA346" s="12"/>
      <c r="ARB346" s="12"/>
      <c r="ARC346" s="12"/>
      <c r="ARD346" s="12"/>
      <c r="ARE346" s="12"/>
      <c r="ARF346" s="12"/>
      <c r="ARG346" s="12"/>
      <c r="ARH346" s="12"/>
      <c r="ARI346" s="12"/>
      <c r="ARJ346" s="12"/>
      <c r="ARK346" s="12"/>
      <c r="ARL346" s="12"/>
      <c r="ARM346" s="12"/>
      <c r="ARN346" s="12"/>
      <c r="ARO346" s="12"/>
      <c r="ARP346" s="12"/>
      <c r="ARQ346" s="12"/>
      <c r="ARR346" s="12"/>
      <c r="ARS346" s="12"/>
      <c r="ART346" s="12"/>
      <c r="ARU346" s="12"/>
      <c r="ARV346" s="12"/>
      <c r="ARW346" s="12"/>
      <c r="ARX346" s="12"/>
      <c r="ARY346" s="12"/>
      <c r="ARZ346" s="12"/>
      <c r="ASA346" s="12"/>
      <c r="ASB346" s="12"/>
      <c r="ASC346" s="12"/>
      <c r="ASD346" s="12"/>
      <c r="ASE346" s="12"/>
      <c r="ASF346" s="12"/>
      <c r="ASG346" s="12"/>
      <c r="ASH346" s="12"/>
      <c r="ASI346" s="12"/>
      <c r="ASJ346" s="12"/>
      <c r="ASK346" s="12"/>
      <c r="ASL346" s="12"/>
      <c r="ASM346" s="12"/>
      <c r="ASN346" s="12"/>
      <c r="ASO346" s="12"/>
      <c r="ASP346" s="12"/>
      <c r="ASQ346" s="12"/>
      <c r="ASR346" s="12"/>
      <c r="ASS346" s="12"/>
      <c r="AST346" s="12"/>
      <c r="ASU346" s="12"/>
      <c r="ASV346" s="12"/>
      <c r="ASW346" s="12"/>
      <c r="ASX346" s="12"/>
      <c r="ASY346" s="12"/>
      <c r="ASZ346" s="12"/>
      <c r="ATA346" s="12"/>
      <c r="ATB346" s="12"/>
      <c r="ATC346" s="12"/>
      <c r="ATD346" s="12"/>
      <c r="ATE346" s="12"/>
      <c r="ATF346" s="12"/>
      <c r="ATG346" s="12"/>
      <c r="ATH346" s="12"/>
      <c r="ATI346" s="12"/>
      <c r="ATJ346" s="12"/>
      <c r="ATK346" s="12"/>
      <c r="ATL346" s="12"/>
      <c r="ATM346" s="12"/>
      <c r="ATN346" s="12"/>
      <c r="ATO346" s="12"/>
      <c r="ATP346" s="12"/>
      <c r="ATQ346" s="12"/>
      <c r="ATR346" s="12"/>
      <c r="ATS346" s="12"/>
      <c r="ATT346" s="12"/>
      <c r="ATU346" s="12"/>
      <c r="ATV346" s="12"/>
      <c r="ATW346" s="12"/>
      <c r="ATX346" s="12"/>
      <c r="ATY346" s="12"/>
      <c r="ATZ346" s="12"/>
      <c r="AUA346" s="12"/>
      <c r="AUB346" s="12"/>
      <c r="AUC346" s="12"/>
      <c r="AUD346" s="12"/>
      <c r="AUE346" s="12"/>
      <c r="AUF346" s="12"/>
      <c r="AUG346" s="12"/>
      <c r="AUH346" s="12"/>
      <c r="AUI346" s="12"/>
      <c r="AUJ346" s="12"/>
      <c r="AUK346" s="12"/>
      <c r="AUL346" s="12"/>
      <c r="AUM346" s="12"/>
      <c r="AUN346" s="12"/>
      <c r="AUO346" s="12"/>
      <c r="AUP346" s="12"/>
      <c r="AUQ346" s="12"/>
      <c r="AUR346" s="12"/>
      <c r="AUS346" s="12"/>
      <c r="AUT346" s="12"/>
      <c r="AUU346" s="12"/>
      <c r="AUV346" s="12"/>
      <c r="AUW346" s="12"/>
      <c r="AUX346" s="12"/>
      <c r="AUY346" s="12"/>
      <c r="AUZ346" s="12"/>
      <c r="AVA346" s="12"/>
      <c r="AVB346" s="12"/>
      <c r="AVC346" s="12"/>
      <c r="AVD346" s="12"/>
      <c r="AVE346" s="12"/>
      <c r="AVF346" s="12"/>
      <c r="AVG346" s="12"/>
      <c r="AVH346" s="12"/>
      <c r="AVI346" s="12"/>
      <c r="AVJ346" s="12"/>
      <c r="AVK346" s="12"/>
      <c r="AVL346" s="12"/>
      <c r="AVM346" s="12"/>
      <c r="AVN346" s="12"/>
      <c r="AVO346" s="12"/>
      <c r="AVP346" s="12"/>
      <c r="AVQ346" s="12"/>
      <c r="AVR346" s="12"/>
      <c r="AVS346" s="12"/>
      <c r="AVT346" s="12"/>
      <c r="AVU346" s="12"/>
      <c r="AVV346" s="12"/>
      <c r="AVW346" s="12"/>
      <c r="AVX346" s="12"/>
      <c r="AVY346" s="12"/>
      <c r="AVZ346" s="12"/>
      <c r="AWA346" s="12"/>
      <c r="AWB346" s="12"/>
      <c r="AWC346" s="12"/>
      <c r="AWD346" s="12"/>
      <c r="AWE346" s="12"/>
      <c r="AWF346" s="12"/>
      <c r="AWG346" s="12"/>
      <c r="AWH346" s="12"/>
      <c r="AWI346" s="12"/>
      <c r="AWJ346" s="12"/>
      <c r="AWK346" s="12"/>
      <c r="AWL346" s="12"/>
      <c r="AWM346" s="12"/>
      <c r="AWN346" s="12"/>
      <c r="AWO346" s="12"/>
      <c r="AWP346" s="12"/>
      <c r="AWQ346" s="12"/>
      <c r="AWR346" s="12"/>
      <c r="AWS346" s="12"/>
      <c r="AWT346" s="12"/>
      <c r="AWU346" s="12"/>
      <c r="AWV346" s="12"/>
      <c r="AWW346" s="12"/>
      <c r="AWX346" s="12"/>
      <c r="AWY346" s="12"/>
      <c r="AWZ346" s="12"/>
      <c r="AXA346" s="12"/>
      <c r="AXB346" s="12"/>
      <c r="AXC346" s="12"/>
      <c r="AXD346" s="12"/>
      <c r="AXE346" s="12"/>
      <c r="AXF346" s="12"/>
      <c r="AXG346" s="12"/>
      <c r="AXH346" s="12"/>
      <c r="AXI346" s="12"/>
      <c r="AXJ346" s="12"/>
      <c r="AXK346" s="12"/>
      <c r="AXL346" s="12"/>
      <c r="AXM346" s="12"/>
      <c r="AXN346" s="12"/>
      <c r="AXO346" s="12"/>
      <c r="AXP346" s="12"/>
      <c r="AXQ346" s="12"/>
      <c r="AXR346" s="12"/>
      <c r="AXS346" s="12"/>
      <c r="AXT346" s="12"/>
      <c r="AXU346" s="12"/>
      <c r="AXV346" s="12"/>
      <c r="AXW346" s="12"/>
      <c r="AXX346" s="12"/>
      <c r="AXY346" s="12"/>
      <c r="AXZ346" s="12"/>
      <c r="AYA346" s="12"/>
      <c r="AYB346" s="12"/>
      <c r="AYC346" s="12"/>
      <c r="AYD346" s="12"/>
      <c r="AYE346" s="12"/>
      <c r="AYF346" s="12"/>
      <c r="AYG346" s="12"/>
      <c r="AYH346" s="12"/>
      <c r="AYI346" s="12"/>
      <c r="AYJ346" s="12"/>
      <c r="AYK346" s="12"/>
      <c r="AYL346" s="12"/>
      <c r="AYM346" s="12"/>
      <c r="AYN346" s="12"/>
      <c r="AYO346" s="12"/>
      <c r="AYP346" s="12"/>
      <c r="AYQ346" s="12"/>
      <c r="AYR346" s="12"/>
      <c r="AYS346" s="12"/>
      <c r="AYT346" s="12"/>
      <c r="AYU346" s="12"/>
      <c r="AYV346" s="12"/>
      <c r="AYW346" s="12"/>
      <c r="AYX346" s="12"/>
      <c r="AYY346" s="12"/>
      <c r="AYZ346" s="12"/>
      <c r="AZA346" s="12"/>
      <c r="AZB346" s="12"/>
      <c r="AZC346" s="12"/>
      <c r="AZD346" s="12"/>
      <c r="AZE346" s="12"/>
      <c r="AZF346" s="12"/>
      <c r="AZG346" s="12"/>
      <c r="AZH346" s="12"/>
      <c r="AZI346" s="12"/>
      <c r="AZJ346" s="12"/>
      <c r="AZK346" s="12"/>
      <c r="AZL346" s="12"/>
      <c r="AZM346" s="12"/>
      <c r="AZN346" s="12"/>
      <c r="AZO346" s="12"/>
      <c r="AZP346" s="12"/>
      <c r="AZQ346" s="12"/>
      <c r="AZR346" s="12"/>
      <c r="AZS346" s="12"/>
      <c r="AZT346" s="12"/>
      <c r="AZU346" s="12"/>
      <c r="AZV346" s="12"/>
      <c r="AZW346" s="12"/>
      <c r="AZX346" s="12"/>
      <c r="AZY346" s="12"/>
      <c r="AZZ346" s="12"/>
      <c r="BAA346" s="12"/>
      <c r="BAB346" s="12"/>
      <c r="BAC346" s="12"/>
      <c r="BAD346" s="12"/>
      <c r="BAE346" s="12"/>
      <c r="BAF346" s="12"/>
      <c r="BAG346" s="12"/>
      <c r="BAH346" s="12"/>
      <c r="BAI346" s="12"/>
      <c r="BAJ346" s="12"/>
      <c r="BAK346" s="12"/>
      <c r="BAL346" s="12"/>
      <c r="BAM346" s="12"/>
      <c r="BAN346" s="12"/>
      <c r="BAO346" s="12"/>
      <c r="BAP346" s="12"/>
      <c r="BAQ346" s="12"/>
      <c r="BAR346" s="12"/>
      <c r="BAS346" s="12"/>
      <c r="BAT346" s="12"/>
      <c r="BAU346" s="12"/>
      <c r="BAV346" s="12"/>
      <c r="BAW346" s="12"/>
      <c r="BAX346" s="12"/>
      <c r="BAY346" s="12"/>
      <c r="BAZ346" s="12"/>
      <c r="BBA346" s="12"/>
      <c r="BBB346" s="12"/>
      <c r="BBC346" s="12"/>
      <c r="BBD346" s="12"/>
      <c r="BBE346" s="12"/>
      <c r="BBF346" s="12"/>
      <c r="BBG346" s="12"/>
      <c r="BBH346" s="12"/>
      <c r="BBI346" s="12"/>
      <c r="BBJ346" s="12"/>
      <c r="BBK346" s="12"/>
      <c r="BBL346" s="12"/>
      <c r="BBM346" s="12"/>
      <c r="BBN346" s="12"/>
      <c r="BBO346" s="12"/>
      <c r="BBP346" s="12"/>
      <c r="BBQ346" s="12"/>
      <c r="BBR346" s="12"/>
      <c r="BBS346" s="12"/>
      <c r="BBT346" s="12"/>
      <c r="BBU346" s="12"/>
      <c r="BBV346" s="12"/>
      <c r="BBW346" s="12"/>
      <c r="BBX346" s="12"/>
      <c r="BBY346" s="12"/>
      <c r="BBZ346" s="12"/>
      <c r="BCA346" s="12"/>
      <c r="BCB346" s="12"/>
      <c r="BCC346" s="12"/>
      <c r="BCD346" s="12"/>
      <c r="BCE346" s="12"/>
      <c r="BCF346" s="12"/>
      <c r="BCG346" s="12"/>
      <c r="BCH346" s="12"/>
      <c r="BCI346" s="12"/>
      <c r="BCJ346" s="12"/>
      <c r="BCK346" s="12"/>
      <c r="BCL346" s="12"/>
      <c r="BCM346" s="12"/>
      <c r="BCN346" s="12"/>
      <c r="BCO346" s="12"/>
      <c r="BCP346" s="12"/>
      <c r="BCQ346" s="12"/>
      <c r="BCR346" s="12"/>
      <c r="BCS346" s="12"/>
      <c r="BCT346" s="12"/>
      <c r="BCU346" s="12"/>
      <c r="BCV346" s="12"/>
      <c r="BCW346" s="12"/>
      <c r="BCX346" s="12"/>
      <c r="BCY346" s="12"/>
      <c r="BCZ346" s="12"/>
      <c r="BDA346" s="12"/>
      <c r="BDB346" s="12"/>
      <c r="BDC346" s="12"/>
      <c r="BDD346" s="12"/>
      <c r="BDE346" s="12"/>
      <c r="BDF346" s="12"/>
      <c r="BDG346" s="12"/>
      <c r="BDH346" s="12"/>
      <c r="BDI346" s="12"/>
      <c r="BDJ346" s="12"/>
      <c r="BDK346" s="12"/>
      <c r="BDL346" s="12"/>
      <c r="BDM346" s="12"/>
      <c r="BDN346" s="12"/>
      <c r="BDO346" s="12"/>
      <c r="BDP346" s="12"/>
      <c r="BDQ346" s="12"/>
      <c r="BDR346" s="12"/>
      <c r="BDS346" s="12"/>
      <c r="BDT346" s="12"/>
      <c r="BDU346" s="12"/>
      <c r="BDV346" s="12"/>
      <c r="BDW346" s="12"/>
      <c r="BDX346" s="12"/>
      <c r="BDY346" s="12"/>
      <c r="BDZ346" s="12"/>
      <c r="BEA346" s="12"/>
      <c r="BEB346" s="12"/>
      <c r="BEC346" s="12"/>
      <c r="BED346" s="12"/>
      <c r="BEE346" s="12"/>
      <c r="BEF346" s="12"/>
      <c r="BEG346" s="12"/>
      <c r="BEH346" s="12"/>
      <c r="BEI346" s="12"/>
      <c r="BEJ346" s="12"/>
      <c r="BEK346" s="12"/>
      <c r="BEL346" s="12"/>
      <c r="BEM346" s="12"/>
      <c r="BEN346" s="12"/>
      <c r="BEO346" s="12"/>
      <c r="BEP346" s="12"/>
      <c r="BEQ346" s="12"/>
      <c r="BER346" s="12"/>
      <c r="BES346" s="12"/>
      <c r="BET346" s="12"/>
      <c r="BEU346" s="12"/>
      <c r="BEV346" s="12"/>
      <c r="BEW346" s="12"/>
      <c r="BEX346" s="12"/>
      <c r="BEY346" s="12"/>
      <c r="BEZ346" s="12"/>
      <c r="BFA346" s="12"/>
      <c r="BFB346" s="12"/>
      <c r="BFC346" s="12"/>
      <c r="BFD346" s="12"/>
      <c r="BFE346" s="12"/>
      <c r="BFF346" s="12"/>
      <c r="BFG346" s="12"/>
      <c r="BFH346" s="12"/>
      <c r="BFI346" s="12"/>
      <c r="BFJ346" s="12"/>
      <c r="BFK346" s="12"/>
      <c r="BFL346" s="12"/>
      <c r="BFM346" s="12"/>
      <c r="BFN346" s="12"/>
      <c r="BFO346" s="12"/>
      <c r="BFP346" s="12"/>
      <c r="BFQ346" s="12"/>
      <c r="BFR346" s="12"/>
      <c r="BFS346" s="12"/>
      <c r="BFT346" s="12"/>
      <c r="BFU346" s="12"/>
      <c r="BFV346" s="12"/>
      <c r="BFW346" s="12"/>
      <c r="BFX346" s="12"/>
      <c r="BFY346" s="12"/>
      <c r="BFZ346" s="12"/>
      <c r="BGA346" s="12"/>
      <c r="BGB346" s="12"/>
      <c r="BGC346" s="12"/>
      <c r="BGD346" s="12"/>
      <c r="BGE346" s="12"/>
      <c r="BGF346" s="12"/>
      <c r="BGG346" s="12"/>
      <c r="BGH346" s="12"/>
      <c r="BGI346" s="12"/>
      <c r="BGJ346" s="12"/>
      <c r="BGK346" s="12"/>
      <c r="BGL346" s="12"/>
      <c r="BGM346" s="12"/>
      <c r="BGN346" s="12"/>
      <c r="BGO346" s="12"/>
      <c r="BGP346" s="12"/>
      <c r="BGQ346" s="12"/>
      <c r="BGR346" s="12"/>
    </row>
    <row r="347" spans="1:1552" s="13" customFormat="1" ht="15.75" customHeight="1" x14ac:dyDescent="0.2">
      <c r="A347" s="28"/>
      <c r="B347" s="149" t="s">
        <v>112</v>
      </c>
      <c r="C347" s="150">
        <v>2022</v>
      </c>
      <c r="D347" s="147">
        <f>SUM(D24,D38,D60,D103,D136,D148,D192,D224,D324,D342)</f>
        <v>25591</v>
      </c>
      <c r="E347" s="147"/>
      <c r="F347" s="147">
        <f>SUM(F24,F38,F60,F103,F136,F148,F192,F224,F324,F342)</f>
        <v>0</v>
      </c>
      <c r="G347" s="147"/>
      <c r="H347" s="147">
        <f>SUM(H24,H38,H60,H103,H136,H148,H192,H224,H324,H342)</f>
        <v>1528</v>
      </c>
      <c r="I347" s="147"/>
      <c r="J347" s="147">
        <f>SUM(J24,J38,J60,J103,J136,J148,J192,J224,J324,J342)</f>
        <v>9.2200000000000006</v>
      </c>
      <c r="K347" s="147"/>
      <c r="L347" s="147">
        <f>SUM(L24,L38,L60,L103,L136,L148,L192,L224,L324,L342)</f>
        <v>3008</v>
      </c>
      <c r="M347" s="147"/>
      <c r="N347" s="147">
        <f>SUM(N24,N38,N60,N103,N136,N148,N192,N224,N324,N342)</f>
        <v>1579</v>
      </c>
      <c r="O347" s="147"/>
      <c r="P347" s="147">
        <f>SUM(P24,P38,P60,P103,P136,P148,P192,P224,P324,P342)</f>
        <v>8</v>
      </c>
      <c r="Q347" s="147"/>
      <c r="R347" s="147">
        <f>SUM(R24,R38,R60,R103,R136,R148,R192,R224,R324,R342)</f>
        <v>117</v>
      </c>
      <c r="S347" s="147"/>
      <c r="T347" s="147">
        <f>SUM(T24,T38,T60,T103,T136,T148,T192,T224,T324,T342)</f>
        <v>45</v>
      </c>
      <c r="U347" s="147"/>
      <c r="V347" s="147">
        <f>SUM(V24,V38,V60,V103,V136,V148,V192,V224,V324,V342)</f>
        <v>78</v>
      </c>
      <c r="W347" s="147"/>
      <c r="X347" s="147">
        <f>SUM(X24,X38,X60,X103,X136,X148,X192,X224,X324,X342)</f>
        <v>379</v>
      </c>
      <c r="Y347" s="147"/>
      <c r="Z347" s="147">
        <f>SUM(Z24,Z38,Z60,Z103,Z136,Z148,Z192,Z224,Z324,Z342)</f>
        <v>3903</v>
      </c>
      <c r="AA347" s="147"/>
      <c r="AB347" s="147">
        <f>SUM(AB24,AB38,AB60,AB103,AB136,AB148,AB192,AB224,AB324,AB342)</f>
        <v>25</v>
      </c>
      <c r="AC347" s="147"/>
      <c r="AD347" s="147">
        <f>SUM(AD24,AD38,AD60,AD103,AD136,AD148,AD192,AD224,AD324,AD342)</f>
        <v>583</v>
      </c>
      <c r="AE347" s="147"/>
      <c r="AF347" s="147">
        <f>SUM(AF24,AF38,AF60,AF103,AF136,AF148,AF192,AF224,AF324,AF342)</f>
        <v>1</v>
      </c>
      <c r="AG347" s="147"/>
      <c r="AH347" s="147">
        <f>SUM(AH24,AH38,AH60,AH103,AH136,AH148,AH192,AH224,AH324,AH342)</f>
        <v>4.7</v>
      </c>
      <c r="AI347" s="147"/>
      <c r="AJ347" s="147">
        <f>SUM(AJ24,AJ38,AJ60,AJ103,AJ136,AJ148,AJ192,AJ224,AJ324,AJ342)</f>
        <v>0</v>
      </c>
      <c r="AK347" s="147"/>
      <c r="AL347" s="147">
        <f>SUM(AL24,AL38,AL60,AL103,AL136,AL148,AL192,AL224,AL324,AL342)</f>
        <v>583</v>
      </c>
      <c r="AM347" s="147"/>
      <c r="AN347" s="147">
        <f>SUM(AN24,AN38,AN60,AN103,AN136,AN148,AN192,AN224,AN324,AN342)</f>
        <v>11</v>
      </c>
      <c r="AO347" s="147"/>
      <c r="AP347" s="147">
        <f>SUM(AP24,AP38,AP60,AP103,AP136,AP148,AP192,AP224,AP324,AP342)</f>
        <v>500</v>
      </c>
      <c r="AQ347" s="147"/>
      <c r="AR347" s="147">
        <f>SUM(AR24,AR38,AR60,AR103,AR136,AR148,AR192,AR224,AR324,AR342)</f>
        <v>0</v>
      </c>
      <c r="AS347" s="147"/>
      <c r="AT347" s="147">
        <f>SUM(AT24,AT38,AT60,AT103,AT136,AT148,AT192,AT224,AT324,AT342)</f>
        <v>1607</v>
      </c>
      <c r="AU347" s="147"/>
      <c r="AV347" s="147">
        <f>SUM(AV24,AV38,AV60,AV103,AV136,AV148,AV192,AV224,AV324,AV342)</f>
        <v>0</v>
      </c>
      <c r="AW347" s="147"/>
      <c r="AX347" s="147">
        <f>SUM(AX24,AX38,AX60,AX103,AX136,AX148,AX192,AX224,AX324,AX342)</f>
        <v>122635</v>
      </c>
      <c r="AY347" s="147"/>
      <c r="AZ347" s="147">
        <f>SUM(AZ24,AZ38,AZ60,AZ103,AZ136,AZ148,AZ192,AZ224,AZ324,AZ342)</f>
        <v>958</v>
      </c>
      <c r="BA347" s="147"/>
      <c r="BB347" s="147">
        <f>SUM(BB24,BB38,BB60,BB103,BB136,BB148,BB192,BB224,BB324,BB342)</f>
        <v>1135</v>
      </c>
      <c r="BC347" s="147"/>
      <c r="BD347" s="147">
        <f>SUM(BD24,BD38,BD60,BD103,BD136,BD148,BD192,BD224,BD324,BD342)</f>
        <v>436</v>
      </c>
      <c r="BE347" s="29"/>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28"/>
      <c r="EK347" s="28"/>
      <c r="EL347" s="28"/>
      <c r="EM347" s="28"/>
      <c r="EN347" s="28"/>
      <c r="EO347" s="28"/>
      <c r="EP347" s="28"/>
      <c r="EQ347" s="28"/>
      <c r="ER347" s="28"/>
      <c r="ES347" s="28"/>
      <c r="ET347" s="28"/>
      <c r="EU347" s="28"/>
      <c r="EV347" s="28"/>
      <c r="EW347" s="28"/>
      <c r="EX347" s="28"/>
      <c r="EY347" s="28"/>
      <c r="EZ347" s="28"/>
      <c r="FA347" s="28"/>
      <c r="FB347" s="28"/>
      <c r="FC347" s="28"/>
      <c r="FD347" s="28"/>
      <c r="FE347" s="28"/>
      <c r="FF347" s="28"/>
      <c r="FG347" s="28"/>
      <c r="FH347" s="28"/>
      <c r="FI347" s="28"/>
      <c r="FJ347" s="28"/>
      <c r="FK347" s="28"/>
      <c r="FL347" s="28"/>
      <c r="FM347" s="28"/>
      <c r="FN347" s="28"/>
      <c r="FO347" s="28"/>
      <c r="FP347" s="28"/>
      <c r="FQ347" s="28"/>
      <c r="FR347" s="28"/>
      <c r="FS347" s="28"/>
      <c r="FT347" s="28"/>
      <c r="FU347" s="28"/>
      <c r="FV347" s="28"/>
      <c r="FW347" s="28"/>
      <c r="FX347" s="28"/>
      <c r="FY347" s="28"/>
      <c r="FZ347" s="28"/>
      <c r="GA347" s="28"/>
      <c r="GB347" s="28"/>
      <c r="GC347" s="28"/>
      <c r="GD347" s="28"/>
      <c r="GE347" s="28"/>
      <c r="GF347" s="28"/>
      <c r="GG347" s="28"/>
      <c r="GH347" s="28"/>
      <c r="GI347" s="28"/>
      <c r="GJ347" s="28"/>
      <c r="GK347" s="28"/>
      <c r="GL347" s="28"/>
      <c r="GM347" s="28"/>
      <c r="GN347" s="28"/>
      <c r="GO347" s="28"/>
      <c r="GP347" s="28"/>
      <c r="GQ347" s="28"/>
      <c r="GR347" s="28"/>
      <c r="GS347" s="28"/>
      <c r="GT347" s="28"/>
      <c r="GU347" s="28"/>
      <c r="GV347" s="28"/>
      <c r="GW347" s="28"/>
      <c r="GX347" s="28"/>
      <c r="GY347" s="28"/>
      <c r="GZ347" s="28"/>
      <c r="HA347" s="28"/>
      <c r="HB347" s="28"/>
      <c r="HC347" s="28"/>
      <c r="HD347" s="28"/>
      <c r="HE347" s="28"/>
      <c r="HF347" s="28"/>
      <c r="HG347" s="28"/>
      <c r="HH347" s="28"/>
      <c r="HI347" s="28"/>
      <c r="HJ347" s="28"/>
      <c r="HK347" s="28"/>
      <c r="HL347" s="28"/>
      <c r="HM347" s="28"/>
      <c r="HN347" s="28"/>
      <c r="HO347" s="28"/>
      <c r="HP347" s="28"/>
      <c r="HQ347" s="28"/>
      <c r="HR347" s="28"/>
      <c r="HS347" s="28"/>
      <c r="HT347" s="28"/>
      <c r="HU347" s="28"/>
      <c r="HV347" s="28"/>
      <c r="HW347" s="28"/>
      <c r="HX347" s="28"/>
      <c r="HY347" s="28"/>
      <c r="HZ347" s="28"/>
      <c r="IA347" s="28"/>
      <c r="IB347" s="28"/>
      <c r="IC347" s="28"/>
      <c r="ID347" s="28"/>
      <c r="IE347" s="28"/>
      <c r="IF347" s="28"/>
      <c r="IG347" s="28"/>
      <c r="IH347" s="28"/>
      <c r="II347" s="28"/>
      <c r="IJ347" s="28"/>
      <c r="IK347" s="28"/>
      <c r="IL347" s="28"/>
      <c r="IM347" s="28"/>
      <c r="IN347" s="28"/>
      <c r="IO347" s="28"/>
      <c r="IP347" s="28"/>
      <c r="IQ347" s="28"/>
      <c r="IR347" s="28"/>
      <c r="IS347" s="28"/>
      <c r="IT347" s="28"/>
      <c r="IU347" s="28"/>
      <c r="IV347" s="28"/>
      <c r="IW347" s="28"/>
      <c r="IX347" s="28"/>
      <c r="IY347" s="28"/>
      <c r="IZ347" s="28"/>
      <c r="JA347" s="28"/>
      <c r="JB347" s="28"/>
      <c r="JC347" s="28"/>
      <c r="JD347" s="28"/>
      <c r="JE347" s="28"/>
      <c r="JF347" s="28"/>
      <c r="JG347" s="28"/>
      <c r="JH347" s="28"/>
      <c r="JI347" s="28"/>
      <c r="JJ347" s="28"/>
      <c r="JK347" s="28"/>
      <c r="JL347" s="28"/>
      <c r="JM347" s="28"/>
      <c r="JN347" s="28"/>
      <c r="JO347" s="28"/>
      <c r="JP347" s="28"/>
      <c r="JQ347" s="28"/>
      <c r="JR347" s="28"/>
      <c r="JS347" s="28"/>
      <c r="JT347" s="28"/>
      <c r="JU347" s="28"/>
      <c r="JV347" s="28"/>
      <c r="JW347" s="28"/>
      <c r="JX347" s="28"/>
      <c r="JY347" s="28"/>
      <c r="JZ347" s="28"/>
      <c r="KA347" s="28"/>
      <c r="KB347" s="28"/>
      <c r="KC347" s="28"/>
      <c r="KD347" s="28"/>
      <c r="KE347" s="28"/>
      <c r="KF347" s="28"/>
      <c r="KG347" s="28"/>
      <c r="KH347" s="28"/>
      <c r="KI347" s="28"/>
      <c r="KJ347" s="28"/>
      <c r="KK347" s="28"/>
      <c r="KL347" s="28"/>
      <c r="KM347" s="28"/>
      <c r="KN347" s="28"/>
      <c r="KO347" s="28"/>
      <c r="KP347" s="28"/>
      <c r="KQ347" s="28"/>
      <c r="KR347" s="28"/>
      <c r="KS347" s="28"/>
      <c r="KT347" s="28"/>
      <c r="KU347" s="28"/>
      <c r="KV347" s="28"/>
      <c r="KW347" s="28"/>
      <c r="KX347" s="28"/>
      <c r="KY347" s="28"/>
      <c r="KZ347" s="28"/>
      <c r="LA347" s="28"/>
      <c r="LB347" s="28"/>
      <c r="LC347" s="28"/>
      <c r="LD347" s="28"/>
      <c r="LE347" s="28"/>
      <c r="LF347" s="28"/>
      <c r="LG347" s="28"/>
      <c r="LH347" s="28"/>
      <c r="LI347" s="28"/>
      <c r="LJ347" s="28"/>
      <c r="LK347" s="28"/>
      <c r="LL347" s="28"/>
      <c r="LM347" s="28"/>
      <c r="LN347" s="28"/>
      <c r="LO347" s="28"/>
      <c r="LP347" s="28"/>
      <c r="LQ347" s="28"/>
      <c r="LR347" s="28"/>
      <c r="LS347" s="28"/>
      <c r="LT347" s="28"/>
      <c r="LU347" s="28"/>
      <c r="LV347" s="28"/>
      <c r="LW347" s="28"/>
      <c r="LX347" s="28"/>
      <c r="LY347" s="28"/>
      <c r="LZ347" s="28"/>
      <c r="MA347" s="28"/>
      <c r="MB347" s="28"/>
      <c r="MC347" s="28"/>
      <c r="MD347" s="28"/>
      <c r="ME347" s="28"/>
      <c r="MF347" s="28"/>
      <c r="MG347" s="28"/>
      <c r="MH347" s="28"/>
      <c r="MI347" s="28"/>
      <c r="MJ347" s="28"/>
      <c r="MK347" s="28"/>
      <c r="ML347" s="28"/>
      <c r="MM347" s="28"/>
      <c r="MN347" s="28"/>
      <c r="MO347" s="28"/>
      <c r="MP347" s="28"/>
      <c r="MQ347" s="28"/>
      <c r="MR347" s="28"/>
      <c r="MS347" s="28"/>
      <c r="MT347" s="28"/>
      <c r="MU347" s="28"/>
      <c r="MV347" s="28"/>
      <c r="MW347" s="28"/>
      <c r="MX347" s="28"/>
      <c r="MY347" s="28"/>
      <c r="MZ347" s="28"/>
      <c r="NA347" s="28"/>
      <c r="NB347" s="28"/>
      <c r="NC347" s="28"/>
      <c r="ND347" s="28"/>
      <c r="NE347" s="28"/>
      <c r="NF347" s="28"/>
      <c r="NG347" s="28"/>
      <c r="NH347" s="28"/>
      <c r="NI347" s="28"/>
      <c r="NJ347" s="28"/>
      <c r="NK347" s="28"/>
      <c r="NL347" s="28"/>
      <c r="NM347" s="28"/>
      <c r="NN347" s="28"/>
      <c r="NO347" s="28"/>
      <c r="NP347" s="28"/>
      <c r="NQ347" s="28"/>
      <c r="NR347" s="28"/>
      <c r="NS347" s="28"/>
      <c r="NT347" s="28"/>
      <c r="NU347" s="28"/>
      <c r="NV347" s="28"/>
      <c r="NW347" s="28"/>
      <c r="NX347" s="28"/>
      <c r="NY347" s="28"/>
      <c r="NZ347" s="28"/>
      <c r="OA347" s="28"/>
      <c r="OB347" s="28"/>
      <c r="OC347" s="28"/>
      <c r="OD347" s="28"/>
      <c r="OE347" s="28"/>
      <c r="OF347" s="28"/>
      <c r="OG347" s="28"/>
      <c r="OH347" s="28"/>
      <c r="OI347" s="28"/>
      <c r="OJ347" s="28"/>
      <c r="OK347" s="28"/>
      <c r="OL347" s="28"/>
      <c r="OM347" s="28"/>
      <c r="ON347" s="28"/>
      <c r="OO347" s="28"/>
      <c r="OP347" s="28"/>
      <c r="OQ347" s="28"/>
      <c r="OR347" s="28"/>
      <c r="OS347" s="28"/>
      <c r="OT347" s="28"/>
      <c r="OU347" s="28"/>
      <c r="OV347" s="28"/>
      <c r="OW347" s="28"/>
      <c r="OX347" s="28"/>
      <c r="OY347" s="28"/>
      <c r="OZ347" s="28"/>
      <c r="PA347" s="28"/>
      <c r="PB347" s="28"/>
      <c r="PC347" s="28"/>
      <c r="PD347" s="28"/>
      <c r="PE347" s="28"/>
      <c r="PF347" s="28"/>
      <c r="PG347" s="28"/>
      <c r="PH347" s="28"/>
      <c r="PI347" s="28"/>
      <c r="PJ347" s="28"/>
      <c r="PK347" s="28"/>
      <c r="PL347" s="28"/>
      <c r="PM347" s="28"/>
      <c r="PN347" s="28"/>
      <c r="PO347" s="28"/>
      <c r="PP347" s="28"/>
      <c r="PQ347" s="28"/>
      <c r="PR347" s="28"/>
      <c r="PS347" s="28"/>
      <c r="PT347" s="28"/>
      <c r="PU347" s="28"/>
      <c r="PV347" s="28"/>
      <c r="PW347" s="28"/>
      <c r="PX347" s="28"/>
      <c r="PY347" s="28"/>
      <c r="PZ347" s="28"/>
      <c r="QA347" s="28"/>
      <c r="QB347" s="28"/>
      <c r="QC347" s="28"/>
      <c r="QD347" s="28"/>
      <c r="QE347" s="28"/>
      <c r="QF347" s="28"/>
      <c r="QG347" s="28"/>
      <c r="QH347" s="28"/>
      <c r="QI347" s="28"/>
      <c r="QJ347" s="28"/>
      <c r="QK347" s="28"/>
      <c r="QL347" s="28"/>
      <c r="QM347" s="28"/>
      <c r="QN347" s="28"/>
      <c r="QO347" s="28"/>
      <c r="QP347" s="28"/>
      <c r="QQ347" s="28"/>
      <c r="QR347" s="28"/>
      <c r="QS347" s="28"/>
      <c r="QT347" s="28"/>
      <c r="QU347" s="28"/>
      <c r="QV347" s="28"/>
      <c r="QW347" s="28"/>
      <c r="QX347" s="28"/>
      <c r="QY347" s="28"/>
      <c r="QZ347" s="28"/>
      <c r="RA347" s="28"/>
      <c r="RB347" s="28"/>
      <c r="RC347" s="28"/>
      <c r="RD347" s="28"/>
      <c r="RE347" s="28"/>
      <c r="RF347" s="28"/>
      <c r="RG347" s="28"/>
      <c r="RH347" s="28"/>
      <c r="RI347" s="28"/>
      <c r="RJ347" s="28"/>
      <c r="RK347" s="28"/>
      <c r="RL347" s="28"/>
      <c r="RM347" s="28"/>
      <c r="RN347" s="28"/>
      <c r="RO347" s="28"/>
      <c r="RP347" s="28"/>
      <c r="RQ347" s="28"/>
      <c r="RR347" s="28"/>
      <c r="RS347" s="28"/>
      <c r="RT347" s="28"/>
      <c r="RU347" s="28"/>
      <c r="RV347" s="28"/>
      <c r="RW347" s="28"/>
      <c r="RX347" s="28"/>
      <c r="RY347" s="28"/>
      <c r="RZ347" s="28"/>
      <c r="SA347" s="28"/>
      <c r="SB347" s="28"/>
      <c r="SC347" s="28"/>
      <c r="SD347" s="28"/>
      <c r="SE347" s="28"/>
      <c r="SF347" s="28"/>
      <c r="SG347" s="28"/>
      <c r="SH347" s="28"/>
      <c r="SI347" s="28"/>
      <c r="SJ347" s="28"/>
      <c r="SK347" s="28"/>
      <c r="SL347" s="28"/>
      <c r="SM347" s="28"/>
      <c r="SN347" s="28"/>
      <c r="SO347" s="28"/>
      <c r="SP347" s="28"/>
      <c r="SQ347" s="28"/>
      <c r="SR347" s="28"/>
      <c r="SS347" s="28"/>
      <c r="ST347" s="28"/>
      <c r="SU347" s="28"/>
      <c r="SV347" s="28"/>
      <c r="SW347" s="28"/>
      <c r="SX347" s="28"/>
      <c r="SY347" s="28"/>
      <c r="SZ347" s="28"/>
      <c r="TA347" s="28"/>
      <c r="TB347" s="28"/>
      <c r="TC347" s="28"/>
      <c r="TD347" s="28"/>
      <c r="TE347" s="28"/>
      <c r="TF347" s="28"/>
      <c r="TG347" s="28"/>
      <c r="TH347" s="28"/>
      <c r="TI347" s="28"/>
      <c r="TJ347" s="28"/>
      <c r="TK347" s="28"/>
      <c r="TL347" s="28"/>
      <c r="TM347" s="28"/>
      <c r="TN347" s="28"/>
      <c r="TO347" s="28"/>
      <c r="TP347" s="28"/>
      <c r="TQ347" s="28"/>
      <c r="TR347" s="28"/>
      <c r="TS347" s="28"/>
      <c r="TT347" s="28"/>
      <c r="TU347" s="28"/>
      <c r="TV347" s="28"/>
      <c r="TW347" s="28"/>
      <c r="TX347" s="28"/>
      <c r="TY347" s="28"/>
      <c r="TZ347" s="28"/>
      <c r="UA347" s="28"/>
      <c r="UB347" s="28"/>
      <c r="UC347" s="28"/>
      <c r="UD347" s="28"/>
      <c r="UE347" s="28"/>
      <c r="UF347" s="28"/>
      <c r="UG347" s="28"/>
      <c r="UH347" s="28"/>
      <c r="UI347" s="28"/>
      <c r="UJ347" s="28"/>
      <c r="UK347" s="28"/>
      <c r="UL347" s="28"/>
      <c r="UM347" s="28"/>
      <c r="UN347" s="28"/>
      <c r="UO347" s="28"/>
      <c r="UP347" s="28"/>
      <c r="UQ347" s="28"/>
      <c r="UR347" s="28"/>
      <c r="US347" s="28"/>
      <c r="UT347" s="28"/>
      <c r="UU347" s="28"/>
      <c r="UV347" s="28"/>
      <c r="UW347" s="28"/>
      <c r="UX347" s="28"/>
      <c r="UY347" s="28"/>
      <c r="UZ347" s="28"/>
      <c r="VA347" s="28"/>
      <c r="VB347" s="28"/>
      <c r="VC347" s="28"/>
      <c r="VD347" s="28"/>
      <c r="VE347" s="28"/>
      <c r="VF347" s="28"/>
      <c r="VG347" s="28"/>
      <c r="VH347" s="28"/>
      <c r="VI347" s="28"/>
      <c r="VJ347" s="28"/>
      <c r="VK347" s="28"/>
      <c r="VL347" s="28"/>
      <c r="VM347" s="28"/>
      <c r="VN347" s="28"/>
      <c r="VO347" s="28"/>
      <c r="VP347" s="28"/>
      <c r="VQ347" s="28"/>
      <c r="VR347" s="28"/>
      <c r="VS347" s="28"/>
      <c r="VT347" s="28"/>
      <c r="VU347" s="28"/>
      <c r="VV347" s="28"/>
      <c r="VW347" s="28"/>
      <c r="VX347" s="28"/>
      <c r="VY347" s="28"/>
      <c r="VZ347" s="28"/>
      <c r="WA347" s="28"/>
      <c r="WB347" s="28"/>
      <c r="WC347" s="28"/>
      <c r="WD347" s="28"/>
      <c r="WE347" s="28"/>
      <c r="WF347" s="28"/>
      <c r="WG347" s="28"/>
      <c r="WH347" s="28"/>
      <c r="WI347" s="28"/>
      <c r="WJ347" s="28"/>
      <c r="WK347" s="28"/>
      <c r="WL347" s="28"/>
      <c r="WM347" s="28"/>
      <c r="WN347" s="28"/>
      <c r="WO347" s="28"/>
      <c r="WP347" s="28"/>
      <c r="WQ347" s="28"/>
      <c r="WR347" s="28"/>
      <c r="WS347" s="28"/>
      <c r="WT347" s="28"/>
      <c r="WU347" s="28"/>
      <c r="WV347" s="28"/>
      <c r="WW347" s="28"/>
      <c r="WX347" s="28"/>
      <c r="WY347" s="28"/>
      <c r="WZ347" s="28"/>
      <c r="XA347" s="28"/>
      <c r="XB347" s="28"/>
      <c r="XC347" s="28"/>
      <c r="XD347" s="28"/>
      <c r="XE347" s="28"/>
      <c r="XF347" s="28"/>
      <c r="XG347" s="28"/>
      <c r="XH347" s="28"/>
      <c r="XI347" s="28"/>
      <c r="XJ347" s="28"/>
      <c r="XK347" s="28"/>
      <c r="XL347" s="28"/>
      <c r="XM347" s="28"/>
      <c r="XN347" s="28"/>
      <c r="XO347" s="28"/>
      <c r="XP347" s="28"/>
      <c r="XQ347" s="28"/>
      <c r="XR347" s="28"/>
      <c r="XS347" s="28"/>
      <c r="XT347" s="28"/>
      <c r="XU347" s="28"/>
      <c r="XV347" s="28"/>
      <c r="XW347" s="28"/>
      <c r="XX347" s="28"/>
      <c r="XY347" s="28"/>
      <c r="XZ347" s="28"/>
      <c r="YA347" s="28"/>
      <c r="YB347" s="28"/>
      <c r="YC347" s="28"/>
      <c r="YD347" s="28"/>
      <c r="YE347" s="28"/>
      <c r="YF347" s="28"/>
      <c r="YG347" s="28"/>
      <c r="YH347" s="28"/>
      <c r="YI347" s="28"/>
      <c r="YJ347" s="28"/>
      <c r="YK347" s="28"/>
      <c r="YL347" s="28"/>
      <c r="YM347" s="28"/>
      <c r="YN347" s="28"/>
      <c r="YO347" s="28"/>
      <c r="YP347" s="28"/>
      <c r="YQ347" s="28"/>
      <c r="YR347" s="28"/>
      <c r="YS347" s="28"/>
      <c r="YT347" s="28"/>
      <c r="YU347" s="28"/>
      <c r="YV347" s="28"/>
      <c r="YW347" s="28"/>
      <c r="YX347" s="28"/>
      <c r="YY347" s="28"/>
      <c r="YZ347" s="28"/>
      <c r="ZA347" s="28"/>
      <c r="ZB347" s="28"/>
      <c r="ZC347" s="28"/>
      <c r="ZD347" s="28"/>
      <c r="ZE347" s="28"/>
      <c r="ZF347" s="28"/>
      <c r="ZG347" s="28"/>
      <c r="ZH347" s="28"/>
      <c r="ZI347" s="28"/>
      <c r="ZJ347" s="28"/>
      <c r="ZK347" s="28"/>
      <c r="ZL347" s="28"/>
      <c r="ZM347" s="28"/>
      <c r="ZN347" s="28"/>
      <c r="ZO347" s="28"/>
      <c r="ZP347" s="28"/>
      <c r="ZQ347" s="28"/>
      <c r="ZR347" s="28"/>
      <c r="ZS347" s="28"/>
      <c r="ZT347" s="28"/>
      <c r="ZU347" s="28"/>
      <c r="ZV347" s="28"/>
      <c r="ZW347" s="28"/>
      <c r="ZX347" s="28"/>
      <c r="ZY347" s="28"/>
      <c r="ZZ347" s="28"/>
      <c r="AAA347" s="28"/>
      <c r="AAB347" s="28"/>
      <c r="AAC347" s="28"/>
      <c r="AAD347" s="28"/>
      <c r="AAE347" s="28"/>
      <c r="AAF347" s="28"/>
      <c r="AAG347" s="28"/>
      <c r="AAH347" s="28"/>
      <c r="AAI347" s="28"/>
      <c r="AAJ347" s="28"/>
      <c r="AAK347" s="28"/>
      <c r="AAL347" s="28"/>
      <c r="AAM347" s="28"/>
      <c r="AAN347" s="28"/>
      <c r="AAO347" s="28"/>
      <c r="AAP347" s="28"/>
      <c r="AAQ347" s="28"/>
      <c r="AAR347" s="28"/>
      <c r="AAS347" s="28"/>
      <c r="AAT347" s="28"/>
      <c r="AAU347" s="28"/>
      <c r="AAV347" s="28"/>
      <c r="AAW347" s="28"/>
      <c r="AAX347" s="28"/>
      <c r="AAY347" s="28"/>
      <c r="AAZ347" s="28"/>
      <c r="ABA347" s="28"/>
      <c r="ABB347" s="28"/>
      <c r="ABC347" s="28"/>
      <c r="ABD347" s="28"/>
      <c r="ABE347" s="28"/>
      <c r="ABF347" s="28"/>
      <c r="ABG347" s="28"/>
      <c r="ABH347" s="28"/>
      <c r="ABI347" s="28"/>
      <c r="ABJ347" s="28"/>
      <c r="ABK347" s="28"/>
      <c r="ABL347" s="28"/>
      <c r="ABM347" s="28"/>
      <c r="ABN347" s="28"/>
      <c r="ABO347" s="28"/>
      <c r="ABP347" s="28"/>
      <c r="ABQ347" s="28"/>
      <c r="ABR347" s="28"/>
      <c r="ABS347" s="28"/>
      <c r="ABT347" s="28"/>
      <c r="ABU347" s="28"/>
      <c r="ABV347" s="28"/>
      <c r="ABW347" s="28"/>
      <c r="ABX347" s="28"/>
      <c r="ABY347" s="28"/>
      <c r="ABZ347" s="28"/>
      <c r="ACA347" s="28"/>
      <c r="ACB347" s="28"/>
      <c r="ACC347" s="28"/>
      <c r="ACD347" s="28"/>
      <c r="ACE347" s="28"/>
      <c r="ACF347" s="28"/>
      <c r="ACG347" s="28"/>
      <c r="ACH347" s="28"/>
      <c r="ACI347" s="28"/>
      <c r="ACJ347" s="28"/>
      <c r="ACK347" s="28"/>
      <c r="ACL347" s="28"/>
      <c r="ACM347" s="28"/>
      <c r="ACN347" s="28"/>
      <c r="ACO347" s="28"/>
      <c r="ACP347" s="28"/>
      <c r="ACQ347" s="28"/>
      <c r="ACR347" s="28"/>
      <c r="ACS347" s="28"/>
      <c r="ACT347" s="28"/>
      <c r="ACU347" s="28"/>
      <c r="ACV347" s="28"/>
      <c r="ACW347" s="28"/>
      <c r="ACX347" s="28"/>
      <c r="ACY347" s="28"/>
      <c r="ACZ347" s="28"/>
      <c r="ADA347" s="28"/>
      <c r="ADB347" s="28"/>
      <c r="ADC347" s="28"/>
      <c r="ADD347" s="28"/>
      <c r="ADE347" s="28"/>
      <c r="ADF347" s="28"/>
      <c r="ADG347" s="28"/>
      <c r="ADH347" s="28"/>
      <c r="ADI347" s="28"/>
      <c r="ADJ347" s="28"/>
      <c r="ADK347" s="28"/>
      <c r="ADL347" s="28"/>
      <c r="ADM347" s="28"/>
      <c r="ADN347" s="28"/>
      <c r="ADO347" s="28"/>
      <c r="ADP347" s="28"/>
      <c r="ADQ347" s="28"/>
      <c r="ADR347" s="28"/>
      <c r="ADS347" s="28"/>
      <c r="ADT347" s="28"/>
      <c r="ADU347" s="28"/>
      <c r="ADV347" s="28"/>
      <c r="ADW347" s="28"/>
      <c r="ADX347" s="28"/>
      <c r="ADY347" s="28"/>
      <c r="ADZ347" s="28"/>
      <c r="AEA347" s="28"/>
      <c r="AEB347" s="28"/>
      <c r="AEC347" s="28"/>
      <c r="AED347" s="28"/>
      <c r="AEE347" s="28"/>
      <c r="AEF347" s="28"/>
      <c r="AEG347" s="28"/>
      <c r="AEH347" s="28"/>
      <c r="AEI347" s="28"/>
      <c r="AEJ347" s="28"/>
      <c r="AEK347" s="28"/>
      <c r="AEL347" s="28"/>
      <c r="AEM347" s="28"/>
      <c r="AEN347" s="28"/>
      <c r="AEO347" s="28"/>
      <c r="AEP347" s="28"/>
      <c r="AEQ347" s="28"/>
      <c r="AER347" s="28"/>
      <c r="AES347" s="28"/>
      <c r="AET347" s="28"/>
      <c r="AEU347" s="28"/>
      <c r="AEV347" s="28"/>
      <c r="AEW347" s="28"/>
      <c r="AEX347" s="28"/>
      <c r="AEY347" s="28"/>
      <c r="AEZ347" s="28"/>
      <c r="AFA347" s="28"/>
      <c r="AFB347" s="28"/>
      <c r="AFC347" s="28"/>
      <c r="AFD347" s="28"/>
      <c r="AFE347" s="28"/>
      <c r="AFF347" s="28"/>
      <c r="AFG347" s="28"/>
      <c r="AFH347" s="28"/>
      <c r="AFI347" s="28"/>
      <c r="AFJ347" s="28"/>
      <c r="AFK347" s="28"/>
      <c r="AFL347" s="28"/>
      <c r="AFM347" s="28"/>
      <c r="AFN347" s="28"/>
      <c r="AFO347" s="28"/>
      <c r="AFP347" s="28"/>
      <c r="AFQ347" s="28"/>
      <c r="AFR347" s="28"/>
      <c r="AFS347" s="28"/>
      <c r="AFT347" s="28"/>
      <c r="AFU347" s="28"/>
      <c r="AFV347" s="28"/>
      <c r="AFW347" s="28"/>
      <c r="AFX347" s="28"/>
      <c r="AFY347" s="28"/>
      <c r="AFZ347" s="28"/>
      <c r="AGA347" s="28"/>
      <c r="AGB347" s="28"/>
      <c r="AGC347" s="28"/>
      <c r="AGD347" s="28"/>
      <c r="AGE347" s="28"/>
      <c r="AGF347" s="28"/>
      <c r="AGG347" s="28"/>
      <c r="AGH347" s="28"/>
      <c r="AGI347" s="28"/>
      <c r="AGJ347" s="28"/>
      <c r="AGK347" s="28"/>
      <c r="AGL347" s="28"/>
      <c r="AGM347" s="28"/>
      <c r="AGN347" s="28"/>
      <c r="AGO347" s="28"/>
      <c r="AGP347" s="28"/>
      <c r="AGQ347" s="28"/>
      <c r="AGR347" s="28"/>
      <c r="AGS347" s="28"/>
      <c r="AGT347" s="28"/>
      <c r="AGU347" s="28"/>
      <c r="AGV347" s="28"/>
      <c r="AGW347" s="28"/>
      <c r="AGX347" s="28"/>
      <c r="AGY347" s="28"/>
      <c r="AGZ347" s="28"/>
      <c r="AHA347" s="28"/>
      <c r="AHB347" s="28"/>
      <c r="AHC347" s="28"/>
      <c r="AHD347" s="28"/>
      <c r="AHE347" s="28"/>
      <c r="AHF347" s="28"/>
      <c r="AHG347" s="28"/>
      <c r="AHH347" s="28"/>
      <c r="AHI347" s="28"/>
      <c r="AHJ347" s="28"/>
      <c r="AHK347" s="28"/>
      <c r="AHL347" s="28"/>
      <c r="AHM347" s="28"/>
      <c r="AHN347" s="28"/>
      <c r="AHO347" s="28"/>
      <c r="AHP347" s="28"/>
      <c r="AHQ347" s="28"/>
      <c r="AHR347" s="28"/>
      <c r="AHS347" s="28"/>
      <c r="AHT347" s="28"/>
      <c r="AHU347" s="28"/>
      <c r="AHV347" s="28"/>
      <c r="AHW347" s="28"/>
      <c r="AHX347" s="28"/>
      <c r="AHY347" s="28"/>
      <c r="AHZ347" s="28"/>
      <c r="AIA347" s="28"/>
      <c r="AIB347" s="28"/>
      <c r="AIC347" s="28"/>
      <c r="AID347" s="28"/>
      <c r="AIE347" s="28"/>
      <c r="AIF347" s="28"/>
      <c r="AIG347" s="28"/>
      <c r="AIH347" s="28"/>
      <c r="AII347" s="28"/>
      <c r="AIJ347" s="28"/>
      <c r="AIK347" s="28"/>
      <c r="AIL347" s="28"/>
      <c r="AIM347" s="28"/>
      <c r="AIN347" s="28"/>
      <c r="AIO347" s="28"/>
      <c r="AIP347" s="28"/>
      <c r="AIQ347" s="28"/>
      <c r="AIR347" s="28"/>
      <c r="AIS347" s="28"/>
      <c r="AIT347" s="28"/>
      <c r="AIU347" s="28"/>
      <c r="AIV347" s="28"/>
      <c r="AIW347" s="28"/>
      <c r="AIX347" s="28"/>
      <c r="AIY347" s="28"/>
      <c r="AIZ347" s="28"/>
      <c r="AJA347" s="28"/>
      <c r="AJB347" s="28"/>
      <c r="AJC347" s="28"/>
      <c r="AJD347" s="28"/>
      <c r="AJE347" s="28"/>
      <c r="AJF347" s="28"/>
      <c r="AJG347" s="28"/>
      <c r="AJH347" s="28"/>
      <c r="AJI347" s="28"/>
      <c r="AJJ347" s="28"/>
      <c r="AJK347" s="28"/>
      <c r="AJL347" s="28"/>
      <c r="AJM347" s="28"/>
      <c r="AJN347" s="28"/>
      <c r="AJO347" s="28"/>
      <c r="AJP347" s="28"/>
      <c r="AJQ347" s="28"/>
      <c r="AJR347" s="28"/>
      <c r="AJS347" s="28"/>
      <c r="AJT347" s="28"/>
      <c r="AJU347" s="28"/>
      <c r="AJV347" s="28"/>
      <c r="AJW347" s="28"/>
      <c r="AJX347" s="28"/>
      <c r="AJY347" s="28"/>
      <c r="AJZ347" s="28"/>
      <c r="AKA347" s="28"/>
      <c r="AKB347" s="28"/>
      <c r="AKC347" s="28"/>
      <c r="AKD347" s="28"/>
      <c r="AKE347" s="28"/>
      <c r="AKF347" s="28"/>
      <c r="AKG347" s="28"/>
      <c r="AKH347" s="28"/>
      <c r="AKI347" s="28"/>
      <c r="AKJ347" s="28"/>
      <c r="AKK347" s="28"/>
      <c r="AKL347" s="28"/>
      <c r="AKM347" s="28"/>
      <c r="AKN347" s="28"/>
      <c r="AKO347" s="28"/>
      <c r="AKP347" s="28"/>
      <c r="AKQ347" s="28"/>
      <c r="AKR347" s="28"/>
      <c r="AKS347" s="28"/>
      <c r="AKT347" s="28"/>
      <c r="AKU347" s="28"/>
      <c r="AKV347" s="28"/>
      <c r="AKW347" s="28"/>
      <c r="AKX347" s="28"/>
      <c r="AKY347" s="28"/>
      <c r="AKZ347" s="28"/>
      <c r="ALA347" s="28"/>
      <c r="ALB347" s="28"/>
      <c r="ALC347" s="28"/>
      <c r="ALD347" s="28"/>
      <c r="ALE347" s="28"/>
      <c r="ALF347" s="28"/>
      <c r="ALG347" s="28"/>
      <c r="ALH347" s="28"/>
      <c r="ALI347" s="28"/>
      <c r="ALJ347" s="28"/>
      <c r="ALK347" s="28"/>
      <c r="ALL347" s="28"/>
      <c r="ALM347" s="28"/>
      <c r="ALN347" s="28"/>
      <c r="ALO347" s="28"/>
      <c r="ALP347" s="28"/>
      <c r="ALQ347" s="28"/>
      <c r="ALR347" s="28"/>
      <c r="ALS347" s="28"/>
      <c r="ALT347" s="28"/>
      <c r="ALU347" s="28"/>
      <c r="ALV347" s="28"/>
      <c r="ALW347" s="28"/>
      <c r="ALX347" s="28"/>
      <c r="ALY347" s="28"/>
      <c r="ALZ347" s="28"/>
      <c r="AMA347" s="28"/>
      <c r="AMB347" s="28"/>
      <c r="AMC347" s="28"/>
      <c r="AMD347" s="28"/>
      <c r="AME347" s="28"/>
      <c r="AMF347" s="28"/>
      <c r="AMG347" s="28"/>
      <c r="AMH347" s="28"/>
      <c r="AMI347" s="28"/>
      <c r="AMJ347" s="28"/>
      <c r="AMK347" s="28"/>
      <c r="AML347" s="28"/>
      <c r="AMM347" s="28"/>
      <c r="AMN347" s="28"/>
      <c r="AMO347" s="28"/>
      <c r="AMP347" s="28"/>
      <c r="AMQ347" s="28"/>
      <c r="AMR347" s="28"/>
      <c r="AMS347" s="28"/>
      <c r="AMT347" s="28"/>
      <c r="AMU347" s="28"/>
      <c r="AMV347" s="28"/>
      <c r="AMW347" s="28"/>
      <c r="AMX347" s="28"/>
      <c r="AMY347" s="28"/>
      <c r="AMZ347" s="28"/>
      <c r="ANA347" s="28"/>
      <c r="ANB347" s="28"/>
      <c r="ANC347" s="28"/>
      <c r="AND347" s="28"/>
      <c r="ANE347" s="28"/>
      <c r="ANF347" s="28"/>
      <c r="ANG347" s="28"/>
      <c r="ANH347" s="28"/>
      <c r="ANI347" s="28"/>
      <c r="ANJ347" s="28"/>
      <c r="ANK347" s="28"/>
      <c r="ANL347" s="28"/>
      <c r="ANM347" s="28"/>
      <c r="ANN347" s="28"/>
      <c r="ANO347" s="28"/>
      <c r="ANP347" s="28"/>
      <c r="ANQ347" s="28"/>
      <c r="ANR347" s="28"/>
      <c r="ANS347" s="28"/>
      <c r="ANT347" s="28"/>
      <c r="ANU347" s="28"/>
      <c r="ANV347" s="28"/>
      <c r="ANW347" s="28"/>
      <c r="ANX347" s="28"/>
      <c r="ANY347" s="28"/>
      <c r="ANZ347" s="28"/>
      <c r="AOA347" s="28"/>
      <c r="AOB347" s="28"/>
      <c r="AOC347" s="28"/>
      <c r="AOD347" s="28"/>
      <c r="AOE347" s="28"/>
      <c r="AOF347" s="28"/>
      <c r="AOG347" s="28"/>
      <c r="AOH347" s="28"/>
      <c r="AOI347" s="28"/>
      <c r="AOJ347" s="28"/>
      <c r="AOK347" s="28"/>
      <c r="AOL347" s="28"/>
      <c r="AOM347" s="28"/>
      <c r="AON347" s="28"/>
      <c r="AOO347" s="28"/>
      <c r="AOP347" s="28"/>
      <c r="AOQ347" s="28"/>
      <c r="AOR347" s="28"/>
      <c r="AOS347" s="28"/>
      <c r="AOT347" s="28"/>
      <c r="AOU347" s="28"/>
      <c r="AOV347" s="28"/>
      <c r="AOW347" s="28"/>
      <c r="AOX347" s="28"/>
      <c r="AOY347" s="28"/>
      <c r="AOZ347" s="28"/>
      <c r="APA347" s="28"/>
      <c r="APB347" s="28"/>
      <c r="APC347" s="28"/>
      <c r="APD347" s="28"/>
      <c r="APE347" s="28"/>
      <c r="APF347" s="28"/>
      <c r="APG347" s="28"/>
      <c r="APH347" s="28"/>
      <c r="API347" s="28"/>
      <c r="APJ347" s="28"/>
      <c r="APK347" s="28"/>
      <c r="APL347" s="28"/>
      <c r="APM347" s="28"/>
      <c r="APN347" s="28"/>
      <c r="APO347" s="28"/>
      <c r="APP347" s="28"/>
      <c r="APQ347" s="28"/>
      <c r="APR347" s="28"/>
      <c r="APS347" s="28"/>
      <c r="APT347" s="28"/>
      <c r="APU347" s="28"/>
      <c r="APV347" s="28"/>
      <c r="APW347" s="28"/>
      <c r="APX347" s="28"/>
      <c r="APY347" s="28"/>
      <c r="APZ347" s="28"/>
      <c r="AQA347" s="28"/>
      <c r="AQB347" s="28"/>
      <c r="AQC347" s="28"/>
      <c r="AQD347" s="28"/>
      <c r="AQE347" s="28"/>
      <c r="AQF347" s="28"/>
      <c r="AQG347" s="28"/>
      <c r="AQH347" s="28"/>
      <c r="AQI347" s="28"/>
      <c r="AQJ347" s="28"/>
      <c r="AQK347" s="28"/>
      <c r="AQL347" s="28"/>
      <c r="AQM347" s="28"/>
      <c r="AQN347" s="28"/>
      <c r="AQO347" s="28"/>
      <c r="AQP347" s="28"/>
      <c r="AQQ347" s="28"/>
      <c r="AQR347" s="28"/>
      <c r="AQS347" s="28"/>
      <c r="AQT347" s="28"/>
      <c r="AQU347" s="28"/>
      <c r="AQV347" s="28"/>
      <c r="AQW347" s="28"/>
      <c r="AQX347" s="28"/>
      <c r="AQY347" s="28"/>
      <c r="AQZ347" s="28"/>
      <c r="ARA347" s="28"/>
      <c r="ARB347" s="28"/>
      <c r="ARC347" s="28"/>
      <c r="ARD347" s="28"/>
      <c r="ARE347" s="28"/>
      <c r="ARF347" s="28"/>
      <c r="ARG347" s="28"/>
      <c r="ARH347" s="28"/>
      <c r="ARI347" s="28"/>
      <c r="ARJ347" s="28"/>
      <c r="ARK347" s="28"/>
      <c r="ARL347" s="28"/>
      <c r="ARM347" s="28"/>
      <c r="ARN347" s="28"/>
      <c r="ARO347" s="28"/>
      <c r="ARP347" s="28"/>
      <c r="ARQ347" s="28"/>
      <c r="ARR347" s="28"/>
      <c r="ARS347" s="28"/>
      <c r="ART347" s="28"/>
      <c r="ARU347" s="28"/>
      <c r="ARV347" s="28"/>
      <c r="ARW347" s="28"/>
      <c r="ARX347" s="28"/>
      <c r="ARY347" s="28"/>
      <c r="ARZ347" s="28"/>
      <c r="ASA347" s="28"/>
      <c r="ASB347" s="28"/>
      <c r="ASC347" s="28"/>
      <c r="ASD347" s="28"/>
      <c r="ASE347" s="28"/>
      <c r="ASF347" s="28"/>
      <c r="ASG347" s="28"/>
      <c r="ASH347" s="28"/>
      <c r="ASI347" s="28"/>
      <c r="ASJ347" s="28"/>
      <c r="ASK347" s="28"/>
      <c r="ASL347" s="28"/>
      <c r="ASM347" s="28"/>
      <c r="ASN347" s="28"/>
      <c r="ASO347" s="28"/>
      <c r="ASP347" s="28"/>
      <c r="ASQ347" s="28"/>
      <c r="ASR347" s="28"/>
      <c r="ASS347" s="28"/>
      <c r="AST347" s="28"/>
      <c r="ASU347" s="28"/>
      <c r="ASV347" s="28"/>
      <c r="ASW347" s="28"/>
      <c r="ASX347" s="28"/>
      <c r="ASY347" s="28"/>
      <c r="ASZ347" s="28"/>
      <c r="ATA347" s="28"/>
      <c r="ATB347" s="28"/>
      <c r="ATC347" s="28"/>
      <c r="ATD347" s="28"/>
      <c r="ATE347" s="28"/>
      <c r="ATF347" s="28"/>
      <c r="ATG347" s="28"/>
      <c r="ATH347" s="28"/>
      <c r="ATI347" s="28"/>
      <c r="ATJ347" s="28"/>
      <c r="ATK347" s="28"/>
      <c r="ATL347" s="28"/>
      <c r="ATM347" s="28"/>
      <c r="ATN347" s="28"/>
      <c r="ATO347" s="28"/>
      <c r="ATP347" s="28"/>
      <c r="ATQ347" s="28"/>
      <c r="ATR347" s="28"/>
      <c r="ATS347" s="28"/>
      <c r="ATT347" s="28"/>
      <c r="ATU347" s="28"/>
      <c r="ATV347" s="28"/>
      <c r="ATW347" s="28"/>
      <c r="ATX347" s="28"/>
      <c r="ATY347" s="28"/>
      <c r="ATZ347" s="28"/>
      <c r="AUA347" s="28"/>
      <c r="AUB347" s="28"/>
      <c r="AUC347" s="28"/>
      <c r="AUD347" s="28"/>
      <c r="AUE347" s="28"/>
      <c r="AUF347" s="28"/>
      <c r="AUG347" s="28"/>
      <c r="AUH347" s="28"/>
      <c r="AUI347" s="28"/>
      <c r="AUJ347" s="28"/>
      <c r="AUK347" s="28"/>
      <c r="AUL347" s="28"/>
      <c r="AUM347" s="28"/>
      <c r="AUN347" s="28"/>
      <c r="AUO347" s="28"/>
      <c r="AUP347" s="28"/>
      <c r="AUQ347" s="28"/>
      <c r="AUR347" s="28"/>
      <c r="AUS347" s="28"/>
      <c r="AUT347" s="28"/>
      <c r="AUU347" s="28"/>
      <c r="AUV347" s="28"/>
      <c r="AUW347" s="28"/>
      <c r="AUX347" s="28"/>
      <c r="AUY347" s="28"/>
      <c r="AUZ347" s="28"/>
      <c r="AVA347" s="28"/>
      <c r="AVB347" s="28"/>
      <c r="AVC347" s="28"/>
      <c r="AVD347" s="28"/>
      <c r="AVE347" s="28"/>
      <c r="AVF347" s="28"/>
      <c r="AVG347" s="28"/>
      <c r="AVH347" s="28"/>
      <c r="AVI347" s="28"/>
      <c r="AVJ347" s="28"/>
      <c r="AVK347" s="28"/>
      <c r="AVL347" s="28"/>
      <c r="AVM347" s="28"/>
      <c r="AVN347" s="28"/>
      <c r="AVO347" s="28"/>
      <c r="AVP347" s="28"/>
      <c r="AVQ347" s="28"/>
      <c r="AVR347" s="28"/>
      <c r="AVS347" s="28"/>
      <c r="AVT347" s="28"/>
      <c r="AVU347" s="28"/>
      <c r="AVV347" s="28"/>
      <c r="AVW347" s="28"/>
      <c r="AVX347" s="28"/>
      <c r="AVY347" s="28"/>
      <c r="AVZ347" s="28"/>
      <c r="AWA347" s="28"/>
      <c r="AWB347" s="28"/>
      <c r="AWC347" s="28"/>
      <c r="AWD347" s="28"/>
      <c r="AWE347" s="28"/>
      <c r="AWF347" s="28"/>
      <c r="AWG347" s="28"/>
      <c r="AWH347" s="28"/>
      <c r="AWI347" s="28"/>
      <c r="AWJ347" s="28"/>
      <c r="AWK347" s="28"/>
      <c r="AWL347" s="28"/>
      <c r="AWM347" s="28"/>
      <c r="AWN347" s="28"/>
      <c r="AWO347" s="28"/>
      <c r="AWP347" s="28"/>
      <c r="AWQ347" s="28"/>
      <c r="AWR347" s="28"/>
      <c r="AWS347" s="28"/>
      <c r="AWT347" s="28"/>
      <c r="AWU347" s="28"/>
      <c r="AWV347" s="28"/>
      <c r="AWW347" s="28"/>
      <c r="AWX347" s="28"/>
      <c r="AWY347" s="28"/>
      <c r="AWZ347" s="28"/>
      <c r="AXA347" s="28"/>
      <c r="AXB347" s="28"/>
      <c r="AXC347" s="28"/>
      <c r="AXD347" s="28"/>
      <c r="AXE347" s="28"/>
      <c r="AXF347" s="28"/>
      <c r="AXG347" s="28"/>
      <c r="AXH347" s="28"/>
      <c r="AXI347" s="28"/>
      <c r="AXJ347" s="28"/>
      <c r="AXK347" s="28"/>
      <c r="AXL347" s="28"/>
      <c r="AXM347" s="28"/>
      <c r="AXN347" s="28"/>
      <c r="AXO347" s="28"/>
      <c r="AXP347" s="28"/>
      <c r="AXQ347" s="28"/>
      <c r="AXR347" s="28"/>
      <c r="AXS347" s="28"/>
      <c r="AXT347" s="28"/>
      <c r="AXU347" s="28"/>
      <c r="AXV347" s="28"/>
      <c r="AXW347" s="28"/>
      <c r="AXX347" s="28"/>
      <c r="AXY347" s="28"/>
      <c r="AXZ347" s="28"/>
      <c r="AYA347" s="28"/>
      <c r="AYB347" s="28"/>
      <c r="AYC347" s="28"/>
      <c r="AYD347" s="28"/>
      <c r="AYE347" s="28"/>
      <c r="AYF347" s="28"/>
      <c r="AYG347" s="28"/>
      <c r="AYH347" s="28"/>
      <c r="AYI347" s="28"/>
      <c r="AYJ347" s="28"/>
      <c r="AYK347" s="28"/>
      <c r="AYL347" s="28"/>
      <c r="AYM347" s="28"/>
      <c r="AYN347" s="28"/>
      <c r="AYO347" s="28"/>
      <c r="AYP347" s="28"/>
      <c r="AYQ347" s="28"/>
      <c r="AYR347" s="28"/>
      <c r="AYS347" s="28"/>
      <c r="AYT347" s="28"/>
      <c r="AYU347" s="28"/>
      <c r="AYV347" s="28"/>
      <c r="AYW347" s="28"/>
      <c r="AYX347" s="28"/>
      <c r="AYY347" s="28"/>
      <c r="AYZ347" s="28"/>
      <c r="AZA347" s="28"/>
      <c r="AZB347" s="28"/>
      <c r="AZC347" s="28"/>
      <c r="AZD347" s="28"/>
      <c r="AZE347" s="28"/>
      <c r="AZF347" s="28"/>
      <c r="AZG347" s="28"/>
      <c r="AZH347" s="28"/>
      <c r="AZI347" s="28"/>
      <c r="AZJ347" s="28"/>
      <c r="AZK347" s="28"/>
      <c r="AZL347" s="28"/>
      <c r="AZM347" s="28"/>
      <c r="AZN347" s="28"/>
      <c r="AZO347" s="28"/>
      <c r="AZP347" s="28"/>
      <c r="AZQ347" s="28"/>
      <c r="AZR347" s="28"/>
      <c r="AZS347" s="28"/>
      <c r="AZT347" s="28"/>
      <c r="AZU347" s="28"/>
      <c r="AZV347" s="28"/>
      <c r="AZW347" s="28"/>
      <c r="AZX347" s="28"/>
      <c r="AZY347" s="28"/>
      <c r="AZZ347" s="28"/>
      <c r="BAA347" s="28"/>
      <c r="BAB347" s="28"/>
      <c r="BAC347" s="28"/>
      <c r="BAD347" s="28"/>
      <c r="BAE347" s="28"/>
      <c r="BAF347" s="28"/>
      <c r="BAG347" s="28"/>
      <c r="BAH347" s="28"/>
      <c r="BAI347" s="28"/>
      <c r="BAJ347" s="28"/>
      <c r="BAK347" s="28"/>
      <c r="BAL347" s="28"/>
      <c r="BAM347" s="28"/>
      <c r="BAN347" s="28"/>
      <c r="BAO347" s="28"/>
      <c r="BAP347" s="28"/>
      <c r="BAQ347" s="28"/>
      <c r="BAR347" s="28"/>
      <c r="BAS347" s="28"/>
      <c r="BAT347" s="28"/>
      <c r="BAU347" s="28"/>
      <c r="BAV347" s="28"/>
      <c r="BAW347" s="28"/>
      <c r="BAX347" s="28"/>
      <c r="BAY347" s="28"/>
      <c r="BAZ347" s="28"/>
      <c r="BBA347" s="28"/>
      <c r="BBB347" s="28"/>
      <c r="BBC347" s="28"/>
      <c r="BBD347" s="28"/>
      <c r="BBE347" s="28"/>
      <c r="BBF347" s="28"/>
      <c r="BBG347" s="28"/>
      <c r="BBH347" s="28"/>
      <c r="BBI347" s="28"/>
      <c r="BBJ347" s="28"/>
      <c r="BBK347" s="28"/>
      <c r="BBL347" s="28"/>
      <c r="BBM347" s="28"/>
      <c r="BBN347" s="28"/>
      <c r="BBO347" s="28"/>
      <c r="BBP347" s="28"/>
      <c r="BBQ347" s="28"/>
      <c r="BBR347" s="28"/>
      <c r="BBS347" s="28"/>
      <c r="BBT347" s="28"/>
      <c r="BBU347" s="28"/>
      <c r="BBV347" s="28"/>
      <c r="BBW347" s="28"/>
      <c r="BBX347" s="28"/>
      <c r="BBY347" s="28"/>
      <c r="BBZ347" s="28"/>
      <c r="BCA347" s="28"/>
      <c r="BCB347" s="28"/>
      <c r="BCC347" s="28"/>
      <c r="BCD347" s="28"/>
      <c r="BCE347" s="28"/>
      <c r="BCF347" s="28"/>
      <c r="BCG347" s="28"/>
      <c r="BCH347" s="28"/>
      <c r="BCI347" s="28"/>
      <c r="BCJ347" s="28"/>
      <c r="BCK347" s="28"/>
      <c r="BCL347" s="28"/>
      <c r="BCM347" s="28"/>
      <c r="BCN347" s="28"/>
      <c r="BCO347" s="28"/>
      <c r="BCP347" s="28"/>
      <c r="BCQ347" s="28"/>
      <c r="BCR347" s="28"/>
      <c r="BCS347" s="28"/>
      <c r="BCT347" s="28"/>
      <c r="BCU347" s="28"/>
      <c r="BCV347" s="28"/>
      <c r="BCW347" s="28"/>
      <c r="BCX347" s="28"/>
      <c r="BCY347" s="28"/>
      <c r="BCZ347" s="28"/>
      <c r="BDA347" s="28"/>
      <c r="BDB347" s="28"/>
      <c r="BDC347" s="28"/>
      <c r="BDD347" s="28"/>
      <c r="BDE347" s="28"/>
      <c r="BDF347" s="28"/>
      <c r="BDG347" s="28"/>
      <c r="BDH347" s="28"/>
      <c r="BDI347" s="28"/>
      <c r="BDJ347" s="28"/>
      <c r="BDK347" s="28"/>
      <c r="BDL347" s="28"/>
      <c r="BDM347" s="28"/>
      <c r="BDN347" s="28"/>
      <c r="BDO347" s="28"/>
      <c r="BDP347" s="28"/>
      <c r="BDQ347" s="28"/>
      <c r="BDR347" s="28"/>
      <c r="BDS347" s="28"/>
      <c r="BDT347" s="28"/>
      <c r="BDU347" s="28"/>
      <c r="BDV347" s="28"/>
      <c r="BDW347" s="28"/>
      <c r="BDX347" s="28"/>
      <c r="BDY347" s="28"/>
      <c r="BDZ347" s="28"/>
      <c r="BEA347" s="28"/>
      <c r="BEB347" s="28"/>
      <c r="BEC347" s="28"/>
      <c r="BED347" s="28"/>
      <c r="BEE347" s="28"/>
      <c r="BEF347" s="28"/>
      <c r="BEG347" s="28"/>
      <c r="BEH347" s="28"/>
      <c r="BEI347" s="28"/>
      <c r="BEJ347" s="28"/>
      <c r="BEK347" s="28"/>
      <c r="BEL347" s="28"/>
      <c r="BEM347" s="28"/>
      <c r="BEN347" s="28"/>
      <c r="BEO347" s="28"/>
      <c r="BEP347" s="28"/>
      <c r="BEQ347" s="28"/>
      <c r="BER347" s="28"/>
      <c r="BES347" s="28"/>
      <c r="BET347" s="28"/>
      <c r="BEU347" s="28"/>
      <c r="BEV347" s="28"/>
      <c r="BEW347" s="28"/>
      <c r="BEX347" s="28"/>
      <c r="BEY347" s="28"/>
      <c r="BEZ347" s="28"/>
      <c r="BFA347" s="28"/>
      <c r="BFB347" s="28"/>
      <c r="BFC347" s="28"/>
      <c r="BFD347" s="28"/>
      <c r="BFE347" s="28"/>
      <c r="BFF347" s="28"/>
      <c r="BFG347" s="28"/>
      <c r="BFH347" s="28"/>
      <c r="BFI347" s="28"/>
      <c r="BFJ347" s="28"/>
      <c r="BFK347" s="28"/>
      <c r="BFL347" s="28"/>
      <c r="BFM347" s="28"/>
      <c r="BFN347" s="28"/>
      <c r="BFO347" s="28"/>
      <c r="BFP347" s="28"/>
      <c r="BFQ347" s="28"/>
      <c r="BFR347" s="28"/>
      <c r="BFS347" s="28"/>
      <c r="BFT347" s="28"/>
      <c r="BFU347" s="28"/>
      <c r="BFV347" s="28"/>
      <c r="BFW347" s="28"/>
      <c r="BFX347" s="28"/>
      <c r="BFY347" s="28"/>
      <c r="BFZ347" s="28"/>
      <c r="BGA347" s="28"/>
      <c r="BGB347" s="28"/>
      <c r="BGC347" s="28"/>
      <c r="BGD347" s="28"/>
      <c r="BGE347" s="28"/>
      <c r="BGF347" s="28"/>
      <c r="BGG347" s="28"/>
      <c r="BGH347" s="28"/>
      <c r="BGI347" s="28"/>
      <c r="BGJ347" s="28"/>
      <c r="BGK347" s="28"/>
      <c r="BGL347" s="28"/>
      <c r="BGM347" s="28"/>
      <c r="BGN347" s="28"/>
      <c r="BGO347" s="28"/>
      <c r="BGP347" s="28"/>
      <c r="BGQ347" s="28"/>
      <c r="BGR347" s="28"/>
    </row>
    <row r="348" spans="1:1552" s="25" customFormat="1" ht="15.75" customHeight="1" x14ac:dyDescent="0.2">
      <c r="A348" s="27"/>
      <c r="B348" s="149" t="s">
        <v>112</v>
      </c>
      <c r="C348" s="151">
        <v>2023</v>
      </c>
      <c r="D348" s="147">
        <f>SUM(D25,D39,D61,D104,D137,D149,D193,D225,D325,D343)</f>
        <v>23695</v>
      </c>
      <c r="E348" s="147"/>
      <c r="F348" s="147">
        <f>SUM(F25,F39,F61,F104,F137,F149,F193,F225,F325,F343)</f>
        <v>0</v>
      </c>
      <c r="G348" s="147"/>
      <c r="H348" s="147">
        <f>SUM(H25,H39,H61,H104,H137,H149,H193,H225,H325,H343)</f>
        <v>585</v>
      </c>
      <c r="I348" s="147"/>
      <c r="J348" s="147">
        <f>SUM(J25,J39,J61,J104,J137,J149,J193,J225,J325,J343)</f>
        <v>13</v>
      </c>
      <c r="K348" s="147"/>
      <c r="L348" s="147">
        <f>SUM(L25,L39,L61,L104,L137,L149,L193,L225,L325,L343)</f>
        <v>12332</v>
      </c>
      <c r="M348" s="152"/>
      <c r="N348" s="147">
        <f>SUM(N25,N39,N61,N104,N137,N149,N193,N225,N325,N343)</f>
        <v>2020</v>
      </c>
      <c r="O348" s="147"/>
      <c r="P348" s="147">
        <f>SUM(P25,P39,P61,P104,P137,P149,P193,P225,P325,P343)</f>
        <v>0</v>
      </c>
      <c r="Q348" s="147"/>
      <c r="R348" s="147">
        <f>SUM(R25,R39,R61,R104,R137,R149,R193,R225,R325,R343)</f>
        <v>253</v>
      </c>
      <c r="S348" s="147"/>
      <c r="T348" s="147">
        <f>SUM(T25,T39,T61,T104,T137,T149,T193,T225,T325,T343)</f>
        <v>0</v>
      </c>
      <c r="U348" s="147"/>
      <c r="V348" s="147">
        <f>SUM(V25,V39,V61,V104,V137,V149,V193,V225,V325,V343)</f>
        <v>198</v>
      </c>
      <c r="W348" s="147"/>
      <c r="X348" s="147">
        <f>SUM(X25,X39,X61,X104,X137,X149,X193,X225,X325,X343)</f>
        <v>220</v>
      </c>
      <c r="Y348" s="147"/>
      <c r="Z348" s="147">
        <f>SUM(Z25,Z39,Z61,Z104,Z137,Z149,Z193,Z225,Z325,Z343)</f>
        <v>612</v>
      </c>
      <c r="AA348" s="147"/>
      <c r="AB348" s="147">
        <f>SUM(AB25,AB39,AB61,AB104,AB137,AB149,AB193,AB225,AB325,AB343)</f>
        <v>0</v>
      </c>
      <c r="AC348" s="147"/>
      <c r="AD348" s="147">
        <f>SUM(AD25,AD39,AD61,AD104,AD137,AD149,AD193,AD225,AD325,AD343)</f>
        <v>2415</v>
      </c>
      <c r="AE348" s="147"/>
      <c r="AF348" s="147">
        <f>SUM(AF25,AF39,AF61,AF104,AF137,AF149,AF193,AF225,AF325,AF343)</f>
        <v>0</v>
      </c>
      <c r="AG348" s="147"/>
      <c r="AH348" s="147">
        <f>SUM(AH25,AH39,AH61,AH104,AH137,AH149,AH193,AH225,AH325,AH343)</f>
        <v>0</v>
      </c>
      <c r="AI348" s="147"/>
      <c r="AJ348" s="147">
        <f>SUM(AJ25,AJ39,AJ61,AJ104,AJ137,AJ149,AJ193,AJ225,AJ325,AJ343)</f>
        <v>0</v>
      </c>
      <c r="AK348" s="147"/>
      <c r="AL348" s="147">
        <f>SUM(AL25,AL39,AL61,AL104,AL137,AL149,AL193,AL225,AL325,AL343)</f>
        <v>787</v>
      </c>
      <c r="AM348" s="147"/>
      <c r="AN348" s="147">
        <f>SUM(AN25,AN39,AN61,AN104,AN137,AN149,AN193,AN225,AN325,AN343)</f>
        <v>1</v>
      </c>
      <c r="AO348" s="147"/>
      <c r="AP348" s="147">
        <f>SUM(AP25,AP39,AP61,AP104,AP137,AP149,AP193,AP225,AP325,AP343)</f>
        <v>0</v>
      </c>
      <c r="AQ348" s="147"/>
      <c r="AR348" s="147">
        <f>SUM(AR25,AR39,AR61,AR104,AR137,AR149,AR193,AR225,AR325,AR343)</f>
        <v>72</v>
      </c>
      <c r="AS348" s="147"/>
      <c r="AT348" s="147">
        <f>SUM(AT25,AT39,AT61,AT104,AT137,AT149,AT193,AT225,AT325,AT343)</f>
        <v>15521</v>
      </c>
      <c r="AU348" s="147"/>
      <c r="AV348" s="147">
        <f>SUM(AV25,AV39,AV61,AV104,AV137,AV149,AV193,AV225,AV325,AV343)</f>
        <v>102</v>
      </c>
      <c r="AW348" s="147"/>
      <c r="AX348" s="147">
        <f>SUM(AX25,AX39,AX61,AX104,AX137,AX149,AX193,AX225,AX325,AX343)</f>
        <v>148663</v>
      </c>
      <c r="AY348" s="147"/>
      <c r="AZ348" s="147">
        <f>SUM(AZ25,AZ39,AZ61,AZ104,AZ137,AZ149,AZ193,AZ225,AZ325,AZ343)</f>
        <v>2779</v>
      </c>
      <c r="BA348" s="147"/>
      <c r="BB348" s="147">
        <f>SUM(BB25,BB39,BB61,BB104,BB137,BB149,BB193,BB225,BB325,BB343)</f>
        <v>2206</v>
      </c>
      <c r="BC348" s="147"/>
      <c r="BD348" s="147">
        <f>SUM(BD25,BD39,BD61,BD104,BD137,BD149,BD193,BD225,BD325,BD343)</f>
        <v>1</v>
      </c>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c r="DX348" s="27"/>
      <c r="DY348" s="27"/>
      <c r="DZ348" s="27"/>
      <c r="EA348" s="27"/>
      <c r="EB348" s="27"/>
      <c r="EC348" s="27"/>
      <c r="ED348" s="27"/>
      <c r="EE348" s="27"/>
      <c r="EF348" s="27"/>
      <c r="EG348" s="27"/>
      <c r="EH348" s="27"/>
      <c r="EI348" s="27"/>
      <c r="EJ348" s="27"/>
      <c r="EK348" s="27"/>
      <c r="EL348" s="27"/>
      <c r="EM348" s="27"/>
      <c r="EN348" s="27"/>
      <c r="EO348" s="27"/>
      <c r="EP348" s="27"/>
      <c r="EQ348" s="27"/>
      <c r="ER348" s="27"/>
      <c r="ES348" s="27"/>
      <c r="ET348" s="27"/>
      <c r="EU348" s="27"/>
      <c r="EV348" s="27"/>
      <c r="EW348" s="27"/>
      <c r="EX348" s="27"/>
      <c r="EY348" s="27"/>
      <c r="EZ348" s="27"/>
      <c r="FA348" s="27"/>
      <c r="FB348" s="27"/>
      <c r="FC348" s="27"/>
      <c r="FD348" s="27"/>
      <c r="FE348" s="27"/>
      <c r="FF348" s="27"/>
      <c r="FG348" s="27"/>
      <c r="FH348" s="27"/>
      <c r="FI348" s="27"/>
      <c r="FJ348" s="27"/>
      <c r="FK348" s="27"/>
      <c r="FL348" s="27"/>
      <c r="FM348" s="27"/>
      <c r="FN348" s="27"/>
      <c r="FO348" s="27"/>
      <c r="FP348" s="27"/>
      <c r="FQ348" s="27"/>
      <c r="FR348" s="27"/>
      <c r="FS348" s="27"/>
      <c r="FT348" s="27"/>
      <c r="FU348" s="27"/>
      <c r="FV348" s="27"/>
      <c r="FW348" s="27"/>
      <c r="FX348" s="27"/>
      <c r="FY348" s="27"/>
      <c r="FZ348" s="27"/>
      <c r="GA348" s="27"/>
      <c r="GB348" s="27"/>
      <c r="GC348" s="27"/>
      <c r="GD348" s="27"/>
      <c r="GE348" s="27"/>
      <c r="GF348" s="27"/>
      <c r="GG348" s="27"/>
      <c r="GH348" s="27"/>
      <c r="GI348" s="27"/>
      <c r="GJ348" s="27"/>
      <c r="GK348" s="27"/>
      <c r="GL348" s="27"/>
      <c r="GM348" s="27"/>
      <c r="GN348" s="27"/>
      <c r="GO348" s="27"/>
      <c r="GP348" s="27"/>
      <c r="GQ348" s="27"/>
      <c r="GR348" s="27"/>
      <c r="GS348" s="27"/>
      <c r="GT348" s="27"/>
      <c r="GU348" s="27"/>
      <c r="GV348" s="27"/>
      <c r="GW348" s="27"/>
      <c r="GX348" s="27"/>
      <c r="GY348" s="27"/>
      <c r="GZ348" s="27"/>
      <c r="HA348" s="27"/>
      <c r="HB348" s="27"/>
      <c r="HC348" s="27"/>
      <c r="HD348" s="27"/>
      <c r="HE348" s="27"/>
      <c r="HF348" s="27"/>
      <c r="HG348" s="27"/>
      <c r="HH348" s="27"/>
      <c r="HI348" s="27"/>
      <c r="HJ348" s="27"/>
      <c r="HK348" s="27"/>
      <c r="HL348" s="27"/>
      <c r="HM348" s="27"/>
      <c r="HN348" s="27"/>
      <c r="HO348" s="27"/>
      <c r="HP348" s="27"/>
      <c r="HQ348" s="27"/>
      <c r="HR348" s="27"/>
      <c r="HS348" s="27"/>
      <c r="HT348" s="27"/>
      <c r="HU348" s="27"/>
      <c r="HV348" s="27"/>
      <c r="HW348" s="27"/>
      <c r="HX348" s="27"/>
      <c r="HY348" s="27"/>
      <c r="HZ348" s="27"/>
      <c r="IA348" s="27"/>
      <c r="IB348" s="27"/>
      <c r="IC348" s="27"/>
      <c r="ID348" s="27"/>
      <c r="IE348" s="27"/>
      <c r="IF348" s="27"/>
      <c r="IG348" s="27"/>
      <c r="IH348" s="27"/>
      <c r="II348" s="27"/>
      <c r="IJ348" s="27"/>
      <c r="IK348" s="27"/>
      <c r="IL348" s="27"/>
      <c r="IM348" s="27"/>
      <c r="IN348" s="27"/>
      <c r="IO348" s="27"/>
      <c r="IP348" s="27"/>
      <c r="IQ348" s="27"/>
      <c r="IR348" s="27"/>
      <c r="IS348" s="27"/>
      <c r="IT348" s="27"/>
      <c r="IU348" s="27"/>
      <c r="IV348" s="27"/>
      <c r="IW348" s="27"/>
      <c r="IX348" s="27"/>
      <c r="IY348" s="27"/>
      <c r="IZ348" s="27"/>
      <c r="JA348" s="27"/>
      <c r="JB348" s="27"/>
      <c r="JC348" s="27"/>
      <c r="JD348" s="27"/>
      <c r="JE348" s="27"/>
      <c r="JF348" s="27"/>
      <c r="JG348" s="27"/>
      <c r="JH348" s="27"/>
      <c r="JI348" s="27"/>
      <c r="JJ348" s="27"/>
      <c r="JK348" s="27"/>
      <c r="JL348" s="27"/>
      <c r="JM348" s="27"/>
      <c r="JN348" s="27"/>
      <c r="JO348" s="27"/>
      <c r="JP348" s="27"/>
      <c r="JQ348" s="27"/>
      <c r="JR348" s="27"/>
      <c r="JS348" s="27"/>
      <c r="JT348" s="27"/>
      <c r="JU348" s="27"/>
      <c r="JV348" s="27"/>
      <c r="JW348" s="27"/>
      <c r="JX348" s="27"/>
      <c r="JY348" s="27"/>
      <c r="JZ348" s="27"/>
      <c r="KA348" s="27"/>
      <c r="KB348" s="27"/>
      <c r="KC348" s="27"/>
      <c r="KD348" s="27"/>
      <c r="KE348" s="27"/>
      <c r="KF348" s="27"/>
      <c r="KG348" s="27"/>
      <c r="KH348" s="27"/>
      <c r="KI348" s="27"/>
      <c r="KJ348" s="27"/>
      <c r="KK348" s="27"/>
      <c r="KL348" s="27"/>
      <c r="KM348" s="27"/>
      <c r="KN348" s="27"/>
      <c r="KO348" s="27"/>
      <c r="KP348" s="27"/>
      <c r="KQ348" s="27"/>
      <c r="KR348" s="27"/>
      <c r="KS348" s="27"/>
      <c r="KT348" s="27"/>
      <c r="KU348" s="27"/>
      <c r="KV348" s="27"/>
      <c r="KW348" s="27"/>
      <c r="KX348" s="27"/>
      <c r="KY348" s="27"/>
      <c r="KZ348" s="27"/>
      <c r="LA348" s="27"/>
      <c r="LB348" s="27"/>
      <c r="LC348" s="27"/>
      <c r="LD348" s="27"/>
      <c r="LE348" s="27"/>
      <c r="LF348" s="27"/>
      <c r="LG348" s="27"/>
      <c r="LH348" s="27"/>
      <c r="LI348" s="27"/>
      <c r="LJ348" s="27"/>
      <c r="LK348" s="27"/>
      <c r="LL348" s="27"/>
      <c r="LM348" s="27"/>
      <c r="LN348" s="27"/>
      <c r="LO348" s="27"/>
      <c r="LP348" s="27"/>
      <c r="LQ348" s="27"/>
      <c r="LR348" s="27"/>
      <c r="LS348" s="27"/>
      <c r="LT348" s="27"/>
      <c r="LU348" s="27"/>
      <c r="LV348" s="27"/>
      <c r="LW348" s="27"/>
      <c r="LX348" s="27"/>
      <c r="LY348" s="27"/>
      <c r="LZ348" s="27"/>
      <c r="MA348" s="27"/>
      <c r="MB348" s="27"/>
      <c r="MC348" s="27"/>
      <c r="MD348" s="27"/>
      <c r="ME348" s="27"/>
      <c r="MF348" s="27"/>
      <c r="MG348" s="27"/>
      <c r="MH348" s="27"/>
      <c r="MI348" s="27"/>
      <c r="MJ348" s="27"/>
      <c r="MK348" s="27"/>
      <c r="ML348" s="27"/>
      <c r="MM348" s="27"/>
      <c r="MN348" s="27"/>
      <c r="MO348" s="27"/>
      <c r="MP348" s="27"/>
      <c r="MQ348" s="27"/>
      <c r="MR348" s="27"/>
      <c r="MS348" s="27"/>
      <c r="MT348" s="27"/>
      <c r="MU348" s="27"/>
      <c r="MV348" s="27"/>
      <c r="MW348" s="27"/>
      <c r="MX348" s="27"/>
      <c r="MY348" s="27"/>
      <c r="MZ348" s="27"/>
      <c r="NA348" s="27"/>
      <c r="NB348" s="27"/>
      <c r="NC348" s="27"/>
      <c r="ND348" s="27"/>
      <c r="NE348" s="27"/>
      <c r="NF348" s="27"/>
      <c r="NG348" s="27"/>
      <c r="NH348" s="27"/>
      <c r="NI348" s="27"/>
      <c r="NJ348" s="27"/>
      <c r="NK348" s="27"/>
      <c r="NL348" s="27"/>
      <c r="NM348" s="27"/>
      <c r="NN348" s="27"/>
      <c r="NO348" s="27"/>
      <c r="NP348" s="27"/>
      <c r="NQ348" s="27"/>
      <c r="NR348" s="27"/>
      <c r="NS348" s="27"/>
      <c r="NT348" s="27"/>
      <c r="NU348" s="27"/>
      <c r="NV348" s="27"/>
      <c r="NW348" s="27"/>
      <c r="NX348" s="27"/>
      <c r="NY348" s="27"/>
      <c r="NZ348" s="27"/>
      <c r="OA348" s="27"/>
      <c r="OB348" s="27"/>
      <c r="OC348" s="27"/>
      <c r="OD348" s="27"/>
      <c r="OE348" s="27"/>
      <c r="OF348" s="27"/>
      <c r="OG348" s="27"/>
      <c r="OH348" s="27"/>
      <c r="OI348" s="27"/>
      <c r="OJ348" s="27"/>
      <c r="OK348" s="27"/>
      <c r="OL348" s="27"/>
      <c r="OM348" s="27"/>
      <c r="ON348" s="27"/>
      <c r="OO348" s="27"/>
      <c r="OP348" s="27"/>
      <c r="OQ348" s="27"/>
      <c r="OR348" s="27"/>
      <c r="OS348" s="27"/>
      <c r="OT348" s="27"/>
      <c r="OU348" s="27"/>
      <c r="OV348" s="27"/>
      <c r="OW348" s="27"/>
      <c r="OX348" s="27"/>
      <c r="OY348" s="27"/>
      <c r="OZ348" s="27"/>
      <c r="PA348" s="27"/>
      <c r="PB348" s="27"/>
      <c r="PC348" s="27"/>
      <c r="PD348" s="27"/>
      <c r="PE348" s="27"/>
      <c r="PF348" s="27"/>
      <c r="PG348" s="27"/>
      <c r="PH348" s="27"/>
      <c r="PI348" s="27"/>
      <c r="PJ348" s="27"/>
      <c r="PK348" s="27"/>
      <c r="PL348" s="27"/>
      <c r="PM348" s="27"/>
      <c r="PN348" s="27"/>
      <c r="PO348" s="27"/>
      <c r="PP348" s="27"/>
      <c r="PQ348" s="27"/>
      <c r="PR348" s="27"/>
      <c r="PS348" s="27"/>
      <c r="PT348" s="27"/>
      <c r="PU348" s="27"/>
      <c r="PV348" s="27"/>
      <c r="PW348" s="27"/>
      <c r="PX348" s="27"/>
      <c r="PY348" s="27"/>
      <c r="PZ348" s="27"/>
      <c r="QA348" s="27"/>
      <c r="QB348" s="27"/>
      <c r="QC348" s="27"/>
      <c r="QD348" s="27"/>
      <c r="QE348" s="27"/>
      <c r="QF348" s="27"/>
      <c r="QG348" s="27"/>
      <c r="QH348" s="27"/>
      <c r="QI348" s="27"/>
      <c r="QJ348" s="27"/>
      <c r="QK348" s="27"/>
      <c r="QL348" s="27"/>
      <c r="QM348" s="27"/>
      <c r="QN348" s="27"/>
      <c r="QO348" s="27"/>
      <c r="QP348" s="27"/>
      <c r="QQ348" s="27"/>
      <c r="QR348" s="27"/>
      <c r="QS348" s="27"/>
      <c r="QT348" s="27"/>
      <c r="QU348" s="27"/>
      <c r="QV348" s="27"/>
      <c r="QW348" s="27"/>
      <c r="QX348" s="27"/>
      <c r="QY348" s="27"/>
      <c r="QZ348" s="27"/>
      <c r="RA348" s="27"/>
      <c r="RB348" s="27"/>
      <c r="RC348" s="27"/>
      <c r="RD348" s="27"/>
      <c r="RE348" s="27"/>
      <c r="RF348" s="27"/>
      <c r="RG348" s="27"/>
      <c r="RH348" s="27"/>
      <c r="RI348" s="27"/>
      <c r="RJ348" s="27"/>
      <c r="RK348" s="27"/>
      <c r="RL348" s="27"/>
      <c r="RM348" s="27"/>
      <c r="RN348" s="27"/>
      <c r="RO348" s="27"/>
      <c r="RP348" s="27"/>
      <c r="RQ348" s="27"/>
      <c r="RR348" s="27"/>
      <c r="RS348" s="27"/>
      <c r="RT348" s="27"/>
      <c r="RU348" s="27"/>
      <c r="RV348" s="27"/>
      <c r="RW348" s="27"/>
      <c r="RX348" s="27"/>
      <c r="RY348" s="27"/>
      <c r="RZ348" s="27"/>
      <c r="SA348" s="27"/>
      <c r="SB348" s="27"/>
      <c r="SC348" s="27"/>
      <c r="SD348" s="27"/>
      <c r="SE348" s="27"/>
      <c r="SF348" s="27"/>
      <c r="SG348" s="27"/>
      <c r="SH348" s="27"/>
      <c r="SI348" s="27"/>
      <c r="SJ348" s="27"/>
      <c r="SK348" s="27"/>
      <c r="SL348" s="27"/>
      <c r="SM348" s="27"/>
      <c r="SN348" s="27"/>
      <c r="SO348" s="27"/>
      <c r="SP348" s="27"/>
      <c r="SQ348" s="27"/>
      <c r="SR348" s="27"/>
      <c r="SS348" s="27"/>
      <c r="ST348" s="27"/>
      <c r="SU348" s="27"/>
      <c r="SV348" s="27"/>
      <c r="SW348" s="27"/>
      <c r="SX348" s="27"/>
      <c r="SY348" s="27"/>
      <c r="SZ348" s="27"/>
      <c r="TA348" s="27"/>
      <c r="TB348" s="27"/>
      <c r="TC348" s="27"/>
      <c r="TD348" s="27"/>
      <c r="TE348" s="27"/>
      <c r="TF348" s="27"/>
      <c r="TG348" s="27"/>
      <c r="TH348" s="27"/>
      <c r="TI348" s="27"/>
      <c r="TJ348" s="27"/>
      <c r="TK348" s="27"/>
      <c r="TL348" s="27"/>
      <c r="TM348" s="27"/>
      <c r="TN348" s="27"/>
      <c r="TO348" s="27"/>
      <c r="TP348" s="27"/>
      <c r="TQ348" s="27"/>
      <c r="TR348" s="27"/>
      <c r="TS348" s="27"/>
      <c r="TT348" s="27"/>
      <c r="TU348" s="27"/>
      <c r="TV348" s="27"/>
      <c r="TW348" s="27"/>
      <c r="TX348" s="27"/>
      <c r="TY348" s="27"/>
      <c r="TZ348" s="27"/>
      <c r="UA348" s="27"/>
      <c r="UB348" s="27"/>
      <c r="UC348" s="27"/>
      <c r="UD348" s="27"/>
      <c r="UE348" s="27"/>
      <c r="UF348" s="27"/>
      <c r="UG348" s="27"/>
      <c r="UH348" s="27"/>
      <c r="UI348" s="27"/>
      <c r="UJ348" s="27"/>
      <c r="UK348" s="27"/>
      <c r="UL348" s="27"/>
      <c r="UM348" s="27"/>
      <c r="UN348" s="27"/>
      <c r="UO348" s="27"/>
      <c r="UP348" s="27"/>
      <c r="UQ348" s="27"/>
      <c r="UR348" s="27"/>
      <c r="US348" s="27"/>
      <c r="UT348" s="27"/>
      <c r="UU348" s="27"/>
      <c r="UV348" s="27"/>
      <c r="UW348" s="27"/>
      <c r="UX348" s="27"/>
      <c r="UY348" s="27"/>
      <c r="UZ348" s="27"/>
      <c r="VA348" s="27"/>
      <c r="VB348" s="27"/>
      <c r="VC348" s="27"/>
      <c r="VD348" s="27"/>
      <c r="VE348" s="27"/>
      <c r="VF348" s="27"/>
      <c r="VG348" s="27"/>
      <c r="VH348" s="27"/>
      <c r="VI348" s="27"/>
      <c r="VJ348" s="27"/>
      <c r="VK348" s="27"/>
      <c r="VL348" s="27"/>
      <c r="VM348" s="27"/>
      <c r="VN348" s="27"/>
      <c r="VO348" s="27"/>
      <c r="VP348" s="27"/>
      <c r="VQ348" s="27"/>
      <c r="VR348" s="27"/>
      <c r="VS348" s="27"/>
      <c r="VT348" s="27"/>
      <c r="VU348" s="27"/>
      <c r="VV348" s="27"/>
      <c r="VW348" s="27"/>
      <c r="VX348" s="27"/>
      <c r="VY348" s="27"/>
      <c r="VZ348" s="27"/>
      <c r="WA348" s="27"/>
      <c r="WB348" s="27"/>
      <c r="WC348" s="27"/>
      <c r="WD348" s="27"/>
      <c r="WE348" s="27"/>
      <c r="WF348" s="27"/>
      <c r="WG348" s="27"/>
      <c r="WH348" s="27"/>
      <c r="WI348" s="27"/>
      <c r="WJ348" s="27"/>
      <c r="WK348" s="27"/>
      <c r="WL348" s="27"/>
      <c r="WM348" s="27"/>
      <c r="WN348" s="27"/>
      <c r="WO348" s="27"/>
      <c r="WP348" s="27"/>
      <c r="WQ348" s="27"/>
      <c r="WR348" s="27"/>
      <c r="WS348" s="27"/>
      <c r="WT348" s="27"/>
      <c r="WU348" s="27"/>
      <c r="WV348" s="27"/>
      <c r="WW348" s="27"/>
      <c r="WX348" s="27"/>
      <c r="WY348" s="27"/>
      <c r="WZ348" s="27"/>
      <c r="XA348" s="27"/>
      <c r="XB348" s="27"/>
      <c r="XC348" s="27"/>
      <c r="XD348" s="27"/>
      <c r="XE348" s="27"/>
      <c r="XF348" s="27"/>
      <c r="XG348" s="27"/>
      <c r="XH348" s="27"/>
      <c r="XI348" s="27"/>
      <c r="XJ348" s="27"/>
      <c r="XK348" s="27"/>
      <c r="XL348" s="27"/>
      <c r="XM348" s="27"/>
      <c r="XN348" s="27"/>
      <c r="XO348" s="27"/>
      <c r="XP348" s="27"/>
      <c r="XQ348" s="27"/>
      <c r="XR348" s="27"/>
      <c r="XS348" s="27"/>
      <c r="XT348" s="27"/>
      <c r="XU348" s="27"/>
      <c r="XV348" s="27"/>
      <c r="XW348" s="27"/>
      <c r="XX348" s="27"/>
      <c r="XY348" s="27"/>
      <c r="XZ348" s="27"/>
      <c r="YA348" s="27"/>
      <c r="YB348" s="27"/>
      <c r="YC348" s="27"/>
      <c r="YD348" s="27"/>
      <c r="YE348" s="27"/>
      <c r="YF348" s="27"/>
      <c r="YG348" s="27"/>
      <c r="YH348" s="27"/>
      <c r="YI348" s="27"/>
      <c r="YJ348" s="27"/>
      <c r="YK348" s="27"/>
      <c r="YL348" s="27"/>
      <c r="YM348" s="27"/>
      <c r="YN348" s="27"/>
      <c r="YO348" s="27"/>
      <c r="YP348" s="27"/>
      <c r="YQ348" s="27"/>
      <c r="YR348" s="27"/>
      <c r="YS348" s="27"/>
      <c r="YT348" s="27"/>
      <c r="YU348" s="27"/>
      <c r="YV348" s="27"/>
      <c r="YW348" s="27"/>
      <c r="YX348" s="27"/>
      <c r="YY348" s="27"/>
      <c r="YZ348" s="27"/>
      <c r="ZA348" s="27"/>
      <c r="ZB348" s="27"/>
      <c r="ZC348" s="27"/>
      <c r="ZD348" s="27"/>
      <c r="ZE348" s="27"/>
      <c r="ZF348" s="27"/>
      <c r="ZG348" s="27"/>
      <c r="ZH348" s="27"/>
      <c r="ZI348" s="27"/>
      <c r="ZJ348" s="27"/>
      <c r="ZK348" s="27"/>
      <c r="ZL348" s="27"/>
      <c r="ZM348" s="27"/>
      <c r="ZN348" s="27"/>
      <c r="ZO348" s="27"/>
      <c r="ZP348" s="27"/>
      <c r="ZQ348" s="27"/>
      <c r="ZR348" s="27"/>
      <c r="ZS348" s="27"/>
      <c r="ZT348" s="27"/>
      <c r="ZU348" s="27"/>
      <c r="ZV348" s="27"/>
      <c r="ZW348" s="27"/>
      <c r="ZX348" s="27"/>
      <c r="ZY348" s="27"/>
      <c r="ZZ348" s="27"/>
      <c r="AAA348" s="27"/>
      <c r="AAB348" s="27"/>
      <c r="AAC348" s="27"/>
      <c r="AAD348" s="27"/>
      <c r="AAE348" s="27"/>
      <c r="AAF348" s="27"/>
      <c r="AAG348" s="27"/>
      <c r="AAH348" s="27"/>
      <c r="AAI348" s="27"/>
      <c r="AAJ348" s="27"/>
      <c r="AAK348" s="27"/>
      <c r="AAL348" s="27"/>
      <c r="AAM348" s="27"/>
      <c r="AAN348" s="27"/>
      <c r="AAO348" s="27"/>
      <c r="AAP348" s="27"/>
      <c r="AAQ348" s="27"/>
      <c r="AAR348" s="27"/>
      <c r="AAS348" s="27"/>
      <c r="AAT348" s="27"/>
      <c r="AAU348" s="27"/>
      <c r="AAV348" s="27"/>
      <c r="AAW348" s="27"/>
      <c r="AAX348" s="27"/>
      <c r="AAY348" s="27"/>
      <c r="AAZ348" s="27"/>
      <c r="ABA348" s="27"/>
      <c r="ABB348" s="27"/>
      <c r="ABC348" s="27"/>
      <c r="ABD348" s="27"/>
      <c r="ABE348" s="27"/>
      <c r="ABF348" s="27"/>
      <c r="ABG348" s="27"/>
      <c r="ABH348" s="27"/>
      <c r="ABI348" s="27"/>
      <c r="ABJ348" s="27"/>
      <c r="ABK348" s="27"/>
      <c r="ABL348" s="27"/>
      <c r="ABM348" s="27"/>
      <c r="ABN348" s="27"/>
      <c r="ABO348" s="27"/>
      <c r="ABP348" s="27"/>
      <c r="ABQ348" s="27"/>
      <c r="ABR348" s="27"/>
      <c r="ABS348" s="27"/>
      <c r="ABT348" s="27"/>
      <c r="ABU348" s="27"/>
      <c r="ABV348" s="27"/>
      <c r="ABW348" s="27"/>
      <c r="ABX348" s="27"/>
      <c r="ABY348" s="27"/>
      <c r="ABZ348" s="27"/>
      <c r="ACA348" s="27"/>
      <c r="ACB348" s="27"/>
      <c r="ACC348" s="27"/>
      <c r="ACD348" s="27"/>
      <c r="ACE348" s="27"/>
      <c r="ACF348" s="27"/>
      <c r="ACG348" s="27"/>
      <c r="ACH348" s="27"/>
      <c r="ACI348" s="27"/>
      <c r="ACJ348" s="27"/>
      <c r="ACK348" s="27"/>
      <c r="ACL348" s="27"/>
      <c r="ACM348" s="27"/>
      <c r="ACN348" s="27"/>
      <c r="ACO348" s="27"/>
      <c r="ACP348" s="27"/>
      <c r="ACQ348" s="27"/>
      <c r="ACR348" s="27"/>
      <c r="ACS348" s="27"/>
      <c r="ACT348" s="27"/>
      <c r="ACU348" s="27"/>
      <c r="ACV348" s="27"/>
      <c r="ACW348" s="27"/>
      <c r="ACX348" s="27"/>
      <c r="ACY348" s="27"/>
      <c r="ACZ348" s="27"/>
      <c r="ADA348" s="27"/>
      <c r="ADB348" s="27"/>
      <c r="ADC348" s="27"/>
      <c r="ADD348" s="27"/>
      <c r="ADE348" s="27"/>
      <c r="ADF348" s="27"/>
      <c r="ADG348" s="27"/>
      <c r="ADH348" s="27"/>
      <c r="ADI348" s="27"/>
      <c r="ADJ348" s="27"/>
      <c r="ADK348" s="27"/>
      <c r="ADL348" s="27"/>
      <c r="ADM348" s="27"/>
      <c r="ADN348" s="27"/>
      <c r="ADO348" s="27"/>
      <c r="ADP348" s="27"/>
      <c r="ADQ348" s="27"/>
      <c r="ADR348" s="27"/>
      <c r="ADS348" s="27"/>
      <c r="ADT348" s="27"/>
      <c r="ADU348" s="27"/>
      <c r="ADV348" s="27"/>
      <c r="ADW348" s="27"/>
      <c r="ADX348" s="27"/>
      <c r="ADY348" s="27"/>
      <c r="ADZ348" s="27"/>
      <c r="AEA348" s="27"/>
      <c r="AEB348" s="27"/>
      <c r="AEC348" s="27"/>
      <c r="AED348" s="27"/>
      <c r="AEE348" s="27"/>
      <c r="AEF348" s="27"/>
      <c r="AEG348" s="27"/>
      <c r="AEH348" s="27"/>
      <c r="AEI348" s="27"/>
      <c r="AEJ348" s="27"/>
      <c r="AEK348" s="27"/>
      <c r="AEL348" s="27"/>
      <c r="AEM348" s="27"/>
      <c r="AEN348" s="27"/>
      <c r="AEO348" s="27"/>
      <c r="AEP348" s="27"/>
      <c r="AEQ348" s="27"/>
      <c r="AER348" s="27"/>
      <c r="AES348" s="27"/>
      <c r="AET348" s="27"/>
      <c r="AEU348" s="27"/>
      <c r="AEV348" s="27"/>
      <c r="AEW348" s="27"/>
      <c r="AEX348" s="27"/>
      <c r="AEY348" s="27"/>
      <c r="AEZ348" s="27"/>
      <c r="AFA348" s="27"/>
      <c r="AFB348" s="27"/>
      <c r="AFC348" s="27"/>
      <c r="AFD348" s="27"/>
      <c r="AFE348" s="27"/>
      <c r="AFF348" s="27"/>
      <c r="AFG348" s="27"/>
      <c r="AFH348" s="27"/>
      <c r="AFI348" s="27"/>
      <c r="AFJ348" s="27"/>
      <c r="AFK348" s="27"/>
      <c r="AFL348" s="27"/>
      <c r="AFM348" s="27"/>
      <c r="AFN348" s="27"/>
      <c r="AFO348" s="27"/>
      <c r="AFP348" s="27"/>
      <c r="AFQ348" s="27"/>
      <c r="AFR348" s="27"/>
      <c r="AFS348" s="27"/>
      <c r="AFT348" s="27"/>
      <c r="AFU348" s="27"/>
      <c r="AFV348" s="27"/>
      <c r="AFW348" s="27"/>
      <c r="AFX348" s="27"/>
      <c r="AFY348" s="27"/>
      <c r="AFZ348" s="27"/>
      <c r="AGA348" s="27"/>
      <c r="AGB348" s="27"/>
      <c r="AGC348" s="27"/>
      <c r="AGD348" s="27"/>
      <c r="AGE348" s="27"/>
      <c r="AGF348" s="27"/>
      <c r="AGG348" s="27"/>
      <c r="AGH348" s="27"/>
      <c r="AGI348" s="27"/>
      <c r="AGJ348" s="27"/>
      <c r="AGK348" s="27"/>
      <c r="AGL348" s="27"/>
      <c r="AGM348" s="27"/>
      <c r="AGN348" s="27"/>
      <c r="AGO348" s="27"/>
      <c r="AGP348" s="27"/>
      <c r="AGQ348" s="27"/>
      <c r="AGR348" s="27"/>
      <c r="AGS348" s="27"/>
      <c r="AGT348" s="27"/>
      <c r="AGU348" s="27"/>
      <c r="AGV348" s="27"/>
      <c r="AGW348" s="27"/>
      <c r="AGX348" s="27"/>
      <c r="AGY348" s="27"/>
      <c r="AGZ348" s="27"/>
      <c r="AHA348" s="27"/>
      <c r="AHB348" s="27"/>
      <c r="AHC348" s="27"/>
      <c r="AHD348" s="27"/>
      <c r="AHE348" s="27"/>
      <c r="AHF348" s="27"/>
      <c r="AHG348" s="27"/>
      <c r="AHH348" s="27"/>
      <c r="AHI348" s="27"/>
      <c r="AHJ348" s="27"/>
      <c r="AHK348" s="27"/>
      <c r="AHL348" s="27"/>
      <c r="AHM348" s="27"/>
      <c r="AHN348" s="27"/>
      <c r="AHO348" s="27"/>
      <c r="AHP348" s="27"/>
      <c r="AHQ348" s="27"/>
      <c r="AHR348" s="27"/>
      <c r="AHS348" s="27"/>
      <c r="AHT348" s="27"/>
      <c r="AHU348" s="27"/>
      <c r="AHV348" s="27"/>
      <c r="AHW348" s="27"/>
      <c r="AHX348" s="27"/>
      <c r="AHY348" s="27"/>
      <c r="AHZ348" s="27"/>
      <c r="AIA348" s="27"/>
      <c r="AIB348" s="27"/>
      <c r="AIC348" s="27"/>
      <c r="AID348" s="27"/>
      <c r="AIE348" s="27"/>
      <c r="AIF348" s="27"/>
      <c r="AIG348" s="27"/>
      <c r="AIH348" s="27"/>
      <c r="AII348" s="27"/>
      <c r="AIJ348" s="27"/>
      <c r="AIK348" s="27"/>
      <c r="AIL348" s="27"/>
      <c r="AIM348" s="27"/>
      <c r="AIN348" s="27"/>
      <c r="AIO348" s="27"/>
      <c r="AIP348" s="27"/>
      <c r="AIQ348" s="27"/>
      <c r="AIR348" s="27"/>
      <c r="AIS348" s="27"/>
      <c r="AIT348" s="27"/>
      <c r="AIU348" s="27"/>
      <c r="AIV348" s="27"/>
      <c r="AIW348" s="27"/>
      <c r="AIX348" s="27"/>
      <c r="AIY348" s="27"/>
      <c r="AIZ348" s="27"/>
      <c r="AJA348" s="27"/>
      <c r="AJB348" s="27"/>
      <c r="AJC348" s="27"/>
      <c r="AJD348" s="27"/>
      <c r="AJE348" s="27"/>
      <c r="AJF348" s="27"/>
      <c r="AJG348" s="27"/>
      <c r="AJH348" s="27"/>
      <c r="AJI348" s="27"/>
      <c r="AJJ348" s="27"/>
      <c r="AJK348" s="27"/>
      <c r="AJL348" s="27"/>
      <c r="AJM348" s="27"/>
      <c r="AJN348" s="27"/>
      <c r="AJO348" s="27"/>
      <c r="AJP348" s="27"/>
      <c r="AJQ348" s="27"/>
      <c r="AJR348" s="27"/>
      <c r="AJS348" s="27"/>
      <c r="AJT348" s="27"/>
      <c r="AJU348" s="27"/>
      <c r="AJV348" s="27"/>
      <c r="AJW348" s="27"/>
      <c r="AJX348" s="27"/>
      <c r="AJY348" s="27"/>
      <c r="AJZ348" s="27"/>
      <c r="AKA348" s="27"/>
      <c r="AKB348" s="27"/>
      <c r="AKC348" s="27"/>
      <c r="AKD348" s="27"/>
      <c r="AKE348" s="27"/>
      <c r="AKF348" s="27"/>
      <c r="AKG348" s="27"/>
      <c r="AKH348" s="27"/>
      <c r="AKI348" s="27"/>
      <c r="AKJ348" s="27"/>
      <c r="AKK348" s="27"/>
      <c r="AKL348" s="27"/>
      <c r="AKM348" s="27"/>
      <c r="AKN348" s="27"/>
      <c r="AKO348" s="27"/>
      <c r="AKP348" s="27"/>
      <c r="AKQ348" s="27"/>
      <c r="AKR348" s="27"/>
      <c r="AKS348" s="27"/>
      <c r="AKT348" s="27"/>
      <c r="AKU348" s="27"/>
      <c r="AKV348" s="27"/>
      <c r="AKW348" s="27"/>
      <c r="AKX348" s="27"/>
      <c r="AKY348" s="27"/>
      <c r="AKZ348" s="27"/>
      <c r="ALA348" s="27"/>
      <c r="ALB348" s="27"/>
      <c r="ALC348" s="27"/>
      <c r="ALD348" s="27"/>
      <c r="ALE348" s="27"/>
      <c r="ALF348" s="27"/>
      <c r="ALG348" s="27"/>
      <c r="ALH348" s="27"/>
      <c r="ALI348" s="27"/>
      <c r="ALJ348" s="27"/>
      <c r="ALK348" s="27"/>
      <c r="ALL348" s="27"/>
      <c r="ALM348" s="27"/>
      <c r="ALN348" s="27"/>
      <c r="ALO348" s="27"/>
      <c r="ALP348" s="27"/>
      <c r="ALQ348" s="27"/>
      <c r="ALR348" s="27"/>
      <c r="ALS348" s="27"/>
      <c r="ALT348" s="27"/>
      <c r="ALU348" s="27"/>
      <c r="ALV348" s="27"/>
      <c r="ALW348" s="27"/>
      <c r="ALX348" s="27"/>
      <c r="ALY348" s="27"/>
      <c r="ALZ348" s="27"/>
      <c r="AMA348" s="27"/>
      <c r="AMB348" s="27"/>
      <c r="AMC348" s="27"/>
      <c r="AMD348" s="27"/>
      <c r="AME348" s="27"/>
      <c r="AMF348" s="27"/>
      <c r="AMG348" s="27"/>
      <c r="AMH348" s="27"/>
      <c r="AMI348" s="27"/>
      <c r="AMJ348" s="27"/>
      <c r="AMK348" s="27"/>
      <c r="AML348" s="27"/>
      <c r="AMM348" s="27"/>
      <c r="AMN348" s="27"/>
      <c r="AMO348" s="27"/>
      <c r="AMP348" s="27"/>
      <c r="AMQ348" s="27"/>
      <c r="AMR348" s="27"/>
      <c r="AMS348" s="27"/>
      <c r="AMT348" s="27"/>
      <c r="AMU348" s="27"/>
      <c r="AMV348" s="27"/>
      <c r="AMW348" s="27"/>
      <c r="AMX348" s="27"/>
      <c r="AMY348" s="27"/>
      <c r="AMZ348" s="27"/>
      <c r="ANA348" s="27"/>
      <c r="ANB348" s="27"/>
      <c r="ANC348" s="27"/>
      <c r="AND348" s="27"/>
      <c r="ANE348" s="27"/>
      <c r="ANF348" s="27"/>
      <c r="ANG348" s="27"/>
      <c r="ANH348" s="27"/>
      <c r="ANI348" s="27"/>
      <c r="ANJ348" s="27"/>
      <c r="ANK348" s="27"/>
      <c r="ANL348" s="27"/>
      <c r="ANM348" s="27"/>
      <c r="ANN348" s="27"/>
      <c r="ANO348" s="27"/>
      <c r="ANP348" s="27"/>
      <c r="ANQ348" s="27"/>
      <c r="ANR348" s="27"/>
      <c r="ANS348" s="27"/>
      <c r="ANT348" s="27"/>
      <c r="ANU348" s="27"/>
      <c r="ANV348" s="27"/>
      <c r="ANW348" s="27"/>
      <c r="ANX348" s="27"/>
      <c r="ANY348" s="27"/>
      <c r="ANZ348" s="27"/>
      <c r="AOA348" s="27"/>
      <c r="AOB348" s="27"/>
      <c r="AOC348" s="27"/>
      <c r="AOD348" s="27"/>
      <c r="AOE348" s="27"/>
      <c r="AOF348" s="27"/>
      <c r="AOG348" s="27"/>
      <c r="AOH348" s="27"/>
      <c r="AOI348" s="27"/>
      <c r="AOJ348" s="27"/>
      <c r="AOK348" s="27"/>
      <c r="AOL348" s="27"/>
      <c r="AOM348" s="27"/>
      <c r="AON348" s="27"/>
      <c r="AOO348" s="27"/>
      <c r="AOP348" s="27"/>
      <c r="AOQ348" s="27"/>
      <c r="AOR348" s="27"/>
      <c r="AOS348" s="27"/>
      <c r="AOT348" s="27"/>
      <c r="AOU348" s="27"/>
      <c r="AOV348" s="27"/>
      <c r="AOW348" s="27"/>
      <c r="AOX348" s="27"/>
      <c r="AOY348" s="27"/>
      <c r="AOZ348" s="27"/>
      <c r="APA348" s="27"/>
      <c r="APB348" s="27"/>
      <c r="APC348" s="27"/>
      <c r="APD348" s="27"/>
      <c r="APE348" s="27"/>
      <c r="APF348" s="27"/>
      <c r="APG348" s="27"/>
      <c r="APH348" s="27"/>
      <c r="API348" s="27"/>
      <c r="APJ348" s="27"/>
      <c r="APK348" s="27"/>
      <c r="APL348" s="27"/>
      <c r="APM348" s="27"/>
      <c r="APN348" s="27"/>
      <c r="APO348" s="27"/>
      <c r="APP348" s="27"/>
      <c r="APQ348" s="27"/>
      <c r="APR348" s="27"/>
      <c r="APS348" s="27"/>
      <c r="APT348" s="27"/>
      <c r="APU348" s="27"/>
      <c r="APV348" s="27"/>
      <c r="APW348" s="27"/>
      <c r="APX348" s="27"/>
      <c r="APY348" s="27"/>
      <c r="APZ348" s="27"/>
      <c r="AQA348" s="27"/>
      <c r="AQB348" s="27"/>
      <c r="AQC348" s="27"/>
      <c r="AQD348" s="27"/>
      <c r="AQE348" s="27"/>
      <c r="AQF348" s="27"/>
      <c r="AQG348" s="27"/>
      <c r="AQH348" s="27"/>
      <c r="AQI348" s="27"/>
      <c r="AQJ348" s="27"/>
      <c r="AQK348" s="27"/>
      <c r="AQL348" s="27"/>
      <c r="AQM348" s="27"/>
      <c r="AQN348" s="27"/>
      <c r="AQO348" s="27"/>
      <c r="AQP348" s="27"/>
      <c r="AQQ348" s="27"/>
      <c r="AQR348" s="27"/>
      <c r="AQS348" s="27"/>
      <c r="AQT348" s="27"/>
      <c r="AQU348" s="27"/>
      <c r="AQV348" s="27"/>
      <c r="AQW348" s="27"/>
      <c r="AQX348" s="27"/>
      <c r="AQY348" s="27"/>
      <c r="AQZ348" s="27"/>
      <c r="ARA348" s="27"/>
      <c r="ARB348" s="27"/>
      <c r="ARC348" s="27"/>
      <c r="ARD348" s="27"/>
      <c r="ARE348" s="27"/>
      <c r="ARF348" s="27"/>
      <c r="ARG348" s="27"/>
      <c r="ARH348" s="27"/>
      <c r="ARI348" s="27"/>
      <c r="ARJ348" s="27"/>
      <c r="ARK348" s="27"/>
      <c r="ARL348" s="27"/>
      <c r="ARM348" s="27"/>
      <c r="ARN348" s="27"/>
      <c r="ARO348" s="27"/>
      <c r="ARP348" s="27"/>
      <c r="ARQ348" s="27"/>
      <c r="ARR348" s="27"/>
      <c r="ARS348" s="27"/>
      <c r="ART348" s="27"/>
      <c r="ARU348" s="27"/>
      <c r="ARV348" s="27"/>
      <c r="ARW348" s="27"/>
      <c r="ARX348" s="27"/>
      <c r="ARY348" s="27"/>
      <c r="ARZ348" s="27"/>
      <c r="ASA348" s="27"/>
      <c r="ASB348" s="27"/>
      <c r="ASC348" s="27"/>
      <c r="ASD348" s="27"/>
      <c r="ASE348" s="27"/>
      <c r="ASF348" s="27"/>
      <c r="ASG348" s="27"/>
      <c r="ASH348" s="27"/>
      <c r="ASI348" s="27"/>
      <c r="ASJ348" s="27"/>
      <c r="ASK348" s="27"/>
      <c r="ASL348" s="27"/>
      <c r="ASM348" s="27"/>
      <c r="ASN348" s="27"/>
      <c r="ASO348" s="27"/>
      <c r="ASP348" s="27"/>
      <c r="ASQ348" s="27"/>
      <c r="ASR348" s="27"/>
      <c r="ASS348" s="27"/>
      <c r="AST348" s="27"/>
      <c r="ASU348" s="27"/>
      <c r="ASV348" s="27"/>
      <c r="ASW348" s="27"/>
      <c r="ASX348" s="27"/>
      <c r="ASY348" s="27"/>
      <c r="ASZ348" s="27"/>
      <c r="ATA348" s="27"/>
      <c r="ATB348" s="27"/>
      <c r="ATC348" s="27"/>
      <c r="ATD348" s="27"/>
      <c r="ATE348" s="27"/>
      <c r="ATF348" s="27"/>
      <c r="ATG348" s="27"/>
      <c r="ATH348" s="27"/>
      <c r="ATI348" s="27"/>
      <c r="ATJ348" s="27"/>
      <c r="ATK348" s="27"/>
      <c r="ATL348" s="27"/>
      <c r="ATM348" s="27"/>
      <c r="ATN348" s="27"/>
      <c r="ATO348" s="27"/>
      <c r="ATP348" s="27"/>
      <c r="ATQ348" s="27"/>
      <c r="ATR348" s="27"/>
      <c r="ATS348" s="27"/>
      <c r="ATT348" s="27"/>
      <c r="ATU348" s="27"/>
      <c r="ATV348" s="27"/>
      <c r="ATW348" s="27"/>
      <c r="ATX348" s="27"/>
      <c r="ATY348" s="27"/>
      <c r="ATZ348" s="27"/>
      <c r="AUA348" s="27"/>
      <c r="AUB348" s="27"/>
      <c r="AUC348" s="27"/>
      <c r="AUD348" s="27"/>
      <c r="AUE348" s="27"/>
      <c r="AUF348" s="27"/>
      <c r="AUG348" s="27"/>
      <c r="AUH348" s="27"/>
      <c r="AUI348" s="27"/>
      <c r="AUJ348" s="27"/>
      <c r="AUK348" s="27"/>
      <c r="AUL348" s="27"/>
      <c r="AUM348" s="27"/>
      <c r="AUN348" s="27"/>
      <c r="AUO348" s="27"/>
      <c r="AUP348" s="27"/>
      <c r="AUQ348" s="27"/>
      <c r="AUR348" s="27"/>
      <c r="AUS348" s="27"/>
      <c r="AUT348" s="27"/>
      <c r="AUU348" s="27"/>
      <c r="AUV348" s="27"/>
      <c r="AUW348" s="27"/>
      <c r="AUX348" s="27"/>
      <c r="AUY348" s="27"/>
      <c r="AUZ348" s="27"/>
      <c r="AVA348" s="27"/>
      <c r="AVB348" s="27"/>
      <c r="AVC348" s="27"/>
      <c r="AVD348" s="27"/>
      <c r="AVE348" s="27"/>
      <c r="AVF348" s="27"/>
      <c r="AVG348" s="27"/>
      <c r="AVH348" s="27"/>
      <c r="AVI348" s="27"/>
      <c r="AVJ348" s="27"/>
      <c r="AVK348" s="27"/>
      <c r="AVL348" s="27"/>
      <c r="AVM348" s="27"/>
      <c r="AVN348" s="27"/>
      <c r="AVO348" s="27"/>
      <c r="AVP348" s="27"/>
      <c r="AVQ348" s="27"/>
      <c r="AVR348" s="27"/>
      <c r="AVS348" s="27"/>
      <c r="AVT348" s="27"/>
      <c r="AVU348" s="27"/>
      <c r="AVV348" s="27"/>
      <c r="AVW348" s="27"/>
      <c r="AVX348" s="27"/>
      <c r="AVY348" s="27"/>
      <c r="AVZ348" s="27"/>
      <c r="AWA348" s="27"/>
      <c r="AWB348" s="27"/>
      <c r="AWC348" s="27"/>
      <c r="AWD348" s="27"/>
      <c r="AWE348" s="27"/>
      <c r="AWF348" s="27"/>
      <c r="AWG348" s="27"/>
      <c r="AWH348" s="27"/>
      <c r="AWI348" s="27"/>
      <c r="AWJ348" s="27"/>
      <c r="AWK348" s="27"/>
      <c r="AWL348" s="27"/>
      <c r="AWM348" s="27"/>
      <c r="AWN348" s="27"/>
      <c r="AWO348" s="27"/>
      <c r="AWP348" s="27"/>
      <c r="AWQ348" s="27"/>
      <c r="AWR348" s="27"/>
      <c r="AWS348" s="27"/>
      <c r="AWT348" s="27"/>
      <c r="AWU348" s="27"/>
      <c r="AWV348" s="27"/>
      <c r="AWW348" s="27"/>
      <c r="AWX348" s="27"/>
      <c r="AWY348" s="27"/>
      <c r="AWZ348" s="27"/>
      <c r="AXA348" s="27"/>
      <c r="AXB348" s="27"/>
      <c r="AXC348" s="27"/>
      <c r="AXD348" s="27"/>
      <c r="AXE348" s="27"/>
      <c r="AXF348" s="27"/>
      <c r="AXG348" s="27"/>
      <c r="AXH348" s="27"/>
      <c r="AXI348" s="27"/>
      <c r="AXJ348" s="27"/>
      <c r="AXK348" s="27"/>
      <c r="AXL348" s="27"/>
      <c r="AXM348" s="27"/>
      <c r="AXN348" s="27"/>
      <c r="AXO348" s="27"/>
      <c r="AXP348" s="27"/>
      <c r="AXQ348" s="27"/>
      <c r="AXR348" s="27"/>
      <c r="AXS348" s="27"/>
      <c r="AXT348" s="27"/>
      <c r="AXU348" s="27"/>
      <c r="AXV348" s="27"/>
      <c r="AXW348" s="27"/>
      <c r="AXX348" s="27"/>
      <c r="AXY348" s="27"/>
      <c r="AXZ348" s="27"/>
      <c r="AYA348" s="27"/>
      <c r="AYB348" s="27"/>
      <c r="AYC348" s="27"/>
      <c r="AYD348" s="27"/>
      <c r="AYE348" s="27"/>
      <c r="AYF348" s="27"/>
      <c r="AYG348" s="27"/>
      <c r="AYH348" s="27"/>
      <c r="AYI348" s="27"/>
      <c r="AYJ348" s="27"/>
      <c r="AYK348" s="27"/>
      <c r="AYL348" s="27"/>
      <c r="AYM348" s="27"/>
      <c r="AYN348" s="27"/>
      <c r="AYO348" s="27"/>
      <c r="AYP348" s="27"/>
      <c r="AYQ348" s="27"/>
      <c r="AYR348" s="27"/>
      <c r="AYS348" s="27"/>
      <c r="AYT348" s="27"/>
      <c r="AYU348" s="27"/>
      <c r="AYV348" s="27"/>
      <c r="AYW348" s="27"/>
      <c r="AYX348" s="27"/>
      <c r="AYY348" s="27"/>
      <c r="AYZ348" s="27"/>
      <c r="AZA348" s="27"/>
      <c r="AZB348" s="27"/>
      <c r="AZC348" s="27"/>
      <c r="AZD348" s="27"/>
      <c r="AZE348" s="27"/>
      <c r="AZF348" s="27"/>
      <c r="AZG348" s="27"/>
      <c r="AZH348" s="27"/>
      <c r="AZI348" s="27"/>
      <c r="AZJ348" s="27"/>
      <c r="AZK348" s="27"/>
      <c r="AZL348" s="27"/>
      <c r="AZM348" s="27"/>
      <c r="AZN348" s="27"/>
      <c r="AZO348" s="27"/>
      <c r="AZP348" s="27"/>
      <c r="AZQ348" s="27"/>
      <c r="AZR348" s="27"/>
      <c r="AZS348" s="27"/>
      <c r="AZT348" s="27"/>
      <c r="AZU348" s="27"/>
      <c r="AZV348" s="27"/>
      <c r="AZW348" s="27"/>
      <c r="AZX348" s="27"/>
      <c r="AZY348" s="27"/>
      <c r="AZZ348" s="27"/>
      <c r="BAA348" s="27"/>
      <c r="BAB348" s="27"/>
      <c r="BAC348" s="27"/>
      <c r="BAD348" s="27"/>
      <c r="BAE348" s="27"/>
      <c r="BAF348" s="27"/>
      <c r="BAG348" s="27"/>
      <c r="BAH348" s="27"/>
      <c r="BAI348" s="27"/>
      <c r="BAJ348" s="27"/>
      <c r="BAK348" s="27"/>
      <c r="BAL348" s="27"/>
      <c r="BAM348" s="27"/>
      <c r="BAN348" s="27"/>
      <c r="BAO348" s="27"/>
      <c r="BAP348" s="27"/>
      <c r="BAQ348" s="27"/>
      <c r="BAR348" s="27"/>
      <c r="BAS348" s="27"/>
      <c r="BAT348" s="27"/>
      <c r="BAU348" s="27"/>
      <c r="BAV348" s="27"/>
      <c r="BAW348" s="27"/>
      <c r="BAX348" s="27"/>
      <c r="BAY348" s="27"/>
      <c r="BAZ348" s="27"/>
      <c r="BBA348" s="27"/>
      <c r="BBB348" s="27"/>
      <c r="BBC348" s="27"/>
      <c r="BBD348" s="27"/>
      <c r="BBE348" s="27"/>
      <c r="BBF348" s="27"/>
      <c r="BBG348" s="27"/>
      <c r="BBH348" s="27"/>
      <c r="BBI348" s="27"/>
      <c r="BBJ348" s="27"/>
      <c r="BBK348" s="27"/>
      <c r="BBL348" s="27"/>
      <c r="BBM348" s="27"/>
      <c r="BBN348" s="27"/>
      <c r="BBO348" s="27"/>
      <c r="BBP348" s="27"/>
      <c r="BBQ348" s="27"/>
      <c r="BBR348" s="27"/>
      <c r="BBS348" s="27"/>
      <c r="BBT348" s="27"/>
      <c r="BBU348" s="27"/>
      <c r="BBV348" s="27"/>
      <c r="BBW348" s="27"/>
      <c r="BBX348" s="27"/>
      <c r="BBY348" s="27"/>
      <c r="BBZ348" s="27"/>
      <c r="BCA348" s="27"/>
      <c r="BCB348" s="27"/>
      <c r="BCC348" s="27"/>
      <c r="BCD348" s="27"/>
      <c r="BCE348" s="27"/>
      <c r="BCF348" s="27"/>
      <c r="BCG348" s="27"/>
      <c r="BCH348" s="27"/>
      <c r="BCI348" s="27"/>
      <c r="BCJ348" s="27"/>
      <c r="BCK348" s="27"/>
      <c r="BCL348" s="27"/>
      <c r="BCM348" s="27"/>
      <c r="BCN348" s="27"/>
      <c r="BCO348" s="27"/>
      <c r="BCP348" s="27"/>
      <c r="BCQ348" s="27"/>
      <c r="BCR348" s="27"/>
      <c r="BCS348" s="27"/>
      <c r="BCT348" s="27"/>
      <c r="BCU348" s="27"/>
      <c r="BCV348" s="27"/>
      <c r="BCW348" s="27"/>
      <c r="BCX348" s="27"/>
      <c r="BCY348" s="27"/>
      <c r="BCZ348" s="27"/>
      <c r="BDA348" s="27"/>
      <c r="BDB348" s="27"/>
      <c r="BDC348" s="27"/>
      <c r="BDD348" s="27"/>
      <c r="BDE348" s="27"/>
      <c r="BDF348" s="27"/>
      <c r="BDG348" s="27"/>
      <c r="BDH348" s="27"/>
      <c r="BDI348" s="27"/>
      <c r="BDJ348" s="27"/>
      <c r="BDK348" s="27"/>
      <c r="BDL348" s="27"/>
      <c r="BDM348" s="27"/>
      <c r="BDN348" s="27"/>
      <c r="BDO348" s="27"/>
      <c r="BDP348" s="27"/>
      <c r="BDQ348" s="27"/>
      <c r="BDR348" s="27"/>
      <c r="BDS348" s="27"/>
      <c r="BDT348" s="27"/>
      <c r="BDU348" s="27"/>
      <c r="BDV348" s="27"/>
      <c r="BDW348" s="27"/>
      <c r="BDX348" s="27"/>
      <c r="BDY348" s="27"/>
      <c r="BDZ348" s="27"/>
      <c r="BEA348" s="27"/>
      <c r="BEB348" s="27"/>
      <c r="BEC348" s="27"/>
      <c r="BED348" s="27"/>
      <c r="BEE348" s="27"/>
      <c r="BEF348" s="27"/>
      <c r="BEG348" s="27"/>
      <c r="BEH348" s="27"/>
      <c r="BEI348" s="27"/>
      <c r="BEJ348" s="27"/>
      <c r="BEK348" s="27"/>
      <c r="BEL348" s="27"/>
      <c r="BEM348" s="27"/>
      <c r="BEN348" s="27"/>
      <c r="BEO348" s="27"/>
      <c r="BEP348" s="27"/>
      <c r="BEQ348" s="27"/>
      <c r="BER348" s="27"/>
      <c r="BES348" s="27"/>
      <c r="BET348" s="27"/>
      <c r="BEU348" s="27"/>
      <c r="BEV348" s="27"/>
      <c r="BEW348" s="27"/>
      <c r="BEX348" s="27"/>
      <c r="BEY348" s="27"/>
      <c r="BEZ348" s="27"/>
      <c r="BFA348" s="27"/>
      <c r="BFB348" s="27"/>
      <c r="BFC348" s="27"/>
      <c r="BFD348" s="27"/>
      <c r="BFE348" s="27"/>
      <c r="BFF348" s="27"/>
      <c r="BFG348" s="27"/>
      <c r="BFH348" s="27"/>
      <c r="BFI348" s="27"/>
      <c r="BFJ348" s="27"/>
      <c r="BFK348" s="27"/>
      <c r="BFL348" s="27"/>
      <c r="BFM348" s="27"/>
      <c r="BFN348" s="27"/>
      <c r="BFO348" s="27"/>
      <c r="BFP348" s="27"/>
      <c r="BFQ348" s="27"/>
      <c r="BFR348" s="27"/>
      <c r="BFS348" s="27"/>
      <c r="BFT348" s="27"/>
      <c r="BFU348" s="27"/>
      <c r="BFV348" s="27"/>
      <c r="BFW348" s="27"/>
      <c r="BFX348" s="27"/>
      <c r="BFY348" s="27"/>
      <c r="BFZ348" s="27"/>
      <c r="BGA348" s="27"/>
      <c r="BGB348" s="27"/>
      <c r="BGC348" s="27"/>
      <c r="BGD348" s="27"/>
      <c r="BGE348" s="27"/>
      <c r="BGF348" s="27"/>
      <c r="BGG348" s="27"/>
      <c r="BGH348" s="27"/>
      <c r="BGI348" s="27"/>
      <c r="BGJ348" s="27"/>
      <c r="BGK348" s="27"/>
      <c r="BGL348" s="27"/>
      <c r="BGM348" s="27"/>
      <c r="BGN348" s="27"/>
      <c r="BGO348" s="27"/>
      <c r="BGP348" s="27"/>
      <c r="BGQ348" s="27"/>
      <c r="BGR348" s="27"/>
    </row>
    <row r="349" spans="1:1552" x14ac:dyDescent="0.2">
      <c r="A349" s="27"/>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c r="DX349" s="27"/>
      <c r="DY349" s="27"/>
      <c r="DZ349" s="27"/>
      <c r="EA349" s="27"/>
      <c r="EB349" s="27"/>
      <c r="EC349" s="27"/>
      <c r="ED349" s="27"/>
      <c r="EE349" s="27"/>
      <c r="EF349" s="27"/>
      <c r="EG349" s="27"/>
      <c r="EH349" s="27"/>
      <c r="EI349" s="27"/>
      <c r="EJ349" s="27"/>
      <c r="EK349" s="27"/>
      <c r="EL349" s="27"/>
      <c r="EM349" s="27"/>
      <c r="EN349" s="27"/>
      <c r="EO349" s="27"/>
      <c r="EP349" s="27"/>
      <c r="EQ349" s="27"/>
      <c r="ER349" s="27"/>
      <c r="ES349" s="27"/>
      <c r="ET349" s="27"/>
      <c r="EU349" s="27"/>
      <c r="EV349" s="27"/>
      <c r="EW349" s="27"/>
      <c r="EX349" s="27"/>
      <c r="EY349" s="27"/>
      <c r="EZ349" s="27"/>
      <c r="FA349" s="27"/>
      <c r="FB349" s="27"/>
      <c r="FC349" s="27"/>
      <c r="FD349" s="27"/>
      <c r="FE349" s="27"/>
      <c r="FF349" s="27"/>
      <c r="FG349" s="27"/>
      <c r="FH349" s="27"/>
      <c r="FI349" s="27"/>
      <c r="FJ349" s="27"/>
      <c r="FK349" s="27"/>
      <c r="FL349" s="27"/>
      <c r="FM349" s="27"/>
      <c r="FN349" s="27"/>
      <c r="FO349" s="27"/>
      <c r="FP349" s="27"/>
      <c r="FQ349" s="27"/>
      <c r="FR349" s="27"/>
      <c r="FS349" s="27"/>
      <c r="FT349" s="27"/>
      <c r="FU349" s="27"/>
      <c r="FV349" s="27"/>
      <c r="FW349" s="27"/>
      <c r="FX349" s="27"/>
      <c r="FY349" s="27"/>
      <c r="FZ349" s="27"/>
      <c r="GA349" s="27"/>
      <c r="GB349" s="27"/>
      <c r="GC349" s="27"/>
      <c r="GD349" s="27"/>
      <c r="GE349" s="27"/>
      <c r="GF349" s="27"/>
      <c r="GG349" s="27"/>
      <c r="GH349" s="27"/>
      <c r="GI349" s="27"/>
      <c r="GJ349" s="27"/>
      <c r="GK349" s="27"/>
      <c r="GL349" s="27"/>
      <c r="GM349" s="27"/>
      <c r="GN349" s="27"/>
      <c r="GO349" s="27"/>
      <c r="GP349" s="27"/>
      <c r="GQ349" s="27"/>
      <c r="GR349" s="27"/>
      <c r="GS349" s="27"/>
      <c r="GT349" s="27"/>
      <c r="GU349" s="27"/>
      <c r="GV349" s="27"/>
      <c r="GW349" s="27"/>
      <c r="GX349" s="27"/>
      <c r="GY349" s="27"/>
      <c r="GZ349" s="27"/>
      <c r="HA349" s="27"/>
      <c r="HB349" s="27"/>
      <c r="HC349" s="27"/>
      <c r="HD349" s="27"/>
      <c r="HE349" s="27"/>
      <c r="HF349" s="27"/>
      <c r="HG349" s="27"/>
      <c r="HH349" s="27"/>
      <c r="HI349" s="27"/>
      <c r="HJ349" s="27"/>
      <c r="HK349" s="27"/>
      <c r="HL349" s="27"/>
      <c r="HM349" s="27"/>
      <c r="HN349" s="27"/>
      <c r="HO349" s="27"/>
      <c r="HP349" s="27"/>
      <c r="HQ349" s="27"/>
      <c r="HR349" s="27"/>
      <c r="HS349" s="27"/>
      <c r="HT349" s="27"/>
      <c r="HU349" s="27"/>
      <c r="HV349" s="27"/>
      <c r="HW349" s="27"/>
      <c r="HX349" s="27"/>
      <c r="HY349" s="27"/>
      <c r="HZ349" s="27"/>
      <c r="IA349" s="27"/>
      <c r="IB349" s="27"/>
      <c r="IC349" s="27"/>
      <c r="ID349" s="27"/>
      <c r="IE349" s="27"/>
      <c r="IF349" s="27"/>
      <c r="IG349" s="27"/>
      <c r="IH349" s="27"/>
      <c r="II349" s="27"/>
      <c r="IJ349" s="27"/>
      <c r="IK349" s="27"/>
      <c r="IL349" s="27"/>
      <c r="IM349" s="27"/>
      <c r="IN349" s="27"/>
      <c r="IO349" s="27"/>
      <c r="IP349" s="27"/>
      <c r="IQ349" s="27"/>
      <c r="IR349" s="27"/>
      <c r="IS349" s="27"/>
      <c r="IT349" s="27"/>
      <c r="IU349" s="27"/>
      <c r="IV349" s="27"/>
      <c r="IW349" s="27"/>
      <c r="IX349" s="27"/>
      <c r="IY349" s="27"/>
      <c r="IZ349" s="27"/>
      <c r="JA349" s="27"/>
      <c r="JB349" s="27"/>
      <c r="JC349" s="27"/>
      <c r="JD349" s="27"/>
      <c r="JE349" s="27"/>
      <c r="JF349" s="27"/>
      <c r="JG349" s="27"/>
      <c r="JH349" s="27"/>
      <c r="JI349" s="27"/>
      <c r="JJ349" s="27"/>
      <c r="JK349" s="27"/>
      <c r="JL349" s="27"/>
      <c r="JM349" s="27"/>
      <c r="JN349" s="27"/>
      <c r="JO349" s="27"/>
      <c r="JP349" s="27"/>
      <c r="JQ349" s="27"/>
      <c r="JR349" s="27"/>
      <c r="JS349" s="27"/>
      <c r="JT349" s="27"/>
      <c r="JU349" s="27"/>
      <c r="JV349" s="27"/>
      <c r="JW349" s="27"/>
      <c r="JX349" s="27"/>
      <c r="JY349" s="27"/>
      <c r="JZ349" s="27"/>
      <c r="KA349" s="27"/>
      <c r="KB349" s="27"/>
      <c r="KC349" s="27"/>
      <c r="KD349" s="27"/>
      <c r="KE349" s="27"/>
      <c r="KF349" s="27"/>
      <c r="KG349" s="27"/>
      <c r="KH349" s="27"/>
      <c r="KI349" s="27"/>
      <c r="KJ349" s="27"/>
      <c r="KK349" s="27"/>
      <c r="KL349" s="27"/>
      <c r="KM349" s="27"/>
      <c r="KN349" s="27"/>
      <c r="KO349" s="27"/>
      <c r="KP349" s="27"/>
      <c r="KQ349" s="27"/>
      <c r="KR349" s="27"/>
      <c r="KS349" s="27"/>
      <c r="KT349" s="27"/>
      <c r="KU349" s="27"/>
      <c r="KV349" s="27"/>
      <c r="KW349" s="27"/>
      <c r="KX349" s="27"/>
      <c r="KY349" s="27"/>
      <c r="KZ349" s="27"/>
      <c r="LA349" s="27"/>
      <c r="LB349" s="27"/>
      <c r="LC349" s="27"/>
      <c r="LD349" s="27"/>
      <c r="LE349" s="27"/>
      <c r="LF349" s="27"/>
      <c r="LG349" s="27"/>
      <c r="LH349" s="27"/>
      <c r="LI349" s="27"/>
      <c r="LJ349" s="27"/>
      <c r="LK349" s="27"/>
      <c r="LL349" s="27"/>
      <c r="LM349" s="27"/>
      <c r="LN349" s="27"/>
      <c r="LO349" s="27"/>
      <c r="LP349" s="27"/>
      <c r="LQ349" s="27"/>
      <c r="LR349" s="27"/>
      <c r="LS349" s="27"/>
      <c r="LT349" s="27"/>
      <c r="LU349" s="27"/>
      <c r="LV349" s="27"/>
      <c r="LW349" s="27"/>
      <c r="LX349" s="27"/>
      <c r="LY349" s="27"/>
      <c r="LZ349" s="27"/>
      <c r="MA349" s="27"/>
      <c r="MB349" s="27"/>
      <c r="MC349" s="27"/>
      <c r="MD349" s="27"/>
      <c r="ME349" s="27"/>
      <c r="MF349" s="27"/>
      <c r="MG349" s="27"/>
      <c r="MH349" s="27"/>
      <c r="MI349" s="27"/>
      <c r="MJ349" s="27"/>
      <c r="MK349" s="27"/>
      <c r="ML349" s="27"/>
      <c r="MM349" s="27"/>
      <c r="MN349" s="27"/>
      <c r="MO349" s="27"/>
      <c r="MP349" s="27"/>
      <c r="MQ349" s="27"/>
      <c r="MR349" s="27"/>
      <c r="MS349" s="27"/>
      <c r="MT349" s="27"/>
      <c r="MU349" s="27"/>
      <c r="MV349" s="27"/>
      <c r="MW349" s="27"/>
      <c r="MX349" s="27"/>
      <c r="MY349" s="27"/>
      <c r="MZ349" s="27"/>
      <c r="NA349" s="27"/>
      <c r="NB349" s="27"/>
      <c r="NC349" s="27"/>
      <c r="ND349" s="27"/>
      <c r="NE349" s="27"/>
      <c r="NF349" s="27"/>
      <c r="NG349" s="27"/>
      <c r="NH349" s="27"/>
      <c r="NI349" s="27"/>
      <c r="NJ349" s="27"/>
      <c r="NK349" s="27"/>
      <c r="NL349" s="27"/>
      <c r="NM349" s="27"/>
      <c r="NN349" s="27"/>
      <c r="NO349" s="27"/>
      <c r="NP349" s="27"/>
      <c r="NQ349" s="27"/>
      <c r="NR349" s="27"/>
      <c r="NS349" s="27"/>
      <c r="NT349" s="27"/>
      <c r="NU349" s="27"/>
      <c r="NV349" s="27"/>
      <c r="NW349" s="27"/>
      <c r="NX349" s="27"/>
      <c r="NY349" s="27"/>
      <c r="NZ349" s="27"/>
      <c r="OA349" s="27"/>
      <c r="OB349" s="27"/>
      <c r="OC349" s="27"/>
      <c r="OD349" s="27"/>
      <c r="OE349" s="27"/>
      <c r="OF349" s="27"/>
      <c r="OG349" s="27"/>
      <c r="OH349" s="27"/>
      <c r="OI349" s="27"/>
      <c r="OJ349" s="27"/>
      <c r="OK349" s="27"/>
      <c r="OL349" s="27"/>
      <c r="OM349" s="27"/>
      <c r="ON349" s="27"/>
      <c r="OO349" s="27"/>
      <c r="OP349" s="27"/>
      <c r="OQ349" s="27"/>
      <c r="OR349" s="27"/>
      <c r="OS349" s="27"/>
      <c r="OT349" s="27"/>
      <c r="OU349" s="27"/>
      <c r="OV349" s="27"/>
      <c r="OW349" s="27"/>
      <c r="OX349" s="27"/>
      <c r="OY349" s="27"/>
      <c r="OZ349" s="27"/>
      <c r="PA349" s="27"/>
      <c r="PB349" s="27"/>
      <c r="PC349" s="27"/>
      <c r="PD349" s="27"/>
      <c r="PE349" s="27"/>
      <c r="PF349" s="27"/>
      <c r="PG349" s="27"/>
      <c r="PH349" s="27"/>
      <c r="PI349" s="27"/>
      <c r="PJ349" s="27"/>
      <c r="PK349" s="27"/>
      <c r="PL349" s="27"/>
      <c r="PM349" s="27"/>
      <c r="PN349" s="27"/>
      <c r="PO349" s="27"/>
      <c r="PP349" s="27"/>
      <c r="PQ349" s="27"/>
      <c r="PR349" s="27"/>
      <c r="PS349" s="27"/>
      <c r="PT349" s="27"/>
      <c r="PU349" s="27"/>
      <c r="PV349" s="27"/>
      <c r="PW349" s="27"/>
      <c r="PX349" s="27"/>
      <c r="PY349" s="27"/>
      <c r="PZ349" s="27"/>
      <c r="QA349" s="27"/>
      <c r="QB349" s="27"/>
      <c r="QC349" s="27"/>
      <c r="QD349" s="27"/>
      <c r="QE349" s="27"/>
      <c r="QF349" s="27"/>
      <c r="QG349" s="27"/>
      <c r="QH349" s="27"/>
      <c r="QI349" s="27"/>
      <c r="QJ349" s="27"/>
      <c r="QK349" s="27"/>
      <c r="QL349" s="27"/>
      <c r="QM349" s="27"/>
      <c r="QN349" s="27"/>
      <c r="QO349" s="27"/>
      <c r="QP349" s="27"/>
      <c r="QQ349" s="27"/>
      <c r="QR349" s="27"/>
      <c r="QS349" s="27"/>
      <c r="QT349" s="27"/>
      <c r="QU349" s="27"/>
      <c r="QV349" s="27"/>
      <c r="QW349" s="27"/>
      <c r="QX349" s="27"/>
      <c r="QY349" s="27"/>
      <c r="QZ349" s="27"/>
      <c r="RA349" s="27"/>
      <c r="RB349" s="27"/>
      <c r="RC349" s="27"/>
      <c r="RD349" s="27"/>
      <c r="RE349" s="27"/>
      <c r="RF349" s="27"/>
      <c r="RG349" s="27"/>
      <c r="RH349" s="27"/>
      <c r="RI349" s="27"/>
      <c r="RJ349" s="27"/>
      <c r="RK349" s="27"/>
      <c r="RL349" s="27"/>
      <c r="RM349" s="27"/>
      <c r="RN349" s="27"/>
      <c r="RO349" s="27"/>
      <c r="RP349" s="27"/>
      <c r="RQ349" s="27"/>
      <c r="RR349" s="27"/>
      <c r="RS349" s="27"/>
      <c r="RT349" s="27"/>
      <c r="RU349" s="27"/>
      <c r="RV349" s="27"/>
      <c r="RW349" s="27"/>
      <c r="RX349" s="27"/>
      <c r="RY349" s="27"/>
      <c r="RZ349" s="27"/>
      <c r="SA349" s="27"/>
      <c r="SB349" s="27"/>
      <c r="SC349" s="27"/>
      <c r="SD349" s="27"/>
      <c r="SE349" s="27"/>
      <c r="SF349" s="27"/>
      <c r="SG349" s="27"/>
      <c r="SH349" s="27"/>
      <c r="SI349" s="27"/>
      <c r="SJ349" s="27"/>
      <c r="SK349" s="27"/>
      <c r="SL349" s="27"/>
      <c r="SM349" s="27"/>
      <c r="SN349" s="27"/>
      <c r="SO349" s="27"/>
      <c r="SP349" s="27"/>
      <c r="SQ349" s="27"/>
      <c r="SR349" s="27"/>
      <c r="SS349" s="27"/>
      <c r="ST349" s="27"/>
      <c r="SU349" s="27"/>
      <c r="SV349" s="27"/>
      <c r="SW349" s="27"/>
      <c r="SX349" s="27"/>
      <c r="SY349" s="27"/>
      <c r="SZ349" s="27"/>
      <c r="TA349" s="27"/>
      <c r="TB349" s="27"/>
      <c r="TC349" s="27"/>
      <c r="TD349" s="27"/>
      <c r="TE349" s="27"/>
      <c r="TF349" s="27"/>
      <c r="TG349" s="27"/>
      <c r="TH349" s="27"/>
      <c r="TI349" s="27"/>
      <c r="TJ349" s="27"/>
      <c r="TK349" s="27"/>
      <c r="TL349" s="27"/>
      <c r="TM349" s="27"/>
      <c r="TN349" s="27"/>
      <c r="TO349" s="27"/>
      <c r="TP349" s="27"/>
      <c r="TQ349" s="27"/>
      <c r="TR349" s="27"/>
      <c r="TS349" s="27"/>
      <c r="TT349" s="27"/>
      <c r="TU349" s="27"/>
      <c r="TV349" s="27"/>
      <c r="TW349" s="27"/>
      <c r="TX349" s="27"/>
      <c r="TY349" s="27"/>
      <c r="TZ349" s="27"/>
      <c r="UA349" s="27"/>
      <c r="UB349" s="27"/>
      <c r="UC349" s="27"/>
      <c r="UD349" s="27"/>
      <c r="UE349" s="27"/>
      <c r="UF349" s="27"/>
      <c r="UG349" s="27"/>
      <c r="UH349" s="27"/>
      <c r="UI349" s="27"/>
      <c r="UJ349" s="27"/>
      <c r="UK349" s="27"/>
      <c r="UL349" s="27"/>
      <c r="UM349" s="27"/>
      <c r="UN349" s="27"/>
      <c r="UO349" s="27"/>
      <c r="UP349" s="27"/>
      <c r="UQ349" s="27"/>
      <c r="UR349" s="27"/>
      <c r="US349" s="27"/>
      <c r="UT349" s="27"/>
      <c r="UU349" s="27"/>
      <c r="UV349" s="27"/>
      <c r="UW349" s="27"/>
      <c r="UX349" s="27"/>
      <c r="UY349" s="27"/>
      <c r="UZ349" s="27"/>
      <c r="VA349" s="27"/>
      <c r="VB349" s="27"/>
      <c r="VC349" s="27"/>
      <c r="VD349" s="27"/>
      <c r="VE349" s="27"/>
      <c r="VF349" s="27"/>
      <c r="VG349" s="27"/>
      <c r="VH349" s="27"/>
      <c r="VI349" s="27"/>
      <c r="VJ349" s="27"/>
      <c r="VK349" s="27"/>
      <c r="VL349" s="27"/>
      <c r="VM349" s="27"/>
      <c r="VN349" s="27"/>
      <c r="VO349" s="27"/>
      <c r="VP349" s="27"/>
      <c r="VQ349" s="27"/>
      <c r="VR349" s="27"/>
      <c r="VS349" s="27"/>
      <c r="VT349" s="27"/>
      <c r="VU349" s="27"/>
      <c r="VV349" s="27"/>
      <c r="VW349" s="27"/>
      <c r="VX349" s="27"/>
      <c r="VY349" s="27"/>
      <c r="VZ349" s="27"/>
      <c r="WA349" s="27"/>
      <c r="WB349" s="27"/>
      <c r="WC349" s="27"/>
      <c r="WD349" s="27"/>
      <c r="WE349" s="27"/>
      <c r="WF349" s="27"/>
      <c r="WG349" s="27"/>
      <c r="WH349" s="27"/>
      <c r="WI349" s="27"/>
      <c r="WJ349" s="27"/>
      <c r="WK349" s="27"/>
      <c r="WL349" s="27"/>
      <c r="WM349" s="27"/>
      <c r="WN349" s="27"/>
      <c r="WO349" s="27"/>
      <c r="WP349" s="27"/>
      <c r="WQ349" s="27"/>
      <c r="WR349" s="27"/>
      <c r="WS349" s="27"/>
      <c r="WT349" s="27"/>
      <c r="WU349" s="27"/>
      <c r="WV349" s="27"/>
      <c r="WW349" s="27"/>
      <c r="WX349" s="27"/>
      <c r="WY349" s="27"/>
      <c r="WZ349" s="27"/>
      <c r="XA349" s="27"/>
      <c r="XB349" s="27"/>
      <c r="XC349" s="27"/>
      <c r="XD349" s="27"/>
      <c r="XE349" s="27"/>
      <c r="XF349" s="27"/>
      <c r="XG349" s="27"/>
      <c r="XH349" s="27"/>
      <c r="XI349" s="27"/>
      <c r="XJ349" s="27"/>
      <c r="XK349" s="27"/>
      <c r="XL349" s="27"/>
      <c r="XM349" s="27"/>
      <c r="XN349" s="27"/>
      <c r="XO349" s="27"/>
      <c r="XP349" s="27"/>
      <c r="XQ349" s="27"/>
      <c r="XR349" s="27"/>
      <c r="XS349" s="27"/>
      <c r="XT349" s="27"/>
      <c r="XU349" s="27"/>
      <c r="XV349" s="27"/>
      <c r="XW349" s="27"/>
      <c r="XX349" s="27"/>
      <c r="XY349" s="27"/>
      <c r="XZ349" s="27"/>
      <c r="YA349" s="27"/>
      <c r="YB349" s="27"/>
      <c r="YC349" s="27"/>
      <c r="YD349" s="27"/>
      <c r="YE349" s="27"/>
      <c r="YF349" s="27"/>
      <c r="YG349" s="27"/>
      <c r="YH349" s="27"/>
      <c r="YI349" s="27"/>
      <c r="YJ349" s="27"/>
      <c r="YK349" s="27"/>
      <c r="YL349" s="27"/>
      <c r="YM349" s="27"/>
      <c r="YN349" s="27"/>
      <c r="YO349" s="27"/>
      <c r="YP349" s="27"/>
      <c r="YQ349" s="27"/>
      <c r="YR349" s="27"/>
      <c r="YS349" s="27"/>
      <c r="YT349" s="27"/>
      <c r="YU349" s="27"/>
      <c r="YV349" s="27"/>
      <c r="YW349" s="27"/>
      <c r="YX349" s="27"/>
      <c r="YY349" s="27"/>
      <c r="YZ349" s="27"/>
      <c r="ZA349" s="27"/>
      <c r="ZB349" s="27"/>
      <c r="ZC349" s="27"/>
      <c r="ZD349" s="27"/>
      <c r="ZE349" s="27"/>
      <c r="ZF349" s="27"/>
      <c r="ZG349" s="27"/>
      <c r="ZH349" s="27"/>
      <c r="ZI349" s="27"/>
      <c r="ZJ349" s="27"/>
      <c r="ZK349" s="27"/>
      <c r="ZL349" s="27"/>
      <c r="ZM349" s="27"/>
      <c r="ZN349" s="27"/>
      <c r="ZO349" s="27"/>
      <c r="ZP349" s="27"/>
      <c r="ZQ349" s="27"/>
      <c r="ZR349" s="27"/>
      <c r="ZS349" s="27"/>
      <c r="ZT349" s="27"/>
      <c r="ZU349" s="27"/>
      <c r="ZV349" s="27"/>
      <c r="ZW349" s="27"/>
      <c r="ZX349" s="27"/>
      <c r="ZY349" s="27"/>
      <c r="ZZ349" s="27"/>
      <c r="AAA349" s="27"/>
      <c r="AAB349" s="27"/>
      <c r="AAC349" s="27"/>
      <c r="AAD349" s="27"/>
      <c r="AAE349" s="27"/>
      <c r="AAF349" s="27"/>
      <c r="AAG349" s="27"/>
      <c r="AAH349" s="27"/>
      <c r="AAI349" s="27"/>
      <c r="AAJ349" s="27"/>
      <c r="AAK349" s="27"/>
      <c r="AAL349" s="27"/>
      <c r="AAM349" s="27"/>
      <c r="AAN349" s="27"/>
      <c r="AAO349" s="27"/>
      <c r="AAP349" s="27"/>
      <c r="AAQ349" s="27"/>
      <c r="AAR349" s="27"/>
      <c r="AAS349" s="27"/>
      <c r="AAT349" s="27"/>
      <c r="AAU349" s="27"/>
      <c r="AAV349" s="27"/>
      <c r="AAW349" s="27"/>
      <c r="AAX349" s="27"/>
      <c r="AAY349" s="27"/>
      <c r="AAZ349" s="27"/>
      <c r="ABA349" s="27"/>
      <c r="ABB349" s="27"/>
      <c r="ABC349" s="27"/>
      <c r="ABD349" s="27"/>
      <c r="ABE349" s="27"/>
      <c r="ABF349" s="27"/>
      <c r="ABG349" s="27"/>
      <c r="ABH349" s="27"/>
      <c r="ABI349" s="27"/>
      <c r="ABJ349" s="27"/>
      <c r="ABK349" s="27"/>
      <c r="ABL349" s="27"/>
      <c r="ABM349" s="27"/>
      <c r="ABN349" s="27"/>
      <c r="ABO349" s="27"/>
      <c r="ABP349" s="27"/>
      <c r="ABQ349" s="27"/>
      <c r="ABR349" s="27"/>
      <c r="ABS349" s="27"/>
      <c r="ABT349" s="27"/>
      <c r="ABU349" s="27"/>
      <c r="ABV349" s="27"/>
      <c r="ABW349" s="27"/>
      <c r="ABX349" s="27"/>
      <c r="ABY349" s="27"/>
      <c r="ABZ349" s="27"/>
      <c r="ACA349" s="27"/>
      <c r="ACB349" s="27"/>
      <c r="ACC349" s="27"/>
      <c r="ACD349" s="27"/>
      <c r="ACE349" s="27"/>
      <c r="ACF349" s="27"/>
      <c r="ACG349" s="27"/>
      <c r="ACH349" s="27"/>
      <c r="ACI349" s="27"/>
      <c r="ACJ349" s="27"/>
      <c r="ACK349" s="27"/>
      <c r="ACL349" s="27"/>
      <c r="ACM349" s="27"/>
      <c r="ACN349" s="27"/>
      <c r="ACO349" s="27"/>
      <c r="ACP349" s="27"/>
      <c r="ACQ349" s="27"/>
      <c r="ACR349" s="27"/>
      <c r="ACS349" s="27"/>
      <c r="ACT349" s="27"/>
      <c r="ACU349" s="27"/>
      <c r="ACV349" s="27"/>
      <c r="ACW349" s="27"/>
      <c r="ACX349" s="27"/>
      <c r="ACY349" s="27"/>
      <c r="ACZ349" s="27"/>
      <c r="ADA349" s="27"/>
      <c r="ADB349" s="27"/>
      <c r="ADC349" s="27"/>
      <c r="ADD349" s="27"/>
      <c r="ADE349" s="27"/>
      <c r="ADF349" s="27"/>
      <c r="ADG349" s="27"/>
      <c r="ADH349" s="27"/>
      <c r="ADI349" s="27"/>
      <c r="ADJ349" s="27"/>
      <c r="ADK349" s="27"/>
      <c r="ADL349" s="27"/>
      <c r="ADM349" s="27"/>
      <c r="ADN349" s="27"/>
      <c r="ADO349" s="27"/>
      <c r="ADP349" s="27"/>
      <c r="ADQ349" s="27"/>
      <c r="ADR349" s="27"/>
      <c r="ADS349" s="27"/>
      <c r="ADT349" s="27"/>
      <c r="ADU349" s="27"/>
      <c r="ADV349" s="27"/>
      <c r="ADW349" s="27"/>
      <c r="ADX349" s="27"/>
      <c r="ADY349" s="27"/>
      <c r="ADZ349" s="27"/>
      <c r="AEA349" s="27"/>
      <c r="AEB349" s="27"/>
      <c r="AEC349" s="27"/>
      <c r="AED349" s="27"/>
      <c r="AEE349" s="27"/>
      <c r="AEF349" s="27"/>
      <c r="AEG349" s="27"/>
      <c r="AEH349" s="27"/>
      <c r="AEI349" s="27"/>
      <c r="AEJ349" s="27"/>
      <c r="AEK349" s="27"/>
      <c r="AEL349" s="27"/>
      <c r="AEM349" s="27"/>
      <c r="AEN349" s="27"/>
      <c r="AEO349" s="27"/>
      <c r="AEP349" s="27"/>
      <c r="AEQ349" s="27"/>
      <c r="AER349" s="27"/>
      <c r="AES349" s="27"/>
      <c r="AET349" s="27"/>
      <c r="AEU349" s="27"/>
      <c r="AEV349" s="27"/>
      <c r="AEW349" s="27"/>
      <c r="AEX349" s="27"/>
      <c r="AEY349" s="27"/>
      <c r="AEZ349" s="27"/>
      <c r="AFA349" s="27"/>
      <c r="AFB349" s="27"/>
      <c r="AFC349" s="27"/>
      <c r="AFD349" s="27"/>
      <c r="AFE349" s="27"/>
      <c r="AFF349" s="27"/>
      <c r="AFG349" s="27"/>
      <c r="AFH349" s="27"/>
      <c r="AFI349" s="27"/>
      <c r="AFJ349" s="27"/>
      <c r="AFK349" s="27"/>
      <c r="AFL349" s="27"/>
      <c r="AFM349" s="27"/>
      <c r="AFN349" s="27"/>
      <c r="AFO349" s="27"/>
      <c r="AFP349" s="27"/>
      <c r="AFQ349" s="27"/>
      <c r="AFR349" s="27"/>
      <c r="AFS349" s="27"/>
      <c r="AFT349" s="27"/>
      <c r="AFU349" s="27"/>
      <c r="AFV349" s="27"/>
      <c r="AFW349" s="27"/>
      <c r="AFX349" s="27"/>
      <c r="AFY349" s="27"/>
      <c r="AFZ349" s="27"/>
      <c r="AGA349" s="27"/>
      <c r="AGB349" s="27"/>
      <c r="AGC349" s="27"/>
      <c r="AGD349" s="27"/>
      <c r="AGE349" s="27"/>
      <c r="AGF349" s="27"/>
      <c r="AGG349" s="27"/>
      <c r="AGH349" s="27"/>
      <c r="AGI349" s="27"/>
      <c r="AGJ349" s="27"/>
      <c r="AGK349" s="27"/>
      <c r="AGL349" s="27"/>
      <c r="AGM349" s="27"/>
      <c r="AGN349" s="27"/>
      <c r="AGO349" s="27"/>
      <c r="AGP349" s="27"/>
      <c r="AGQ349" s="27"/>
      <c r="AGR349" s="27"/>
      <c r="AGS349" s="27"/>
      <c r="AGT349" s="27"/>
      <c r="AGU349" s="27"/>
      <c r="AGV349" s="27"/>
      <c r="AGW349" s="27"/>
      <c r="AGX349" s="27"/>
      <c r="AGY349" s="27"/>
      <c r="AGZ349" s="27"/>
      <c r="AHA349" s="27"/>
      <c r="AHB349" s="27"/>
      <c r="AHC349" s="27"/>
      <c r="AHD349" s="27"/>
      <c r="AHE349" s="27"/>
      <c r="AHF349" s="27"/>
      <c r="AHG349" s="27"/>
      <c r="AHH349" s="27"/>
      <c r="AHI349" s="27"/>
      <c r="AHJ349" s="27"/>
      <c r="AHK349" s="27"/>
      <c r="AHL349" s="27"/>
      <c r="AHM349" s="27"/>
      <c r="AHN349" s="27"/>
      <c r="AHO349" s="27"/>
      <c r="AHP349" s="27"/>
      <c r="AHQ349" s="27"/>
      <c r="AHR349" s="27"/>
      <c r="AHS349" s="27"/>
      <c r="AHT349" s="27"/>
      <c r="AHU349" s="27"/>
      <c r="AHV349" s="27"/>
      <c r="AHW349" s="27"/>
      <c r="AHX349" s="27"/>
      <c r="AHY349" s="27"/>
      <c r="AHZ349" s="27"/>
      <c r="AIA349" s="27"/>
      <c r="AIB349" s="27"/>
      <c r="AIC349" s="27"/>
      <c r="AID349" s="27"/>
      <c r="AIE349" s="27"/>
      <c r="AIF349" s="27"/>
      <c r="AIG349" s="27"/>
      <c r="AIH349" s="27"/>
      <c r="AII349" s="27"/>
      <c r="AIJ349" s="27"/>
      <c r="AIK349" s="27"/>
      <c r="AIL349" s="27"/>
      <c r="AIM349" s="27"/>
      <c r="AIN349" s="27"/>
      <c r="AIO349" s="27"/>
      <c r="AIP349" s="27"/>
      <c r="AIQ349" s="27"/>
      <c r="AIR349" s="27"/>
      <c r="AIS349" s="27"/>
      <c r="AIT349" s="27"/>
      <c r="AIU349" s="27"/>
      <c r="AIV349" s="27"/>
      <c r="AIW349" s="27"/>
      <c r="AIX349" s="27"/>
      <c r="AIY349" s="27"/>
      <c r="AIZ349" s="27"/>
      <c r="AJA349" s="27"/>
      <c r="AJB349" s="27"/>
      <c r="AJC349" s="27"/>
      <c r="AJD349" s="27"/>
      <c r="AJE349" s="27"/>
      <c r="AJF349" s="27"/>
      <c r="AJG349" s="27"/>
      <c r="AJH349" s="27"/>
      <c r="AJI349" s="27"/>
      <c r="AJJ349" s="27"/>
      <c r="AJK349" s="27"/>
      <c r="AJL349" s="27"/>
      <c r="AJM349" s="27"/>
      <c r="AJN349" s="27"/>
      <c r="AJO349" s="27"/>
      <c r="AJP349" s="27"/>
      <c r="AJQ349" s="27"/>
      <c r="AJR349" s="27"/>
      <c r="AJS349" s="27"/>
      <c r="AJT349" s="27"/>
      <c r="AJU349" s="27"/>
      <c r="AJV349" s="27"/>
      <c r="AJW349" s="27"/>
      <c r="AJX349" s="27"/>
      <c r="AJY349" s="27"/>
      <c r="AJZ349" s="27"/>
      <c r="AKA349" s="27"/>
      <c r="AKB349" s="27"/>
      <c r="AKC349" s="27"/>
      <c r="AKD349" s="27"/>
      <c r="AKE349" s="27"/>
      <c r="AKF349" s="27"/>
      <c r="AKG349" s="27"/>
      <c r="AKH349" s="27"/>
      <c r="AKI349" s="27"/>
      <c r="AKJ349" s="27"/>
      <c r="AKK349" s="27"/>
      <c r="AKL349" s="27"/>
      <c r="AKM349" s="27"/>
      <c r="AKN349" s="27"/>
      <c r="AKO349" s="27"/>
      <c r="AKP349" s="27"/>
      <c r="AKQ349" s="27"/>
      <c r="AKR349" s="27"/>
      <c r="AKS349" s="27"/>
      <c r="AKT349" s="27"/>
      <c r="AKU349" s="27"/>
      <c r="AKV349" s="27"/>
      <c r="AKW349" s="27"/>
      <c r="AKX349" s="27"/>
      <c r="AKY349" s="27"/>
      <c r="AKZ349" s="27"/>
      <c r="ALA349" s="27"/>
      <c r="ALB349" s="27"/>
      <c r="ALC349" s="27"/>
      <c r="ALD349" s="27"/>
      <c r="ALE349" s="27"/>
      <c r="ALF349" s="27"/>
      <c r="ALG349" s="27"/>
      <c r="ALH349" s="27"/>
      <c r="ALI349" s="27"/>
      <c r="ALJ349" s="27"/>
      <c r="ALK349" s="27"/>
      <c r="ALL349" s="27"/>
      <c r="ALM349" s="27"/>
      <c r="ALN349" s="27"/>
      <c r="ALO349" s="27"/>
      <c r="ALP349" s="27"/>
      <c r="ALQ349" s="27"/>
      <c r="ALR349" s="27"/>
      <c r="ALS349" s="27"/>
      <c r="ALT349" s="27"/>
      <c r="ALU349" s="27"/>
      <c r="ALV349" s="27"/>
      <c r="ALW349" s="27"/>
      <c r="ALX349" s="27"/>
      <c r="ALY349" s="27"/>
      <c r="ALZ349" s="27"/>
      <c r="AMA349" s="27"/>
      <c r="AMB349" s="27"/>
      <c r="AMC349" s="27"/>
      <c r="AMD349" s="27"/>
      <c r="AME349" s="27"/>
      <c r="AMF349" s="27"/>
      <c r="AMG349" s="27"/>
      <c r="AMH349" s="27"/>
      <c r="AMI349" s="27"/>
      <c r="AMJ349" s="27"/>
      <c r="AMK349" s="27"/>
      <c r="AML349" s="27"/>
      <c r="AMM349" s="27"/>
      <c r="AMN349" s="27"/>
      <c r="AMO349" s="27"/>
      <c r="AMP349" s="27"/>
      <c r="AMQ349" s="27"/>
      <c r="AMR349" s="27"/>
      <c r="AMS349" s="27"/>
      <c r="AMT349" s="27"/>
      <c r="AMU349" s="27"/>
      <c r="AMV349" s="27"/>
      <c r="AMW349" s="27"/>
      <c r="AMX349" s="27"/>
      <c r="AMY349" s="27"/>
      <c r="AMZ349" s="27"/>
      <c r="ANA349" s="27"/>
      <c r="ANB349" s="27"/>
      <c r="ANC349" s="27"/>
      <c r="AND349" s="27"/>
      <c r="ANE349" s="27"/>
      <c r="ANF349" s="27"/>
      <c r="ANG349" s="27"/>
      <c r="ANH349" s="27"/>
      <c r="ANI349" s="27"/>
      <c r="ANJ349" s="27"/>
      <c r="ANK349" s="27"/>
      <c r="ANL349" s="27"/>
      <c r="ANM349" s="27"/>
      <c r="ANN349" s="27"/>
      <c r="ANO349" s="27"/>
      <c r="ANP349" s="27"/>
      <c r="ANQ349" s="27"/>
      <c r="ANR349" s="27"/>
      <c r="ANS349" s="27"/>
      <c r="ANT349" s="27"/>
      <c r="ANU349" s="27"/>
      <c r="ANV349" s="27"/>
      <c r="ANW349" s="27"/>
      <c r="ANX349" s="27"/>
      <c r="ANY349" s="27"/>
      <c r="ANZ349" s="27"/>
      <c r="AOA349" s="27"/>
      <c r="AOB349" s="27"/>
      <c r="AOC349" s="27"/>
      <c r="AOD349" s="27"/>
      <c r="AOE349" s="27"/>
      <c r="AOF349" s="27"/>
      <c r="AOG349" s="27"/>
      <c r="AOH349" s="27"/>
      <c r="AOI349" s="27"/>
      <c r="AOJ349" s="27"/>
      <c r="AOK349" s="27"/>
      <c r="AOL349" s="27"/>
      <c r="AOM349" s="27"/>
      <c r="AON349" s="27"/>
      <c r="AOO349" s="27"/>
      <c r="AOP349" s="27"/>
      <c r="AOQ349" s="27"/>
      <c r="AOR349" s="27"/>
      <c r="AOS349" s="27"/>
      <c r="AOT349" s="27"/>
      <c r="AOU349" s="27"/>
      <c r="AOV349" s="27"/>
      <c r="AOW349" s="27"/>
      <c r="AOX349" s="27"/>
      <c r="AOY349" s="27"/>
      <c r="AOZ349" s="27"/>
      <c r="APA349" s="27"/>
      <c r="APB349" s="27"/>
      <c r="APC349" s="27"/>
      <c r="APD349" s="27"/>
      <c r="APE349" s="27"/>
      <c r="APF349" s="27"/>
      <c r="APG349" s="27"/>
      <c r="APH349" s="27"/>
      <c r="API349" s="27"/>
      <c r="APJ349" s="27"/>
      <c r="APK349" s="27"/>
      <c r="APL349" s="27"/>
      <c r="APM349" s="27"/>
      <c r="APN349" s="27"/>
      <c r="APO349" s="27"/>
      <c r="APP349" s="27"/>
      <c r="APQ349" s="27"/>
      <c r="APR349" s="27"/>
      <c r="APS349" s="27"/>
      <c r="APT349" s="27"/>
      <c r="APU349" s="27"/>
      <c r="APV349" s="27"/>
      <c r="APW349" s="27"/>
      <c r="APX349" s="27"/>
      <c r="APY349" s="27"/>
      <c r="APZ349" s="27"/>
      <c r="AQA349" s="27"/>
      <c r="AQB349" s="27"/>
      <c r="AQC349" s="27"/>
      <c r="AQD349" s="27"/>
      <c r="AQE349" s="27"/>
      <c r="AQF349" s="27"/>
      <c r="AQG349" s="27"/>
      <c r="AQH349" s="27"/>
      <c r="AQI349" s="27"/>
      <c r="AQJ349" s="27"/>
      <c r="AQK349" s="27"/>
      <c r="AQL349" s="27"/>
      <c r="AQM349" s="27"/>
      <c r="AQN349" s="27"/>
      <c r="AQO349" s="27"/>
      <c r="AQP349" s="27"/>
      <c r="AQQ349" s="27"/>
      <c r="AQR349" s="27"/>
      <c r="AQS349" s="27"/>
      <c r="AQT349" s="27"/>
      <c r="AQU349" s="27"/>
      <c r="AQV349" s="27"/>
      <c r="AQW349" s="27"/>
      <c r="AQX349" s="27"/>
      <c r="AQY349" s="27"/>
      <c r="AQZ349" s="27"/>
      <c r="ARA349" s="27"/>
      <c r="ARB349" s="27"/>
      <c r="ARC349" s="27"/>
      <c r="ARD349" s="27"/>
      <c r="ARE349" s="27"/>
      <c r="ARF349" s="27"/>
      <c r="ARG349" s="27"/>
      <c r="ARH349" s="27"/>
      <c r="ARI349" s="27"/>
      <c r="ARJ349" s="27"/>
      <c r="ARK349" s="27"/>
      <c r="ARL349" s="27"/>
      <c r="ARM349" s="27"/>
      <c r="ARN349" s="27"/>
      <c r="ARO349" s="27"/>
      <c r="ARP349" s="27"/>
      <c r="ARQ349" s="27"/>
      <c r="ARR349" s="27"/>
      <c r="ARS349" s="27"/>
      <c r="ART349" s="27"/>
      <c r="ARU349" s="27"/>
      <c r="ARV349" s="27"/>
      <c r="ARW349" s="27"/>
      <c r="ARX349" s="27"/>
      <c r="ARY349" s="27"/>
      <c r="ARZ349" s="27"/>
      <c r="ASA349" s="27"/>
      <c r="ASB349" s="27"/>
      <c r="ASC349" s="27"/>
      <c r="ASD349" s="27"/>
      <c r="ASE349" s="27"/>
      <c r="ASF349" s="27"/>
      <c r="ASG349" s="27"/>
      <c r="ASH349" s="27"/>
      <c r="ASI349" s="27"/>
      <c r="ASJ349" s="27"/>
      <c r="ASK349" s="27"/>
      <c r="ASL349" s="27"/>
      <c r="ASM349" s="27"/>
      <c r="ASN349" s="27"/>
      <c r="ASO349" s="27"/>
      <c r="ASP349" s="27"/>
      <c r="ASQ349" s="27"/>
      <c r="ASR349" s="27"/>
      <c r="ASS349" s="27"/>
      <c r="AST349" s="27"/>
      <c r="ASU349" s="27"/>
      <c r="ASV349" s="27"/>
      <c r="ASW349" s="27"/>
      <c r="ASX349" s="27"/>
      <c r="ASY349" s="27"/>
      <c r="ASZ349" s="27"/>
      <c r="ATA349" s="27"/>
      <c r="ATB349" s="27"/>
      <c r="ATC349" s="27"/>
      <c r="ATD349" s="27"/>
      <c r="ATE349" s="27"/>
      <c r="ATF349" s="27"/>
      <c r="ATG349" s="27"/>
      <c r="ATH349" s="27"/>
      <c r="ATI349" s="27"/>
      <c r="ATJ349" s="27"/>
      <c r="ATK349" s="27"/>
      <c r="ATL349" s="27"/>
      <c r="ATM349" s="27"/>
      <c r="ATN349" s="27"/>
      <c r="ATO349" s="27"/>
      <c r="ATP349" s="27"/>
      <c r="ATQ349" s="27"/>
      <c r="ATR349" s="27"/>
      <c r="ATS349" s="27"/>
      <c r="ATT349" s="27"/>
      <c r="ATU349" s="27"/>
      <c r="ATV349" s="27"/>
      <c r="ATW349" s="27"/>
      <c r="ATX349" s="27"/>
      <c r="ATY349" s="27"/>
      <c r="ATZ349" s="27"/>
      <c r="AUA349" s="27"/>
      <c r="AUB349" s="27"/>
      <c r="AUC349" s="27"/>
      <c r="AUD349" s="27"/>
      <c r="AUE349" s="27"/>
      <c r="AUF349" s="27"/>
      <c r="AUG349" s="27"/>
      <c r="AUH349" s="27"/>
      <c r="AUI349" s="27"/>
      <c r="AUJ349" s="27"/>
      <c r="AUK349" s="27"/>
      <c r="AUL349" s="27"/>
      <c r="AUM349" s="27"/>
      <c r="AUN349" s="27"/>
      <c r="AUO349" s="27"/>
      <c r="AUP349" s="27"/>
      <c r="AUQ349" s="27"/>
      <c r="AUR349" s="27"/>
      <c r="AUS349" s="27"/>
      <c r="AUT349" s="27"/>
      <c r="AUU349" s="27"/>
      <c r="AUV349" s="27"/>
      <c r="AUW349" s="27"/>
      <c r="AUX349" s="27"/>
      <c r="AUY349" s="27"/>
      <c r="AUZ349" s="27"/>
      <c r="AVA349" s="27"/>
      <c r="AVB349" s="27"/>
      <c r="AVC349" s="27"/>
      <c r="AVD349" s="27"/>
      <c r="AVE349" s="27"/>
      <c r="AVF349" s="27"/>
      <c r="AVG349" s="27"/>
      <c r="AVH349" s="27"/>
      <c r="AVI349" s="27"/>
      <c r="AVJ349" s="27"/>
      <c r="AVK349" s="27"/>
      <c r="AVL349" s="27"/>
      <c r="AVM349" s="27"/>
      <c r="AVN349" s="27"/>
      <c r="AVO349" s="27"/>
      <c r="AVP349" s="27"/>
      <c r="AVQ349" s="27"/>
      <c r="AVR349" s="27"/>
      <c r="AVS349" s="27"/>
      <c r="AVT349" s="27"/>
      <c r="AVU349" s="27"/>
      <c r="AVV349" s="27"/>
      <c r="AVW349" s="27"/>
      <c r="AVX349" s="27"/>
      <c r="AVY349" s="27"/>
      <c r="AVZ349" s="27"/>
      <c r="AWA349" s="27"/>
      <c r="AWB349" s="27"/>
      <c r="AWC349" s="27"/>
      <c r="AWD349" s="27"/>
      <c r="AWE349" s="27"/>
      <c r="AWF349" s="27"/>
      <c r="AWG349" s="27"/>
      <c r="AWH349" s="27"/>
      <c r="AWI349" s="27"/>
      <c r="AWJ349" s="27"/>
      <c r="AWK349" s="27"/>
      <c r="AWL349" s="27"/>
      <c r="AWM349" s="27"/>
      <c r="AWN349" s="27"/>
      <c r="AWO349" s="27"/>
      <c r="AWP349" s="27"/>
      <c r="AWQ349" s="27"/>
      <c r="AWR349" s="27"/>
      <c r="AWS349" s="27"/>
      <c r="AWT349" s="27"/>
      <c r="AWU349" s="27"/>
      <c r="AWV349" s="27"/>
      <c r="AWW349" s="27"/>
      <c r="AWX349" s="27"/>
      <c r="AWY349" s="27"/>
      <c r="AWZ349" s="27"/>
      <c r="AXA349" s="27"/>
      <c r="AXB349" s="27"/>
      <c r="AXC349" s="27"/>
      <c r="AXD349" s="27"/>
      <c r="AXE349" s="27"/>
      <c r="AXF349" s="27"/>
      <c r="AXG349" s="27"/>
      <c r="AXH349" s="27"/>
      <c r="AXI349" s="27"/>
      <c r="AXJ349" s="27"/>
      <c r="AXK349" s="27"/>
      <c r="AXL349" s="27"/>
      <c r="AXM349" s="27"/>
      <c r="AXN349" s="27"/>
      <c r="AXO349" s="27"/>
      <c r="AXP349" s="27"/>
      <c r="AXQ349" s="27"/>
      <c r="AXR349" s="27"/>
      <c r="AXS349" s="27"/>
      <c r="AXT349" s="27"/>
      <c r="AXU349" s="27"/>
      <c r="AXV349" s="27"/>
      <c r="AXW349" s="27"/>
      <c r="AXX349" s="27"/>
      <c r="AXY349" s="27"/>
      <c r="AXZ349" s="27"/>
      <c r="AYA349" s="27"/>
      <c r="AYB349" s="27"/>
      <c r="AYC349" s="27"/>
      <c r="AYD349" s="27"/>
      <c r="AYE349" s="27"/>
      <c r="AYF349" s="27"/>
      <c r="AYG349" s="27"/>
      <c r="AYH349" s="27"/>
      <c r="AYI349" s="27"/>
      <c r="AYJ349" s="27"/>
      <c r="AYK349" s="27"/>
      <c r="AYL349" s="27"/>
      <c r="AYM349" s="27"/>
      <c r="AYN349" s="27"/>
      <c r="AYO349" s="27"/>
      <c r="AYP349" s="27"/>
      <c r="AYQ349" s="27"/>
      <c r="AYR349" s="27"/>
      <c r="AYS349" s="27"/>
      <c r="AYT349" s="27"/>
      <c r="AYU349" s="27"/>
      <c r="AYV349" s="27"/>
      <c r="AYW349" s="27"/>
      <c r="AYX349" s="27"/>
      <c r="AYY349" s="27"/>
      <c r="AYZ349" s="27"/>
      <c r="AZA349" s="27"/>
      <c r="AZB349" s="27"/>
      <c r="AZC349" s="27"/>
      <c r="AZD349" s="27"/>
      <c r="AZE349" s="27"/>
      <c r="AZF349" s="27"/>
      <c r="AZG349" s="27"/>
      <c r="AZH349" s="27"/>
      <c r="AZI349" s="27"/>
      <c r="AZJ349" s="27"/>
      <c r="AZK349" s="27"/>
      <c r="AZL349" s="27"/>
      <c r="AZM349" s="27"/>
      <c r="AZN349" s="27"/>
      <c r="AZO349" s="27"/>
      <c r="AZP349" s="27"/>
      <c r="AZQ349" s="27"/>
      <c r="AZR349" s="27"/>
      <c r="AZS349" s="27"/>
      <c r="AZT349" s="27"/>
      <c r="AZU349" s="27"/>
      <c r="AZV349" s="27"/>
      <c r="AZW349" s="27"/>
      <c r="AZX349" s="27"/>
      <c r="AZY349" s="27"/>
      <c r="AZZ349" s="27"/>
      <c r="BAA349" s="27"/>
      <c r="BAB349" s="27"/>
      <c r="BAC349" s="27"/>
      <c r="BAD349" s="27"/>
      <c r="BAE349" s="27"/>
      <c r="BAF349" s="27"/>
      <c r="BAG349" s="27"/>
      <c r="BAH349" s="27"/>
      <c r="BAI349" s="27"/>
      <c r="BAJ349" s="27"/>
      <c r="BAK349" s="27"/>
      <c r="BAL349" s="27"/>
      <c r="BAM349" s="27"/>
      <c r="BAN349" s="27"/>
      <c r="BAO349" s="27"/>
      <c r="BAP349" s="27"/>
      <c r="BAQ349" s="27"/>
      <c r="BAR349" s="27"/>
      <c r="BAS349" s="27"/>
      <c r="BAT349" s="27"/>
      <c r="BAU349" s="27"/>
      <c r="BAV349" s="27"/>
      <c r="BAW349" s="27"/>
      <c r="BAX349" s="27"/>
      <c r="BAY349" s="27"/>
      <c r="BAZ349" s="27"/>
      <c r="BBA349" s="27"/>
      <c r="BBB349" s="27"/>
      <c r="BBC349" s="27"/>
      <c r="BBD349" s="27"/>
      <c r="BBE349" s="27"/>
      <c r="BBF349" s="27"/>
      <c r="BBG349" s="27"/>
      <c r="BBH349" s="27"/>
      <c r="BBI349" s="27"/>
      <c r="BBJ349" s="27"/>
      <c r="BBK349" s="27"/>
      <c r="BBL349" s="27"/>
      <c r="BBM349" s="27"/>
      <c r="BBN349" s="27"/>
      <c r="BBO349" s="27"/>
      <c r="BBP349" s="27"/>
      <c r="BBQ349" s="27"/>
      <c r="BBR349" s="27"/>
      <c r="BBS349" s="27"/>
      <c r="BBT349" s="27"/>
      <c r="BBU349" s="27"/>
      <c r="BBV349" s="27"/>
      <c r="BBW349" s="27"/>
      <c r="BBX349" s="27"/>
      <c r="BBY349" s="27"/>
      <c r="BBZ349" s="27"/>
      <c r="BCA349" s="27"/>
      <c r="BCB349" s="27"/>
      <c r="BCC349" s="27"/>
      <c r="BCD349" s="27"/>
      <c r="BCE349" s="27"/>
      <c r="BCF349" s="27"/>
      <c r="BCG349" s="27"/>
      <c r="BCH349" s="27"/>
      <c r="BCI349" s="27"/>
      <c r="BCJ349" s="27"/>
      <c r="BCK349" s="27"/>
      <c r="BCL349" s="27"/>
      <c r="BCM349" s="27"/>
      <c r="BCN349" s="27"/>
      <c r="BCO349" s="27"/>
      <c r="BCP349" s="27"/>
      <c r="BCQ349" s="27"/>
      <c r="BCR349" s="27"/>
      <c r="BCS349" s="27"/>
      <c r="BCT349" s="27"/>
      <c r="BCU349" s="27"/>
      <c r="BCV349" s="27"/>
      <c r="BCW349" s="27"/>
      <c r="BCX349" s="27"/>
      <c r="BCY349" s="27"/>
      <c r="BCZ349" s="27"/>
      <c r="BDA349" s="27"/>
      <c r="BDB349" s="27"/>
      <c r="BDC349" s="27"/>
      <c r="BDD349" s="27"/>
      <c r="BDE349" s="27"/>
      <c r="BDF349" s="27"/>
      <c r="BDG349" s="27"/>
      <c r="BDH349" s="27"/>
      <c r="BDI349" s="27"/>
      <c r="BDJ349" s="27"/>
      <c r="BDK349" s="27"/>
      <c r="BDL349" s="27"/>
      <c r="BDM349" s="27"/>
      <c r="BDN349" s="27"/>
      <c r="BDO349" s="27"/>
      <c r="BDP349" s="27"/>
      <c r="BDQ349" s="27"/>
      <c r="BDR349" s="27"/>
      <c r="BDS349" s="27"/>
      <c r="BDT349" s="27"/>
      <c r="BDU349" s="27"/>
      <c r="BDV349" s="27"/>
      <c r="BDW349" s="27"/>
      <c r="BDX349" s="27"/>
      <c r="BDY349" s="27"/>
      <c r="BDZ349" s="27"/>
      <c r="BEA349" s="27"/>
      <c r="BEB349" s="27"/>
      <c r="BEC349" s="27"/>
      <c r="BED349" s="27"/>
      <c r="BEE349" s="27"/>
      <c r="BEF349" s="27"/>
      <c r="BEG349" s="27"/>
      <c r="BEH349" s="27"/>
      <c r="BEI349" s="27"/>
      <c r="BEJ349" s="27"/>
      <c r="BEK349" s="27"/>
      <c r="BEL349" s="27"/>
      <c r="BEM349" s="27"/>
      <c r="BEN349" s="27"/>
      <c r="BEO349" s="27"/>
      <c r="BEP349" s="27"/>
      <c r="BEQ349" s="27"/>
      <c r="BER349" s="27"/>
      <c r="BES349" s="27"/>
      <c r="BET349" s="27"/>
      <c r="BEU349" s="27"/>
      <c r="BEV349" s="27"/>
      <c r="BEW349" s="27"/>
      <c r="BEX349" s="27"/>
      <c r="BEY349" s="27"/>
      <c r="BEZ349" s="27"/>
      <c r="BFA349" s="27"/>
      <c r="BFB349" s="27"/>
      <c r="BFC349" s="27"/>
      <c r="BFD349" s="27"/>
      <c r="BFE349" s="27"/>
      <c r="BFF349" s="27"/>
      <c r="BFG349" s="27"/>
      <c r="BFH349" s="27"/>
      <c r="BFI349" s="27"/>
      <c r="BFJ349" s="27"/>
      <c r="BFK349" s="27"/>
      <c r="BFL349" s="27"/>
      <c r="BFM349" s="27"/>
      <c r="BFN349" s="27"/>
      <c r="BFO349" s="27"/>
      <c r="BFP349" s="27"/>
      <c r="BFQ349" s="27"/>
      <c r="BFR349" s="27"/>
      <c r="BFS349" s="27"/>
      <c r="BFT349" s="27"/>
      <c r="BFU349" s="27"/>
      <c r="BFV349" s="27"/>
      <c r="BFW349" s="27"/>
      <c r="BFX349" s="27"/>
      <c r="BFY349" s="27"/>
      <c r="BFZ349" s="27"/>
      <c r="BGA349" s="27"/>
      <c r="BGB349" s="27"/>
      <c r="BGC349" s="27"/>
      <c r="BGD349" s="27"/>
      <c r="BGE349" s="27"/>
      <c r="BGF349" s="27"/>
      <c r="BGG349" s="27"/>
      <c r="BGH349" s="27"/>
      <c r="BGI349" s="27"/>
      <c r="BGJ349" s="27"/>
      <c r="BGK349" s="27"/>
      <c r="BGL349" s="27"/>
      <c r="BGM349" s="27"/>
      <c r="BGN349" s="27"/>
      <c r="BGO349" s="27"/>
      <c r="BGP349" s="27"/>
      <c r="BGQ349" s="27"/>
      <c r="BGR349" s="27"/>
    </row>
    <row r="350" spans="1:1552" x14ac:dyDescent="0.2">
      <c r="A350" s="27"/>
      <c r="B350" s="47"/>
      <c r="C350" s="48"/>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39"/>
      <c r="AX350" s="39"/>
      <c r="AY350" s="39"/>
      <c r="AZ350" s="39"/>
      <c r="BA350" s="39"/>
      <c r="BB350" s="39"/>
      <c r="BC350" s="39"/>
      <c r="BD350" s="39"/>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27"/>
      <c r="DX350" s="27"/>
      <c r="DY350" s="27"/>
      <c r="DZ350" s="27"/>
      <c r="EA350" s="27"/>
      <c r="EB350" s="27"/>
      <c r="EC350" s="27"/>
      <c r="ED350" s="27"/>
      <c r="EE350" s="27"/>
      <c r="EF350" s="27"/>
      <c r="EG350" s="27"/>
      <c r="EH350" s="27"/>
      <c r="EI350" s="27"/>
      <c r="EJ350" s="27"/>
      <c r="EK350" s="27"/>
      <c r="EL350" s="27"/>
      <c r="EM350" s="27"/>
      <c r="EN350" s="27"/>
      <c r="EO350" s="27"/>
      <c r="EP350" s="27"/>
      <c r="EQ350" s="27"/>
      <c r="ER350" s="27"/>
      <c r="ES350" s="27"/>
      <c r="ET350" s="27"/>
      <c r="EU350" s="27"/>
      <c r="EV350" s="27"/>
      <c r="EW350" s="27"/>
      <c r="EX350" s="27"/>
      <c r="EY350" s="27"/>
      <c r="EZ350" s="27"/>
      <c r="FA350" s="27"/>
      <c r="FB350" s="27"/>
      <c r="FC350" s="27"/>
      <c r="FD350" s="27"/>
      <c r="FE350" s="27"/>
      <c r="FF350" s="27"/>
      <c r="FG350" s="27"/>
      <c r="FH350" s="27"/>
      <c r="FI350" s="27"/>
      <c r="FJ350" s="27"/>
      <c r="FK350" s="27"/>
      <c r="FL350" s="27"/>
      <c r="FM350" s="27"/>
      <c r="FN350" s="27"/>
      <c r="FO350" s="27"/>
      <c r="FP350" s="27"/>
      <c r="FQ350" s="27"/>
      <c r="FR350" s="27"/>
      <c r="FS350" s="27"/>
      <c r="FT350" s="27"/>
      <c r="FU350" s="27"/>
      <c r="FV350" s="27"/>
      <c r="FW350" s="27"/>
      <c r="FX350" s="27"/>
      <c r="FY350" s="27"/>
      <c r="FZ350" s="27"/>
      <c r="GA350" s="27"/>
      <c r="GB350" s="27"/>
      <c r="GC350" s="27"/>
      <c r="GD350" s="27"/>
      <c r="GE350" s="27"/>
      <c r="GF350" s="27"/>
      <c r="GG350" s="27"/>
      <c r="GH350" s="27"/>
      <c r="GI350" s="27"/>
      <c r="GJ350" s="27"/>
      <c r="GK350" s="27"/>
      <c r="GL350" s="27"/>
      <c r="GM350" s="27"/>
      <c r="GN350" s="27"/>
      <c r="GO350" s="27"/>
      <c r="GP350" s="27"/>
      <c r="GQ350" s="27"/>
      <c r="GR350" s="27"/>
      <c r="GS350" s="27"/>
      <c r="GT350" s="27"/>
      <c r="GU350" s="27"/>
      <c r="GV350" s="27"/>
      <c r="GW350" s="27"/>
      <c r="GX350" s="27"/>
      <c r="GY350" s="27"/>
      <c r="GZ350" s="27"/>
      <c r="HA350" s="27"/>
      <c r="HB350" s="27"/>
      <c r="HC350" s="27"/>
      <c r="HD350" s="27"/>
      <c r="HE350" s="27"/>
      <c r="HF350" s="27"/>
      <c r="HG350" s="27"/>
      <c r="HH350" s="27"/>
      <c r="HI350" s="27"/>
      <c r="HJ350" s="27"/>
      <c r="HK350" s="27"/>
      <c r="HL350" s="27"/>
      <c r="HM350" s="27"/>
      <c r="HN350" s="27"/>
      <c r="HO350" s="27"/>
      <c r="HP350" s="27"/>
      <c r="HQ350" s="27"/>
      <c r="HR350" s="27"/>
      <c r="HS350" s="27"/>
      <c r="HT350" s="27"/>
      <c r="HU350" s="27"/>
      <c r="HV350" s="27"/>
      <c r="HW350" s="27"/>
      <c r="HX350" s="27"/>
      <c r="HY350" s="27"/>
      <c r="HZ350" s="27"/>
      <c r="IA350" s="27"/>
      <c r="IB350" s="27"/>
      <c r="IC350" s="27"/>
      <c r="ID350" s="27"/>
      <c r="IE350" s="27"/>
      <c r="IF350" s="27"/>
      <c r="IG350" s="27"/>
      <c r="IH350" s="27"/>
      <c r="II350" s="27"/>
      <c r="IJ350" s="27"/>
      <c r="IK350" s="27"/>
      <c r="IL350" s="27"/>
      <c r="IM350" s="27"/>
      <c r="IN350" s="27"/>
      <c r="IO350" s="27"/>
      <c r="IP350" s="27"/>
      <c r="IQ350" s="27"/>
      <c r="IR350" s="27"/>
      <c r="IS350" s="27"/>
      <c r="IT350" s="27"/>
      <c r="IU350" s="27"/>
      <c r="IV350" s="27"/>
      <c r="IW350" s="27"/>
      <c r="IX350" s="27"/>
      <c r="IY350" s="27"/>
      <c r="IZ350" s="27"/>
      <c r="JA350" s="27"/>
      <c r="JB350" s="27"/>
      <c r="JC350" s="27"/>
      <c r="JD350" s="27"/>
      <c r="JE350" s="27"/>
      <c r="JF350" s="27"/>
      <c r="JG350" s="27"/>
      <c r="JH350" s="27"/>
      <c r="JI350" s="27"/>
      <c r="JJ350" s="27"/>
      <c r="JK350" s="27"/>
      <c r="JL350" s="27"/>
      <c r="JM350" s="27"/>
      <c r="JN350" s="27"/>
      <c r="JO350" s="27"/>
      <c r="JP350" s="27"/>
      <c r="JQ350" s="27"/>
      <c r="JR350" s="27"/>
      <c r="JS350" s="27"/>
      <c r="JT350" s="27"/>
      <c r="JU350" s="27"/>
      <c r="JV350" s="27"/>
      <c r="JW350" s="27"/>
      <c r="JX350" s="27"/>
      <c r="JY350" s="27"/>
      <c r="JZ350" s="27"/>
      <c r="KA350" s="27"/>
      <c r="KB350" s="27"/>
      <c r="KC350" s="27"/>
      <c r="KD350" s="27"/>
      <c r="KE350" s="27"/>
      <c r="KF350" s="27"/>
      <c r="KG350" s="27"/>
      <c r="KH350" s="27"/>
      <c r="KI350" s="27"/>
      <c r="KJ350" s="27"/>
      <c r="KK350" s="27"/>
      <c r="KL350" s="27"/>
      <c r="KM350" s="27"/>
      <c r="KN350" s="27"/>
      <c r="KO350" s="27"/>
      <c r="KP350" s="27"/>
      <c r="KQ350" s="27"/>
      <c r="KR350" s="27"/>
      <c r="KS350" s="27"/>
      <c r="KT350" s="27"/>
      <c r="KU350" s="27"/>
      <c r="KV350" s="27"/>
      <c r="KW350" s="27"/>
      <c r="KX350" s="27"/>
      <c r="KY350" s="27"/>
      <c r="KZ350" s="27"/>
      <c r="LA350" s="27"/>
      <c r="LB350" s="27"/>
      <c r="LC350" s="27"/>
      <c r="LD350" s="27"/>
      <c r="LE350" s="27"/>
      <c r="LF350" s="27"/>
      <c r="LG350" s="27"/>
      <c r="LH350" s="27"/>
      <c r="LI350" s="27"/>
      <c r="LJ350" s="27"/>
      <c r="LK350" s="27"/>
      <c r="LL350" s="27"/>
      <c r="LM350" s="27"/>
      <c r="LN350" s="27"/>
      <c r="LO350" s="27"/>
      <c r="LP350" s="27"/>
      <c r="LQ350" s="27"/>
      <c r="LR350" s="27"/>
      <c r="LS350" s="27"/>
      <c r="LT350" s="27"/>
      <c r="LU350" s="27"/>
      <c r="LV350" s="27"/>
      <c r="LW350" s="27"/>
      <c r="LX350" s="27"/>
      <c r="LY350" s="27"/>
      <c r="LZ350" s="27"/>
      <c r="MA350" s="27"/>
      <c r="MB350" s="27"/>
      <c r="MC350" s="27"/>
      <c r="MD350" s="27"/>
      <c r="ME350" s="27"/>
      <c r="MF350" s="27"/>
      <c r="MG350" s="27"/>
      <c r="MH350" s="27"/>
      <c r="MI350" s="27"/>
      <c r="MJ350" s="27"/>
      <c r="MK350" s="27"/>
      <c r="ML350" s="27"/>
      <c r="MM350" s="27"/>
      <c r="MN350" s="27"/>
      <c r="MO350" s="27"/>
      <c r="MP350" s="27"/>
      <c r="MQ350" s="27"/>
      <c r="MR350" s="27"/>
      <c r="MS350" s="27"/>
      <c r="MT350" s="27"/>
      <c r="MU350" s="27"/>
      <c r="MV350" s="27"/>
      <c r="MW350" s="27"/>
      <c r="MX350" s="27"/>
      <c r="MY350" s="27"/>
      <c r="MZ350" s="27"/>
      <c r="NA350" s="27"/>
      <c r="NB350" s="27"/>
      <c r="NC350" s="27"/>
      <c r="ND350" s="27"/>
      <c r="NE350" s="27"/>
      <c r="NF350" s="27"/>
      <c r="NG350" s="27"/>
      <c r="NH350" s="27"/>
      <c r="NI350" s="27"/>
      <c r="NJ350" s="27"/>
      <c r="NK350" s="27"/>
      <c r="NL350" s="27"/>
      <c r="NM350" s="27"/>
      <c r="NN350" s="27"/>
      <c r="NO350" s="27"/>
      <c r="NP350" s="27"/>
      <c r="NQ350" s="27"/>
      <c r="NR350" s="27"/>
      <c r="NS350" s="27"/>
      <c r="NT350" s="27"/>
      <c r="NU350" s="27"/>
      <c r="NV350" s="27"/>
      <c r="NW350" s="27"/>
      <c r="NX350" s="27"/>
      <c r="NY350" s="27"/>
      <c r="NZ350" s="27"/>
      <c r="OA350" s="27"/>
      <c r="OB350" s="27"/>
      <c r="OC350" s="27"/>
      <c r="OD350" s="27"/>
      <c r="OE350" s="27"/>
      <c r="OF350" s="27"/>
      <c r="OG350" s="27"/>
      <c r="OH350" s="27"/>
      <c r="OI350" s="27"/>
      <c r="OJ350" s="27"/>
      <c r="OK350" s="27"/>
      <c r="OL350" s="27"/>
      <c r="OM350" s="27"/>
      <c r="ON350" s="27"/>
      <c r="OO350" s="27"/>
      <c r="OP350" s="27"/>
      <c r="OQ350" s="27"/>
      <c r="OR350" s="27"/>
      <c r="OS350" s="27"/>
      <c r="OT350" s="27"/>
      <c r="OU350" s="27"/>
      <c r="OV350" s="27"/>
      <c r="OW350" s="27"/>
      <c r="OX350" s="27"/>
      <c r="OY350" s="27"/>
      <c r="OZ350" s="27"/>
      <c r="PA350" s="27"/>
      <c r="PB350" s="27"/>
      <c r="PC350" s="27"/>
      <c r="PD350" s="27"/>
      <c r="PE350" s="27"/>
      <c r="PF350" s="27"/>
      <c r="PG350" s="27"/>
      <c r="PH350" s="27"/>
      <c r="PI350" s="27"/>
      <c r="PJ350" s="27"/>
      <c r="PK350" s="27"/>
      <c r="PL350" s="27"/>
      <c r="PM350" s="27"/>
      <c r="PN350" s="27"/>
      <c r="PO350" s="27"/>
      <c r="PP350" s="27"/>
      <c r="PQ350" s="27"/>
      <c r="PR350" s="27"/>
      <c r="PS350" s="27"/>
      <c r="PT350" s="27"/>
      <c r="PU350" s="27"/>
      <c r="PV350" s="27"/>
      <c r="PW350" s="27"/>
      <c r="PX350" s="27"/>
      <c r="PY350" s="27"/>
      <c r="PZ350" s="27"/>
      <c r="QA350" s="27"/>
      <c r="QB350" s="27"/>
      <c r="QC350" s="27"/>
      <c r="QD350" s="27"/>
      <c r="QE350" s="27"/>
      <c r="QF350" s="27"/>
      <c r="QG350" s="27"/>
      <c r="QH350" s="27"/>
      <c r="QI350" s="27"/>
      <c r="QJ350" s="27"/>
      <c r="QK350" s="27"/>
      <c r="QL350" s="27"/>
      <c r="QM350" s="27"/>
      <c r="QN350" s="27"/>
      <c r="QO350" s="27"/>
      <c r="QP350" s="27"/>
      <c r="QQ350" s="27"/>
      <c r="QR350" s="27"/>
      <c r="QS350" s="27"/>
      <c r="QT350" s="27"/>
      <c r="QU350" s="27"/>
      <c r="QV350" s="27"/>
      <c r="QW350" s="27"/>
      <c r="QX350" s="27"/>
      <c r="QY350" s="27"/>
      <c r="QZ350" s="27"/>
      <c r="RA350" s="27"/>
      <c r="RB350" s="27"/>
      <c r="RC350" s="27"/>
      <c r="RD350" s="27"/>
      <c r="RE350" s="27"/>
      <c r="RF350" s="27"/>
      <c r="RG350" s="27"/>
      <c r="RH350" s="27"/>
      <c r="RI350" s="27"/>
      <c r="RJ350" s="27"/>
      <c r="RK350" s="27"/>
      <c r="RL350" s="27"/>
      <c r="RM350" s="27"/>
      <c r="RN350" s="27"/>
      <c r="RO350" s="27"/>
      <c r="RP350" s="27"/>
      <c r="RQ350" s="27"/>
      <c r="RR350" s="27"/>
      <c r="RS350" s="27"/>
      <c r="RT350" s="27"/>
      <c r="RU350" s="27"/>
      <c r="RV350" s="27"/>
      <c r="RW350" s="27"/>
      <c r="RX350" s="27"/>
      <c r="RY350" s="27"/>
      <c r="RZ350" s="27"/>
      <c r="SA350" s="27"/>
      <c r="SB350" s="27"/>
      <c r="SC350" s="27"/>
      <c r="SD350" s="27"/>
      <c r="SE350" s="27"/>
      <c r="SF350" s="27"/>
      <c r="SG350" s="27"/>
      <c r="SH350" s="27"/>
      <c r="SI350" s="27"/>
      <c r="SJ350" s="27"/>
      <c r="SK350" s="27"/>
      <c r="SL350" s="27"/>
      <c r="SM350" s="27"/>
      <c r="SN350" s="27"/>
      <c r="SO350" s="27"/>
      <c r="SP350" s="27"/>
      <c r="SQ350" s="27"/>
      <c r="SR350" s="27"/>
      <c r="SS350" s="27"/>
      <c r="ST350" s="27"/>
      <c r="SU350" s="27"/>
      <c r="SV350" s="27"/>
      <c r="SW350" s="27"/>
      <c r="SX350" s="27"/>
      <c r="SY350" s="27"/>
      <c r="SZ350" s="27"/>
      <c r="TA350" s="27"/>
      <c r="TB350" s="27"/>
      <c r="TC350" s="27"/>
      <c r="TD350" s="27"/>
      <c r="TE350" s="27"/>
      <c r="TF350" s="27"/>
      <c r="TG350" s="27"/>
      <c r="TH350" s="27"/>
      <c r="TI350" s="27"/>
      <c r="TJ350" s="27"/>
      <c r="TK350" s="27"/>
      <c r="TL350" s="27"/>
      <c r="TM350" s="27"/>
      <c r="TN350" s="27"/>
      <c r="TO350" s="27"/>
      <c r="TP350" s="27"/>
      <c r="TQ350" s="27"/>
      <c r="TR350" s="27"/>
      <c r="TS350" s="27"/>
      <c r="TT350" s="27"/>
      <c r="TU350" s="27"/>
      <c r="TV350" s="27"/>
      <c r="TW350" s="27"/>
      <c r="TX350" s="27"/>
      <c r="TY350" s="27"/>
      <c r="TZ350" s="27"/>
      <c r="UA350" s="27"/>
      <c r="UB350" s="27"/>
      <c r="UC350" s="27"/>
      <c r="UD350" s="27"/>
      <c r="UE350" s="27"/>
      <c r="UF350" s="27"/>
      <c r="UG350" s="27"/>
      <c r="UH350" s="27"/>
      <c r="UI350" s="27"/>
      <c r="UJ350" s="27"/>
      <c r="UK350" s="27"/>
      <c r="UL350" s="27"/>
      <c r="UM350" s="27"/>
      <c r="UN350" s="27"/>
      <c r="UO350" s="27"/>
      <c r="UP350" s="27"/>
      <c r="UQ350" s="27"/>
      <c r="UR350" s="27"/>
      <c r="US350" s="27"/>
      <c r="UT350" s="27"/>
      <c r="UU350" s="27"/>
      <c r="UV350" s="27"/>
      <c r="UW350" s="27"/>
      <c r="UX350" s="27"/>
      <c r="UY350" s="27"/>
      <c r="UZ350" s="27"/>
      <c r="VA350" s="27"/>
      <c r="VB350" s="27"/>
      <c r="VC350" s="27"/>
      <c r="VD350" s="27"/>
      <c r="VE350" s="27"/>
      <c r="VF350" s="27"/>
      <c r="VG350" s="27"/>
      <c r="VH350" s="27"/>
      <c r="VI350" s="27"/>
      <c r="VJ350" s="27"/>
      <c r="VK350" s="27"/>
      <c r="VL350" s="27"/>
      <c r="VM350" s="27"/>
      <c r="VN350" s="27"/>
      <c r="VO350" s="27"/>
      <c r="VP350" s="27"/>
      <c r="VQ350" s="27"/>
      <c r="VR350" s="27"/>
      <c r="VS350" s="27"/>
      <c r="VT350" s="27"/>
      <c r="VU350" s="27"/>
      <c r="VV350" s="27"/>
      <c r="VW350" s="27"/>
      <c r="VX350" s="27"/>
      <c r="VY350" s="27"/>
      <c r="VZ350" s="27"/>
      <c r="WA350" s="27"/>
      <c r="WB350" s="27"/>
      <c r="WC350" s="27"/>
      <c r="WD350" s="27"/>
      <c r="WE350" s="27"/>
      <c r="WF350" s="27"/>
      <c r="WG350" s="27"/>
      <c r="WH350" s="27"/>
      <c r="WI350" s="27"/>
      <c r="WJ350" s="27"/>
      <c r="WK350" s="27"/>
      <c r="WL350" s="27"/>
      <c r="WM350" s="27"/>
      <c r="WN350" s="27"/>
      <c r="WO350" s="27"/>
      <c r="WP350" s="27"/>
      <c r="WQ350" s="27"/>
      <c r="WR350" s="27"/>
      <c r="WS350" s="27"/>
      <c r="WT350" s="27"/>
      <c r="WU350" s="27"/>
      <c r="WV350" s="27"/>
      <c r="WW350" s="27"/>
      <c r="WX350" s="27"/>
      <c r="WY350" s="27"/>
      <c r="WZ350" s="27"/>
      <c r="XA350" s="27"/>
      <c r="XB350" s="27"/>
      <c r="XC350" s="27"/>
      <c r="XD350" s="27"/>
      <c r="XE350" s="27"/>
      <c r="XF350" s="27"/>
      <c r="XG350" s="27"/>
      <c r="XH350" s="27"/>
      <c r="XI350" s="27"/>
      <c r="XJ350" s="27"/>
      <c r="XK350" s="27"/>
      <c r="XL350" s="27"/>
      <c r="XM350" s="27"/>
      <c r="XN350" s="27"/>
      <c r="XO350" s="27"/>
      <c r="XP350" s="27"/>
      <c r="XQ350" s="27"/>
      <c r="XR350" s="27"/>
      <c r="XS350" s="27"/>
      <c r="XT350" s="27"/>
      <c r="XU350" s="27"/>
      <c r="XV350" s="27"/>
      <c r="XW350" s="27"/>
      <c r="XX350" s="27"/>
      <c r="XY350" s="27"/>
      <c r="XZ350" s="27"/>
      <c r="YA350" s="27"/>
      <c r="YB350" s="27"/>
      <c r="YC350" s="27"/>
      <c r="YD350" s="27"/>
      <c r="YE350" s="27"/>
      <c r="YF350" s="27"/>
      <c r="YG350" s="27"/>
      <c r="YH350" s="27"/>
      <c r="YI350" s="27"/>
      <c r="YJ350" s="27"/>
      <c r="YK350" s="27"/>
      <c r="YL350" s="27"/>
      <c r="YM350" s="27"/>
      <c r="YN350" s="27"/>
      <c r="YO350" s="27"/>
      <c r="YP350" s="27"/>
      <c r="YQ350" s="27"/>
      <c r="YR350" s="27"/>
      <c r="YS350" s="27"/>
      <c r="YT350" s="27"/>
      <c r="YU350" s="27"/>
      <c r="YV350" s="27"/>
      <c r="YW350" s="27"/>
      <c r="YX350" s="27"/>
      <c r="YY350" s="27"/>
      <c r="YZ350" s="27"/>
      <c r="ZA350" s="27"/>
      <c r="ZB350" s="27"/>
      <c r="ZC350" s="27"/>
      <c r="ZD350" s="27"/>
      <c r="ZE350" s="27"/>
      <c r="ZF350" s="27"/>
      <c r="ZG350" s="27"/>
      <c r="ZH350" s="27"/>
      <c r="ZI350" s="27"/>
      <c r="ZJ350" s="27"/>
      <c r="ZK350" s="27"/>
      <c r="ZL350" s="27"/>
      <c r="ZM350" s="27"/>
      <c r="ZN350" s="27"/>
      <c r="ZO350" s="27"/>
      <c r="ZP350" s="27"/>
      <c r="ZQ350" s="27"/>
      <c r="ZR350" s="27"/>
      <c r="ZS350" s="27"/>
      <c r="ZT350" s="27"/>
      <c r="ZU350" s="27"/>
      <c r="ZV350" s="27"/>
      <c r="ZW350" s="27"/>
      <c r="ZX350" s="27"/>
      <c r="ZY350" s="27"/>
      <c r="ZZ350" s="27"/>
      <c r="AAA350" s="27"/>
      <c r="AAB350" s="27"/>
      <c r="AAC350" s="27"/>
      <c r="AAD350" s="27"/>
      <c r="AAE350" s="27"/>
      <c r="AAF350" s="27"/>
      <c r="AAG350" s="27"/>
      <c r="AAH350" s="27"/>
      <c r="AAI350" s="27"/>
      <c r="AAJ350" s="27"/>
      <c r="AAK350" s="27"/>
      <c r="AAL350" s="27"/>
      <c r="AAM350" s="27"/>
      <c r="AAN350" s="27"/>
      <c r="AAO350" s="27"/>
      <c r="AAP350" s="27"/>
      <c r="AAQ350" s="27"/>
      <c r="AAR350" s="27"/>
      <c r="AAS350" s="27"/>
      <c r="AAT350" s="27"/>
      <c r="AAU350" s="27"/>
      <c r="AAV350" s="27"/>
      <c r="AAW350" s="27"/>
      <c r="AAX350" s="27"/>
      <c r="AAY350" s="27"/>
      <c r="AAZ350" s="27"/>
      <c r="ABA350" s="27"/>
      <c r="ABB350" s="27"/>
      <c r="ABC350" s="27"/>
      <c r="ABD350" s="27"/>
      <c r="ABE350" s="27"/>
      <c r="ABF350" s="27"/>
      <c r="ABG350" s="27"/>
      <c r="ABH350" s="27"/>
      <c r="ABI350" s="27"/>
      <c r="ABJ350" s="27"/>
      <c r="ABK350" s="27"/>
      <c r="ABL350" s="27"/>
      <c r="ABM350" s="27"/>
      <c r="ABN350" s="27"/>
      <c r="ABO350" s="27"/>
      <c r="ABP350" s="27"/>
      <c r="ABQ350" s="27"/>
      <c r="ABR350" s="27"/>
      <c r="ABS350" s="27"/>
      <c r="ABT350" s="27"/>
      <c r="ABU350" s="27"/>
      <c r="ABV350" s="27"/>
      <c r="ABW350" s="27"/>
      <c r="ABX350" s="27"/>
      <c r="ABY350" s="27"/>
      <c r="ABZ350" s="27"/>
      <c r="ACA350" s="27"/>
      <c r="ACB350" s="27"/>
      <c r="ACC350" s="27"/>
      <c r="ACD350" s="27"/>
      <c r="ACE350" s="27"/>
      <c r="ACF350" s="27"/>
      <c r="ACG350" s="27"/>
      <c r="ACH350" s="27"/>
      <c r="ACI350" s="27"/>
      <c r="ACJ350" s="27"/>
      <c r="ACK350" s="27"/>
      <c r="ACL350" s="27"/>
      <c r="ACM350" s="27"/>
      <c r="ACN350" s="27"/>
      <c r="ACO350" s="27"/>
      <c r="ACP350" s="27"/>
      <c r="ACQ350" s="27"/>
      <c r="ACR350" s="27"/>
      <c r="ACS350" s="27"/>
      <c r="ACT350" s="27"/>
      <c r="ACU350" s="27"/>
      <c r="ACV350" s="27"/>
      <c r="ACW350" s="27"/>
      <c r="ACX350" s="27"/>
      <c r="ACY350" s="27"/>
      <c r="ACZ350" s="27"/>
      <c r="ADA350" s="27"/>
      <c r="ADB350" s="27"/>
      <c r="ADC350" s="27"/>
      <c r="ADD350" s="27"/>
      <c r="ADE350" s="27"/>
      <c r="ADF350" s="27"/>
      <c r="ADG350" s="27"/>
      <c r="ADH350" s="27"/>
      <c r="ADI350" s="27"/>
      <c r="ADJ350" s="27"/>
      <c r="ADK350" s="27"/>
      <c r="ADL350" s="27"/>
      <c r="ADM350" s="27"/>
      <c r="ADN350" s="27"/>
      <c r="ADO350" s="27"/>
      <c r="ADP350" s="27"/>
      <c r="ADQ350" s="27"/>
      <c r="ADR350" s="27"/>
      <c r="ADS350" s="27"/>
      <c r="ADT350" s="27"/>
      <c r="ADU350" s="27"/>
      <c r="ADV350" s="27"/>
      <c r="ADW350" s="27"/>
      <c r="ADX350" s="27"/>
      <c r="ADY350" s="27"/>
      <c r="ADZ350" s="27"/>
      <c r="AEA350" s="27"/>
      <c r="AEB350" s="27"/>
      <c r="AEC350" s="27"/>
      <c r="AED350" s="27"/>
      <c r="AEE350" s="27"/>
      <c r="AEF350" s="27"/>
      <c r="AEG350" s="27"/>
      <c r="AEH350" s="27"/>
      <c r="AEI350" s="27"/>
      <c r="AEJ350" s="27"/>
      <c r="AEK350" s="27"/>
      <c r="AEL350" s="27"/>
      <c r="AEM350" s="27"/>
      <c r="AEN350" s="27"/>
      <c r="AEO350" s="27"/>
      <c r="AEP350" s="27"/>
      <c r="AEQ350" s="27"/>
      <c r="AER350" s="27"/>
      <c r="AES350" s="27"/>
      <c r="AET350" s="27"/>
      <c r="AEU350" s="27"/>
      <c r="AEV350" s="27"/>
      <c r="AEW350" s="27"/>
      <c r="AEX350" s="27"/>
      <c r="AEY350" s="27"/>
      <c r="AEZ350" s="27"/>
      <c r="AFA350" s="27"/>
      <c r="AFB350" s="27"/>
      <c r="AFC350" s="27"/>
      <c r="AFD350" s="27"/>
      <c r="AFE350" s="27"/>
      <c r="AFF350" s="27"/>
      <c r="AFG350" s="27"/>
      <c r="AFH350" s="27"/>
      <c r="AFI350" s="27"/>
      <c r="AFJ350" s="27"/>
      <c r="AFK350" s="27"/>
      <c r="AFL350" s="27"/>
      <c r="AFM350" s="27"/>
      <c r="AFN350" s="27"/>
      <c r="AFO350" s="27"/>
      <c r="AFP350" s="27"/>
      <c r="AFQ350" s="27"/>
      <c r="AFR350" s="27"/>
      <c r="AFS350" s="27"/>
      <c r="AFT350" s="27"/>
      <c r="AFU350" s="27"/>
      <c r="AFV350" s="27"/>
      <c r="AFW350" s="27"/>
      <c r="AFX350" s="27"/>
      <c r="AFY350" s="27"/>
      <c r="AFZ350" s="27"/>
      <c r="AGA350" s="27"/>
      <c r="AGB350" s="27"/>
      <c r="AGC350" s="27"/>
      <c r="AGD350" s="27"/>
      <c r="AGE350" s="27"/>
      <c r="AGF350" s="27"/>
      <c r="AGG350" s="27"/>
      <c r="AGH350" s="27"/>
      <c r="AGI350" s="27"/>
      <c r="AGJ350" s="27"/>
      <c r="AGK350" s="27"/>
      <c r="AGL350" s="27"/>
      <c r="AGM350" s="27"/>
      <c r="AGN350" s="27"/>
      <c r="AGO350" s="27"/>
      <c r="AGP350" s="27"/>
      <c r="AGQ350" s="27"/>
      <c r="AGR350" s="27"/>
      <c r="AGS350" s="27"/>
      <c r="AGT350" s="27"/>
      <c r="AGU350" s="27"/>
      <c r="AGV350" s="27"/>
      <c r="AGW350" s="27"/>
      <c r="AGX350" s="27"/>
      <c r="AGY350" s="27"/>
      <c r="AGZ350" s="27"/>
      <c r="AHA350" s="27"/>
      <c r="AHB350" s="27"/>
      <c r="AHC350" s="27"/>
      <c r="AHD350" s="27"/>
      <c r="AHE350" s="27"/>
      <c r="AHF350" s="27"/>
      <c r="AHG350" s="27"/>
      <c r="AHH350" s="27"/>
      <c r="AHI350" s="27"/>
      <c r="AHJ350" s="27"/>
      <c r="AHK350" s="27"/>
      <c r="AHL350" s="27"/>
      <c r="AHM350" s="27"/>
      <c r="AHN350" s="27"/>
      <c r="AHO350" s="27"/>
      <c r="AHP350" s="27"/>
      <c r="AHQ350" s="27"/>
      <c r="AHR350" s="27"/>
      <c r="AHS350" s="27"/>
      <c r="AHT350" s="27"/>
      <c r="AHU350" s="27"/>
      <c r="AHV350" s="27"/>
      <c r="AHW350" s="27"/>
      <c r="AHX350" s="27"/>
      <c r="AHY350" s="27"/>
      <c r="AHZ350" s="27"/>
      <c r="AIA350" s="27"/>
      <c r="AIB350" s="27"/>
      <c r="AIC350" s="27"/>
      <c r="AID350" s="27"/>
      <c r="AIE350" s="27"/>
      <c r="AIF350" s="27"/>
      <c r="AIG350" s="27"/>
      <c r="AIH350" s="27"/>
      <c r="AII350" s="27"/>
      <c r="AIJ350" s="27"/>
      <c r="AIK350" s="27"/>
      <c r="AIL350" s="27"/>
      <c r="AIM350" s="27"/>
      <c r="AIN350" s="27"/>
      <c r="AIO350" s="27"/>
      <c r="AIP350" s="27"/>
      <c r="AIQ350" s="27"/>
      <c r="AIR350" s="27"/>
      <c r="AIS350" s="27"/>
      <c r="AIT350" s="27"/>
      <c r="AIU350" s="27"/>
      <c r="AIV350" s="27"/>
      <c r="AIW350" s="27"/>
      <c r="AIX350" s="27"/>
      <c r="AIY350" s="27"/>
      <c r="AIZ350" s="27"/>
      <c r="AJA350" s="27"/>
      <c r="AJB350" s="27"/>
      <c r="AJC350" s="27"/>
      <c r="AJD350" s="27"/>
      <c r="AJE350" s="27"/>
      <c r="AJF350" s="27"/>
      <c r="AJG350" s="27"/>
      <c r="AJH350" s="27"/>
      <c r="AJI350" s="27"/>
      <c r="AJJ350" s="27"/>
      <c r="AJK350" s="27"/>
      <c r="AJL350" s="27"/>
      <c r="AJM350" s="27"/>
      <c r="AJN350" s="27"/>
      <c r="AJO350" s="27"/>
      <c r="AJP350" s="27"/>
      <c r="AJQ350" s="27"/>
      <c r="AJR350" s="27"/>
      <c r="AJS350" s="27"/>
      <c r="AJT350" s="27"/>
      <c r="AJU350" s="27"/>
      <c r="AJV350" s="27"/>
      <c r="AJW350" s="27"/>
      <c r="AJX350" s="27"/>
      <c r="AJY350" s="27"/>
      <c r="AJZ350" s="27"/>
      <c r="AKA350" s="27"/>
      <c r="AKB350" s="27"/>
      <c r="AKC350" s="27"/>
      <c r="AKD350" s="27"/>
      <c r="AKE350" s="27"/>
      <c r="AKF350" s="27"/>
      <c r="AKG350" s="27"/>
      <c r="AKH350" s="27"/>
      <c r="AKI350" s="27"/>
      <c r="AKJ350" s="27"/>
      <c r="AKK350" s="27"/>
      <c r="AKL350" s="27"/>
      <c r="AKM350" s="27"/>
      <c r="AKN350" s="27"/>
      <c r="AKO350" s="27"/>
      <c r="AKP350" s="27"/>
      <c r="AKQ350" s="27"/>
      <c r="AKR350" s="27"/>
      <c r="AKS350" s="27"/>
      <c r="AKT350" s="27"/>
      <c r="AKU350" s="27"/>
      <c r="AKV350" s="27"/>
      <c r="AKW350" s="27"/>
      <c r="AKX350" s="27"/>
      <c r="AKY350" s="27"/>
      <c r="AKZ350" s="27"/>
      <c r="ALA350" s="27"/>
      <c r="ALB350" s="27"/>
      <c r="ALC350" s="27"/>
      <c r="ALD350" s="27"/>
      <c r="ALE350" s="27"/>
      <c r="ALF350" s="27"/>
      <c r="ALG350" s="27"/>
      <c r="ALH350" s="27"/>
      <c r="ALI350" s="27"/>
      <c r="ALJ350" s="27"/>
      <c r="ALK350" s="27"/>
      <c r="ALL350" s="27"/>
      <c r="ALM350" s="27"/>
      <c r="ALN350" s="27"/>
      <c r="ALO350" s="27"/>
      <c r="ALP350" s="27"/>
      <c r="ALQ350" s="27"/>
      <c r="ALR350" s="27"/>
      <c r="ALS350" s="27"/>
      <c r="ALT350" s="27"/>
      <c r="ALU350" s="27"/>
      <c r="ALV350" s="27"/>
      <c r="ALW350" s="27"/>
      <c r="ALX350" s="27"/>
      <c r="ALY350" s="27"/>
      <c r="ALZ350" s="27"/>
      <c r="AMA350" s="27"/>
      <c r="AMB350" s="27"/>
      <c r="AMC350" s="27"/>
      <c r="AMD350" s="27"/>
      <c r="AME350" s="27"/>
      <c r="AMF350" s="27"/>
      <c r="AMG350" s="27"/>
      <c r="AMH350" s="27"/>
      <c r="AMI350" s="27"/>
      <c r="AMJ350" s="27"/>
      <c r="AMK350" s="27"/>
      <c r="AML350" s="27"/>
      <c r="AMM350" s="27"/>
      <c r="AMN350" s="27"/>
      <c r="AMO350" s="27"/>
      <c r="AMP350" s="27"/>
      <c r="AMQ350" s="27"/>
      <c r="AMR350" s="27"/>
      <c r="AMS350" s="27"/>
      <c r="AMT350" s="27"/>
      <c r="AMU350" s="27"/>
      <c r="AMV350" s="27"/>
      <c r="AMW350" s="27"/>
      <c r="AMX350" s="27"/>
      <c r="AMY350" s="27"/>
      <c r="AMZ350" s="27"/>
      <c r="ANA350" s="27"/>
      <c r="ANB350" s="27"/>
      <c r="ANC350" s="27"/>
      <c r="AND350" s="27"/>
      <c r="ANE350" s="27"/>
      <c r="ANF350" s="27"/>
      <c r="ANG350" s="27"/>
      <c r="ANH350" s="27"/>
      <c r="ANI350" s="27"/>
      <c r="ANJ350" s="27"/>
      <c r="ANK350" s="27"/>
      <c r="ANL350" s="27"/>
      <c r="ANM350" s="27"/>
      <c r="ANN350" s="27"/>
      <c r="ANO350" s="27"/>
      <c r="ANP350" s="27"/>
      <c r="ANQ350" s="27"/>
      <c r="ANR350" s="27"/>
      <c r="ANS350" s="27"/>
      <c r="ANT350" s="27"/>
      <c r="ANU350" s="27"/>
      <c r="ANV350" s="27"/>
      <c r="ANW350" s="27"/>
      <c r="ANX350" s="27"/>
      <c r="ANY350" s="27"/>
      <c r="ANZ350" s="27"/>
      <c r="AOA350" s="27"/>
      <c r="AOB350" s="27"/>
      <c r="AOC350" s="27"/>
      <c r="AOD350" s="27"/>
      <c r="AOE350" s="27"/>
      <c r="AOF350" s="27"/>
      <c r="AOG350" s="27"/>
      <c r="AOH350" s="27"/>
      <c r="AOI350" s="27"/>
      <c r="AOJ350" s="27"/>
      <c r="AOK350" s="27"/>
      <c r="AOL350" s="27"/>
      <c r="AOM350" s="27"/>
      <c r="AON350" s="27"/>
      <c r="AOO350" s="27"/>
      <c r="AOP350" s="27"/>
      <c r="AOQ350" s="27"/>
      <c r="AOR350" s="27"/>
      <c r="AOS350" s="27"/>
      <c r="AOT350" s="27"/>
      <c r="AOU350" s="27"/>
      <c r="AOV350" s="27"/>
      <c r="AOW350" s="27"/>
      <c r="AOX350" s="27"/>
      <c r="AOY350" s="27"/>
      <c r="AOZ350" s="27"/>
      <c r="APA350" s="27"/>
      <c r="APB350" s="27"/>
      <c r="APC350" s="27"/>
      <c r="APD350" s="27"/>
      <c r="APE350" s="27"/>
      <c r="APF350" s="27"/>
      <c r="APG350" s="27"/>
      <c r="APH350" s="27"/>
      <c r="API350" s="27"/>
      <c r="APJ350" s="27"/>
      <c r="APK350" s="27"/>
      <c r="APL350" s="27"/>
      <c r="APM350" s="27"/>
      <c r="APN350" s="27"/>
      <c r="APO350" s="27"/>
      <c r="APP350" s="27"/>
      <c r="APQ350" s="27"/>
      <c r="APR350" s="27"/>
      <c r="APS350" s="27"/>
      <c r="APT350" s="27"/>
      <c r="APU350" s="27"/>
      <c r="APV350" s="27"/>
      <c r="APW350" s="27"/>
      <c r="APX350" s="27"/>
      <c r="APY350" s="27"/>
      <c r="APZ350" s="27"/>
      <c r="AQA350" s="27"/>
      <c r="AQB350" s="27"/>
      <c r="AQC350" s="27"/>
      <c r="AQD350" s="27"/>
      <c r="AQE350" s="27"/>
      <c r="AQF350" s="27"/>
      <c r="AQG350" s="27"/>
      <c r="AQH350" s="27"/>
      <c r="AQI350" s="27"/>
      <c r="AQJ350" s="27"/>
      <c r="AQK350" s="27"/>
      <c r="AQL350" s="27"/>
      <c r="AQM350" s="27"/>
      <c r="AQN350" s="27"/>
      <c r="AQO350" s="27"/>
      <c r="AQP350" s="27"/>
      <c r="AQQ350" s="27"/>
      <c r="AQR350" s="27"/>
      <c r="AQS350" s="27"/>
      <c r="AQT350" s="27"/>
      <c r="AQU350" s="27"/>
      <c r="AQV350" s="27"/>
      <c r="AQW350" s="27"/>
      <c r="AQX350" s="27"/>
      <c r="AQY350" s="27"/>
      <c r="AQZ350" s="27"/>
      <c r="ARA350" s="27"/>
      <c r="ARB350" s="27"/>
      <c r="ARC350" s="27"/>
      <c r="ARD350" s="27"/>
      <c r="ARE350" s="27"/>
      <c r="ARF350" s="27"/>
      <c r="ARG350" s="27"/>
      <c r="ARH350" s="27"/>
      <c r="ARI350" s="27"/>
      <c r="ARJ350" s="27"/>
      <c r="ARK350" s="27"/>
      <c r="ARL350" s="27"/>
      <c r="ARM350" s="27"/>
      <c r="ARN350" s="27"/>
      <c r="ARO350" s="27"/>
      <c r="ARP350" s="27"/>
      <c r="ARQ350" s="27"/>
      <c r="ARR350" s="27"/>
      <c r="ARS350" s="27"/>
      <c r="ART350" s="27"/>
      <c r="ARU350" s="27"/>
      <c r="ARV350" s="27"/>
      <c r="ARW350" s="27"/>
      <c r="ARX350" s="27"/>
      <c r="ARY350" s="27"/>
      <c r="ARZ350" s="27"/>
      <c r="ASA350" s="27"/>
      <c r="ASB350" s="27"/>
      <c r="ASC350" s="27"/>
      <c r="ASD350" s="27"/>
      <c r="ASE350" s="27"/>
      <c r="ASF350" s="27"/>
      <c r="ASG350" s="27"/>
      <c r="ASH350" s="27"/>
      <c r="ASI350" s="27"/>
      <c r="ASJ350" s="27"/>
      <c r="ASK350" s="27"/>
      <c r="ASL350" s="27"/>
      <c r="ASM350" s="27"/>
      <c r="ASN350" s="27"/>
      <c r="ASO350" s="27"/>
      <c r="ASP350" s="27"/>
      <c r="ASQ350" s="27"/>
      <c r="ASR350" s="27"/>
      <c r="ASS350" s="27"/>
      <c r="AST350" s="27"/>
      <c r="ASU350" s="27"/>
      <c r="ASV350" s="27"/>
      <c r="ASW350" s="27"/>
      <c r="ASX350" s="27"/>
      <c r="ASY350" s="27"/>
      <c r="ASZ350" s="27"/>
      <c r="ATA350" s="27"/>
      <c r="ATB350" s="27"/>
      <c r="ATC350" s="27"/>
      <c r="ATD350" s="27"/>
      <c r="ATE350" s="27"/>
      <c r="ATF350" s="27"/>
      <c r="ATG350" s="27"/>
      <c r="ATH350" s="27"/>
      <c r="ATI350" s="27"/>
      <c r="ATJ350" s="27"/>
      <c r="ATK350" s="27"/>
      <c r="ATL350" s="27"/>
      <c r="ATM350" s="27"/>
      <c r="ATN350" s="27"/>
      <c r="ATO350" s="27"/>
      <c r="ATP350" s="27"/>
      <c r="ATQ350" s="27"/>
      <c r="ATR350" s="27"/>
      <c r="ATS350" s="27"/>
      <c r="ATT350" s="27"/>
      <c r="ATU350" s="27"/>
      <c r="ATV350" s="27"/>
      <c r="ATW350" s="27"/>
      <c r="ATX350" s="27"/>
      <c r="ATY350" s="27"/>
      <c r="ATZ350" s="27"/>
      <c r="AUA350" s="27"/>
      <c r="AUB350" s="27"/>
      <c r="AUC350" s="27"/>
      <c r="AUD350" s="27"/>
      <c r="AUE350" s="27"/>
      <c r="AUF350" s="27"/>
      <c r="AUG350" s="27"/>
      <c r="AUH350" s="27"/>
      <c r="AUI350" s="27"/>
      <c r="AUJ350" s="27"/>
      <c r="AUK350" s="27"/>
      <c r="AUL350" s="27"/>
      <c r="AUM350" s="27"/>
      <c r="AUN350" s="27"/>
      <c r="AUO350" s="27"/>
      <c r="AUP350" s="27"/>
      <c r="AUQ350" s="27"/>
      <c r="AUR350" s="27"/>
      <c r="AUS350" s="27"/>
      <c r="AUT350" s="27"/>
      <c r="AUU350" s="27"/>
      <c r="AUV350" s="27"/>
      <c r="AUW350" s="27"/>
      <c r="AUX350" s="27"/>
      <c r="AUY350" s="27"/>
      <c r="AUZ350" s="27"/>
      <c r="AVA350" s="27"/>
      <c r="AVB350" s="27"/>
      <c r="AVC350" s="27"/>
      <c r="AVD350" s="27"/>
      <c r="AVE350" s="27"/>
      <c r="AVF350" s="27"/>
      <c r="AVG350" s="27"/>
      <c r="AVH350" s="27"/>
      <c r="AVI350" s="27"/>
      <c r="AVJ350" s="27"/>
      <c r="AVK350" s="27"/>
      <c r="AVL350" s="27"/>
      <c r="AVM350" s="27"/>
      <c r="AVN350" s="27"/>
      <c r="AVO350" s="27"/>
      <c r="AVP350" s="27"/>
      <c r="AVQ350" s="27"/>
      <c r="AVR350" s="27"/>
      <c r="AVS350" s="27"/>
      <c r="AVT350" s="27"/>
      <c r="AVU350" s="27"/>
      <c r="AVV350" s="27"/>
      <c r="AVW350" s="27"/>
      <c r="AVX350" s="27"/>
      <c r="AVY350" s="27"/>
      <c r="AVZ350" s="27"/>
      <c r="AWA350" s="27"/>
      <c r="AWB350" s="27"/>
      <c r="AWC350" s="27"/>
      <c r="AWD350" s="27"/>
      <c r="AWE350" s="27"/>
      <c r="AWF350" s="27"/>
      <c r="AWG350" s="27"/>
      <c r="AWH350" s="27"/>
      <c r="AWI350" s="27"/>
      <c r="AWJ350" s="27"/>
      <c r="AWK350" s="27"/>
      <c r="AWL350" s="27"/>
      <c r="AWM350" s="27"/>
      <c r="AWN350" s="27"/>
      <c r="AWO350" s="27"/>
      <c r="AWP350" s="27"/>
      <c r="AWQ350" s="27"/>
      <c r="AWR350" s="27"/>
      <c r="AWS350" s="27"/>
      <c r="AWT350" s="27"/>
      <c r="AWU350" s="27"/>
      <c r="AWV350" s="27"/>
      <c r="AWW350" s="27"/>
      <c r="AWX350" s="27"/>
      <c r="AWY350" s="27"/>
      <c r="AWZ350" s="27"/>
      <c r="AXA350" s="27"/>
      <c r="AXB350" s="27"/>
      <c r="AXC350" s="27"/>
      <c r="AXD350" s="27"/>
      <c r="AXE350" s="27"/>
      <c r="AXF350" s="27"/>
      <c r="AXG350" s="27"/>
      <c r="AXH350" s="27"/>
      <c r="AXI350" s="27"/>
      <c r="AXJ350" s="27"/>
      <c r="AXK350" s="27"/>
      <c r="AXL350" s="27"/>
      <c r="AXM350" s="27"/>
      <c r="AXN350" s="27"/>
      <c r="AXO350" s="27"/>
      <c r="AXP350" s="27"/>
      <c r="AXQ350" s="27"/>
      <c r="AXR350" s="27"/>
      <c r="AXS350" s="27"/>
      <c r="AXT350" s="27"/>
      <c r="AXU350" s="27"/>
      <c r="AXV350" s="27"/>
      <c r="AXW350" s="27"/>
      <c r="AXX350" s="27"/>
      <c r="AXY350" s="27"/>
      <c r="AXZ350" s="27"/>
      <c r="AYA350" s="27"/>
      <c r="AYB350" s="27"/>
      <c r="AYC350" s="27"/>
      <c r="AYD350" s="27"/>
      <c r="AYE350" s="27"/>
      <c r="AYF350" s="27"/>
      <c r="AYG350" s="27"/>
      <c r="AYH350" s="27"/>
      <c r="AYI350" s="27"/>
      <c r="AYJ350" s="27"/>
      <c r="AYK350" s="27"/>
      <c r="AYL350" s="27"/>
      <c r="AYM350" s="27"/>
      <c r="AYN350" s="27"/>
      <c r="AYO350" s="27"/>
      <c r="AYP350" s="27"/>
      <c r="AYQ350" s="27"/>
      <c r="AYR350" s="27"/>
      <c r="AYS350" s="27"/>
      <c r="AYT350" s="27"/>
      <c r="AYU350" s="27"/>
      <c r="AYV350" s="27"/>
      <c r="AYW350" s="27"/>
      <c r="AYX350" s="27"/>
      <c r="AYY350" s="27"/>
      <c r="AYZ350" s="27"/>
      <c r="AZA350" s="27"/>
      <c r="AZB350" s="27"/>
      <c r="AZC350" s="27"/>
      <c r="AZD350" s="27"/>
      <c r="AZE350" s="27"/>
      <c r="AZF350" s="27"/>
      <c r="AZG350" s="27"/>
      <c r="AZH350" s="27"/>
      <c r="AZI350" s="27"/>
      <c r="AZJ350" s="27"/>
      <c r="AZK350" s="27"/>
      <c r="AZL350" s="27"/>
      <c r="AZM350" s="27"/>
      <c r="AZN350" s="27"/>
      <c r="AZO350" s="27"/>
      <c r="AZP350" s="27"/>
      <c r="AZQ350" s="27"/>
      <c r="AZR350" s="27"/>
      <c r="AZS350" s="27"/>
      <c r="AZT350" s="27"/>
      <c r="AZU350" s="27"/>
      <c r="AZV350" s="27"/>
      <c r="AZW350" s="27"/>
      <c r="AZX350" s="27"/>
      <c r="AZY350" s="27"/>
      <c r="AZZ350" s="27"/>
      <c r="BAA350" s="27"/>
      <c r="BAB350" s="27"/>
      <c r="BAC350" s="27"/>
      <c r="BAD350" s="27"/>
      <c r="BAE350" s="27"/>
      <c r="BAF350" s="27"/>
      <c r="BAG350" s="27"/>
      <c r="BAH350" s="27"/>
      <c r="BAI350" s="27"/>
      <c r="BAJ350" s="27"/>
      <c r="BAK350" s="27"/>
      <c r="BAL350" s="27"/>
      <c r="BAM350" s="27"/>
      <c r="BAN350" s="27"/>
      <c r="BAO350" s="27"/>
      <c r="BAP350" s="27"/>
      <c r="BAQ350" s="27"/>
      <c r="BAR350" s="27"/>
      <c r="BAS350" s="27"/>
      <c r="BAT350" s="27"/>
      <c r="BAU350" s="27"/>
      <c r="BAV350" s="27"/>
      <c r="BAW350" s="27"/>
      <c r="BAX350" s="27"/>
      <c r="BAY350" s="27"/>
      <c r="BAZ350" s="27"/>
      <c r="BBA350" s="27"/>
      <c r="BBB350" s="27"/>
      <c r="BBC350" s="27"/>
      <c r="BBD350" s="27"/>
      <c r="BBE350" s="27"/>
      <c r="BBF350" s="27"/>
      <c r="BBG350" s="27"/>
      <c r="BBH350" s="27"/>
      <c r="BBI350" s="27"/>
      <c r="BBJ350" s="27"/>
      <c r="BBK350" s="27"/>
      <c r="BBL350" s="27"/>
      <c r="BBM350" s="27"/>
      <c r="BBN350" s="27"/>
      <c r="BBO350" s="27"/>
      <c r="BBP350" s="27"/>
      <c r="BBQ350" s="27"/>
      <c r="BBR350" s="27"/>
      <c r="BBS350" s="27"/>
      <c r="BBT350" s="27"/>
      <c r="BBU350" s="27"/>
      <c r="BBV350" s="27"/>
      <c r="BBW350" s="27"/>
      <c r="BBX350" s="27"/>
      <c r="BBY350" s="27"/>
      <c r="BBZ350" s="27"/>
      <c r="BCA350" s="27"/>
      <c r="BCB350" s="27"/>
      <c r="BCC350" s="27"/>
      <c r="BCD350" s="27"/>
      <c r="BCE350" s="27"/>
      <c r="BCF350" s="27"/>
      <c r="BCG350" s="27"/>
      <c r="BCH350" s="27"/>
      <c r="BCI350" s="27"/>
      <c r="BCJ350" s="27"/>
      <c r="BCK350" s="27"/>
      <c r="BCL350" s="27"/>
      <c r="BCM350" s="27"/>
      <c r="BCN350" s="27"/>
      <c r="BCO350" s="27"/>
      <c r="BCP350" s="27"/>
      <c r="BCQ350" s="27"/>
      <c r="BCR350" s="27"/>
      <c r="BCS350" s="27"/>
      <c r="BCT350" s="27"/>
      <c r="BCU350" s="27"/>
      <c r="BCV350" s="27"/>
      <c r="BCW350" s="27"/>
      <c r="BCX350" s="27"/>
      <c r="BCY350" s="27"/>
      <c r="BCZ350" s="27"/>
      <c r="BDA350" s="27"/>
      <c r="BDB350" s="27"/>
      <c r="BDC350" s="27"/>
      <c r="BDD350" s="27"/>
      <c r="BDE350" s="27"/>
      <c r="BDF350" s="27"/>
      <c r="BDG350" s="27"/>
      <c r="BDH350" s="27"/>
      <c r="BDI350" s="27"/>
      <c r="BDJ350" s="27"/>
      <c r="BDK350" s="27"/>
      <c r="BDL350" s="27"/>
      <c r="BDM350" s="27"/>
      <c r="BDN350" s="27"/>
      <c r="BDO350" s="27"/>
      <c r="BDP350" s="27"/>
      <c r="BDQ350" s="27"/>
      <c r="BDR350" s="27"/>
      <c r="BDS350" s="27"/>
      <c r="BDT350" s="27"/>
      <c r="BDU350" s="27"/>
      <c r="BDV350" s="27"/>
      <c r="BDW350" s="27"/>
      <c r="BDX350" s="27"/>
      <c r="BDY350" s="27"/>
      <c r="BDZ350" s="27"/>
      <c r="BEA350" s="27"/>
      <c r="BEB350" s="27"/>
      <c r="BEC350" s="27"/>
      <c r="BED350" s="27"/>
      <c r="BEE350" s="27"/>
      <c r="BEF350" s="27"/>
      <c r="BEG350" s="27"/>
      <c r="BEH350" s="27"/>
      <c r="BEI350" s="27"/>
      <c r="BEJ350" s="27"/>
      <c r="BEK350" s="27"/>
      <c r="BEL350" s="27"/>
      <c r="BEM350" s="27"/>
      <c r="BEN350" s="27"/>
      <c r="BEO350" s="27"/>
      <c r="BEP350" s="27"/>
      <c r="BEQ350" s="27"/>
      <c r="BER350" s="27"/>
      <c r="BES350" s="27"/>
      <c r="BET350" s="27"/>
      <c r="BEU350" s="27"/>
      <c r="BEV350" s="27"/>
      <c r="BEW350" s="27"/>
      <c r="BEX350" s="27"/>
      <c r="BEY350" s="27"/>
      <c r="BEZ350" s="27"/>
      <c r="BFA350" s="27"/>
      <c r="BFB350" s="27"/>
      <c r="BFC350" s="27"/>
      <c r="BFD350" s="27"/>
      <c r="BFE350" s="27"/>
      <c r="BFF350" s="27"/>
      <c r="BFG350" s="27"/>
      <c r="BFH350" s="27"/>
      <c r="BFI350" s="27"/>
      <c r="BFJ350" s="27"/>
      <c r="BFK350" s="27"/>
      <c r="BFL350" s="27"/>
      <c r="BFM350" s="27"/>
      <c r="BFN350" s="27"/>
      <c r="BFO350" s="27"/>
      <c r="BFP350" s="27"/>
      <c r="BFQ350" s="27"/>
      <c r="BFR350" s="27"/>
      <c r="BFS350" s="27"/>
      <c r="BFT350" s="27"/>
      <c r="BFU350" s="27"/>
      <c r="BFV350" s="27"/>
      <c r="BFW350" s="27"/>
      <c r="BFX350" s="27"/>
      <c r="BFY350" s="27"/>
      <c r="BFZ350" s="27"/>
      <c r="BGA350" s="27"/>
      <c r="BGB350" s="27"/>
      <c r="BGC350" s="27"/>
      <c r="BGD350" s="27"/>
      <c r="BGE350" s="27"/>
      <c r="BGF350" s="27"/>
      <c r="BGG350" s="27"/>
      <c r="BGH350" s="27"/>
      <c r="BGI350" s="27"/>
      <c r="BGJ350" s="27"/>
      <c r="BGK350" s="27"/>
      <c r="BGL350" s="27"/>
      <c r="BGM350" s="27"/>
      <c r="BGN350" s="27"/>
      <c r="BGO350" s="27"/>
      <c r="BGP350" s="27"/>
      <c r="BGQ350" s="27"/>
      <c r="BGR350" s="27"/>
    </row>
    <row r="351" spans="1:1552" ht="12.75" customHeight="1" x14ac:dyDescent="0.2">
      <c r="A351" s="27"/>
      <c r="B351" s="235" t="s">
        <v>137</v>
      </c>
      <c r="C351" s="235"/>
      <c r="D351" s="235"/>
      <c r="E351" s="235"/>
      <c r="F351" s="235"/>
      <c r="G351" s="235"/>
      <c r="H351" s="235"/>
      <c r="I351" s="235"/>
      <c r="J351" s="235"/>
      <c r="K351" s="235"/>
      <c r="L351" s="235"/>
      <c r="M351" s="235"/>
      <c r="N351" s="235"/>
      <c r="O351" s="235"/>
      <c r="P351" s="235"/>
      <c r="Q351" s="235"/>
      <c r="R351" s="235"/>
      <c r="S351" s="235"/>
      <c r="T351" s="235"/>
      <c r="U351" s="235"/>
      <c r="V351" s="235"/>
      <c r="W351" s="235"/>
      <c r="X351" s="235"/>
      <c r="Y351" s="235"/>
      <c r="Z351" s="235"/>
      <c r="AA351" s="235"/>
      <c r="AB351" s="235"/>
      <c r="AC351" s="235"/>
      <c r="AD351" s="235"/>
      <c r="AE351" s="235"/>
      <c r="AF351" s="235"/>
      <c r="AG351" s="49"/>
      <c r="AH351" s="49"/>
      <c r="AI351" s="47"/>
      <c r="AJ351" s="47"/>
      <c r="AK351" s="47"/>
      <c r="AL351" s="47"/>
      <c r="AM351" s="47"/>
      <c r="AN351" s="47"/>
      <c r="AO351" s="47"/>
      <c r="AP351" s="47"/>
      <c r="AQ351" s="47"/>
      <c r="AR351" s="47"/>
      <c r="AS351" s="47"/>
      <c r="AT351" s="47"/>
      <c r="AU351" s="47"/>
      <c r="AV351" s="47"/>
      <c r="AW351" s="39"/>
      <c r="AX351" s="39"/>
      <c r="AY351" s="39"/>
      <c r="AZ351" s="39"/>
      <c r="BA351" s="39"/>
      <c r="BB351" s="39"/>
      <c r="BC351" s="39"/>
      <c r="BD351" s="39"/>
    </row>
    <row r="352" spans="1:1552" x14ac:dyDescent="0.2">
      <c r="A352" s="27"/>
      <c r="B352" s="235"/>
      <c r="C352" s="235"/>
      <c r="D352" s="235"/>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49"/>
      <c r="AH352" s="49"/>
      <c r="AI352" s="47"/>
      <c r="AJ352" s="47"/>
      <c r="AK352" s="47"/>
      <c r="AL352" s="47"/>
      <c r="AM352" s="47"/>
      <c r="AN352" s="47"/>
      <c r="AO352" s="47"/>
      <c r="AP352" s="47"/>
      <c r="AQ352" s="47"/>
      <c r="AR352" s="47"/>
      <c r="AS352" s="47"/>
      <c r="AT352" s="47"/>
      <c r="AU352" s="47"/>
      <c r="AV352" s="47"/>
      <c r="AW352" s="39"/>
      <c r="AX352" s="39"/>
      <c r="AY352" s="39"/>
      <c r="AZ352" s="39"/>
      <c r="BA352" s="39"/>
      <c r="BB352" s="39"/>
      <c r="BC352" s="39"/>
      <c r="BD352" s="39"/>
    </row>
    <row r="353" spans="1:238" x14ac:dyDescent="0.2">
      <c r="A353" s="27"/>
      <c r="B353" s="235"/>
      <c r="C353" s="235"/>
      <c r="D353" s="235"/>
      <c r="E353" s="235"/>
      <c r="F353" s="235"/>
      <c r="G353" s="235"/>
      <c r="H353" s="235"/>
      <c r="I353" s="235"/>
      <c r="J353" s="235"/>
      <c r="K353" s="235"/>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49"/>
      <c r="AH353" s="49"/>
      <c r="AI353" s="47"/>
      <c r="AJ353" s="47"/>
      <c r="AK353" s="47"/>
      <c r="AL353" s="47"/>
      <c r="AM353" s="47"/>
      <c r="AN353" s="47"/>
      <c r="AO353" s="47"/>
      <c r="AP353" s="47"/>
      <c r="AQ353" s="47"/>
      <c r="AR353" s="47"/>
      <c r="AS353" s="47"/>
      <c r="AT353" s="47"/>
      <c r="AU353" s="47"/>
      <c r="AV353" s="47"/>
      <c r="AW353" s="39"/>
      <c r="AX353" s="39"/>
      <c r="AY353" s="39"/>
      <c r="AZ353" s="39"/>
      <c r="BA353" s="39"/>
      <c r="BB353" s="39"/>
      <c r="BC353" s="39"/>
      <c r="BD353" s="39"/>
    </row>
    <row r="354" spans="1:238" x14ac:dyDescent="0.2">
      <c r="A354" s="2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39"/>
      <c r="AX354" s="39"/>
      <c r="AY354" s="39"/>
      <c r="AZ354" s="39"/>
      <c r="BA354" s="39"/>
      <c r="BB354" s="39"/>
      <c r="BC354" s="39"/>
      <c r="BD354" s="39"/>
    </row>
    <row r="355" spans="1:238" ht="48" customHeight="1" x14ac:dyDescent="0.2">
      <c r="A355" s="27"/>
      <c r="B355" s="47"/>
      <c r="C355" s="234" t="s">
        <v>125</v>
      </c>
      <c r="D355" s="234"/>
      <c r="E355" s="234"/>
      <c r="F355" s="234"/>
      <c r="G355" s="234"/>
      <c r="H355" s="234"/>
      <c r="I355" s="234"/>
      <c r="J355" s="153"/>
      <c r="K355" s="153"/>
      <c r="L355" s="153"/>
      <c r="M355" s="153"/>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39"/>
      <c r="AX355" s="39"/>
      <c r="AY355" s="39"/>
      <c r="AZ355" s="39"/>
      <c r="BA355" s="39"/>
      <c r="BB355" s="39"/>
      <c r="BC355" s="39"/>
      <c r="BD355" s="39"/>
    </row>
    <row r="356" spans="1:238" customFormat="1" ht="79.5" customHeight="1" x14ac:dyDescent="0.25">
      <c r="A356" s="12"/>
      <c r="B356" s="50"/>
      <c r="C356" s="154" t="s">
        <v>92</v>
      </c>
      <c r="D356" s="155" t="s">
        <v>88</v>
      </c>
      <c r="E356" s="156"/>
      <c r="F356" s="157" t="s">
        <v>93</v>
      </c>
      <c r="G356" s="156"/>
      <c r="H356" s="157" t="s">
        <v>94</v>
      </c>
      <c r="I356" s="51"/>
      <c r="J356" s="51"/>
      <c r="K356" s="51"/>
      <c r="L356" s="52"/>
      <c r="M356" s="51"/>
      <c r="N356" s="36"/>
      <c r="O356" s="37"/>
      <c r="P356" s="36"/>
      <c r="Q356" s="37"/>
      <c r="R356" s="36"/>
      <c r="S356" s="37"/>
      <c r="T356" s="36"/>
      <c r="U356" s="37"/>
      <c r="V356" s="36"/>
      <c r="W356" s="37"/>
      <c r="X356" s="36"/>
      <c r="Y356" s="37"/>
      <c r="Z356" s="43"/>
      <c r="AA356" s="53"/>
      <c r="AB356" s="43"/>
      <c r="AC356" s="53"/>
      <c r="AD356" s="43"/>
      <c r="AE356" s="53"/>
      <c r="AF356" s="43"/>
      <c r="AG356" s="43"/>
      <c r="AH356" s="43"/>
      <c r="AI356" s="53"/>
      <c r="AJ356" s="43"/>
      <c r="AK356" s="53"/>
      <c r="AL356" s="43"/>
      <c r="AM356" s="53"/>
      <c r="AN356" s="43"/>
      <c r="AO356" s="53"/>
      <c r="AP356" s="43"/>
      <c r="AQ356" s="43"/>
      <c r="AR356" s="43"/>
      <c r="AS356" s="53"/>
      <c r="AT356" s="43"/>
      <c r="AU356" s="53"/>
      <c r="AV356" s="43"/>
      <c r="AW356" s="53"/>
      <c r="AX356" s="43"/>
      <c r="AY356" s="53"/>
      <c r="AZ356" s="43"/>
      <c r="BA356" s="53"/>
      <c r="BB356" s="43"/>
      <c r="BC356" s="53"/>
      <c r="BD356" s="43"/>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c r="CH356" s="10"/>
      <c r="CI356" s="10"/>
      <c r="CJ356" s="10"/>
      <c r="CK356" s="10"/>
      <c r="CL356" s="10"/>
      <c r="CM356" s="10"/>
      <c r="CN356" s="10"/>
      <c r="CO356" s="10"/>
      <c r="CP356" s="10"/>
      <c r="CQ356" s="10"/>
      <c r="CR356" s="10"/>
      <c r="CS356" s="10"/>
      <c r="CT356" s="10"/>
      <c r="CU356" s="10"/>
      <c r="CV356" s="10"/>
      <c r="CW356" s="10"/>
      <c r="CX356" s="10"/>
      <c r="CY356" s="10"/>
      <c r="CZ356" s="10"/>
      <c r="DA356" s="10"/>
      <c r="DB356" s="10"/>
      <c r="DC356" s="10"/>
      <c r="DD356" s="10"/>
      <c r="DE356" s="10"/>
      <c r="DF356" s="10"/>
      <c r="DG356" s="10"/>
      <c r="DH356" s="10"/>
      <c r="DI356" s="10"/>
      <c r="DJ356" s="10"/>
      <c r="DK356" s="10"/>
      <c r="DL356" s="10"/>
      <c r="DM356" s="10"/>
      <c r="DN356" s="10"/>
      <c r="DO356" s="10"/>
      <c r="DP356" s="10"/>
      <c r="DQ356" s="10"/>
      <c r="DR356" s="10"/>
      <c r="DS356" s="10"/>
      <c r="DT356" s="10"/>
      <c r="DU356" s="10"/>
      <c r="DV356" s="10"/>
      <c r="DW356" s="10"/>
      <c r="DX356" s="10"/>
      <c r="DY356" s="10"/>
      <c r="DZ356" s="10"/>
      <c r="EA356" s="10"/>
      <c r="EB356" s="10"/>
      <c r="EC356" s="10"/>
      <c r="ED356" s="10"/>
      <c r="EE356" s="10"/>
      <c r="EF356" s="10"/>
      <c r="EG356" s="10"/>
      <c r="EH356" s="10"/>
      <c r="EI356" s="10"/>
      <c r="EJ356" s="10"/>
      <c r="EK356" s="10"/>
      <c r="EL356" s="10"/>
      <c r="EM356" s="10"/>
      <c r="EN356" s="10"/>
      <c r="EO356" s="10"/>
      <c r="EP356" s="10"/>
      <c r="EQ356" s="10"/>
      <c r="ER356" s="10"/>
      <c r="ES356" s="10"/>
      <c r="ET356" s="10"/>
      <c r="EU356" s="10"/>
      <c r="EV356" s="10"/>
      <c r="EW356" s="10"/>
      <c r="EX356" s="10"/>
      <c r="EY356" s="10"/>
      <c r="EZ356" s="10"/>
      <c r="FA356" s="10"/>
      <c r="FB356" s="10"/>
      <c r="FC356" s="10"/>
      <c r="FD356" s="10"/>
      <c r="FE356" s="10"/>
      <c r="FF356" s="10"/>
      <c r="FG356" s="10"/>
      <c r="FH356" s="10"/>
      <c r="FI356" s="10"/>
      <c r="FJ356" s="10"/>
      <c r="FK356" s="10"/>
      <c r="FL356" s="10"/>
      <c r="FM356" s="10"/>
      <c r="FN356" s="10"/>
      <c r="FO356" s="10"/>
      <c r="FP356" s="10"/>
      <c r="FQ356" s="10"/>
      <c r="FR356" s="10"/>
      <c r="FS356" s="10"/>
      <c r="FT356" s="10"/>
      <c r="FU356" s="10"/>
      <c r="FV356" s="10"/>
      <c r="FW356" s="10"/>
      <c r="FX356" s="10"/>
      <c r="FY356" s="10"/>
      <c r="FZ356" s="10"/>
      <c r="GA356" s="10"/>
      <c r="GB356" s="10"/>
      <c r="GC356" s="10"/>
      <c r="GD356" s="10"/>
      <c r="GE356" s="10"/>
      <c r="GF356" s="10"/>
      <c r="GG356" s="10"/>
      <c r="GH356" s="10"/>
      <c r="GI356" s="10"/>
      <c r="GJ356" s="10"/>
      <c r="GK356" s="10"/>
      <c r="GL356" s="10"/>
      <c r="GM356" s="10"/>
      <c r="GN356" s="10"/>
      <c r="GO356" s="10"/>
      <c r="GP356" s="10"/>
      <c r="GQ356" s="10"/>
      <c r="GR356" s="10"/>
      <c r="GS356" s="10"/>
      <c r="GT356" s="10"/>
      <c r="GU356" s="10"/>
      <c r="GV356" s="10"/>
      <c r="GW356" s="10"/>
      <c r="GX356" s="10"/>
      <c r="GY356" s="10"/>
      <c r="GZ356" s="10"/>
      <c r="HA356" s="10"/>
      <c r="HB356" s="10"/>
      <c r="HC356" s="10"/>
      <c r="HD356" s="10"/>
      <c r="HE356" s="10"/>
      <c r="HF356" s="10"/>
      <c r="HG356" s="10"/>
      <c r="HH356" s="10"/>
      <c r="HI356" s="10"/>
      <c r="HJ356" s="10"/>
      <c r="HK356" s="10"/>
      <c r="HL356" s="10"/>
      <c r="HM356" s="10"/>
      <c r="HN356" s="10"/>
      <c r="HO356" s="10"/>
      <c r="HP356" s="10"/>
      <c r="HQ356" s="10"/>
      <c r="HR356" s="10"/>
      <c r="HS356" s="10"/>
      <c r="HT356" s="10"/>
      <c r="HU356" s="10"/>
      <c r="HV356" s="10"/>
      <c r="HW356" s="10"/>
      <c r="HX356" s="10"/>
      <c r="HY356" s="10"/>
      <c r="HZ356" s="10"/>
      <c r="IA356" s="10"/>
      <c r="IB356" s="10"/>
      <c r="IC356" s="10"/>
      <c r="ID356" s="10"/>
    </row>
    <row r="357" spans="1:238" ht="6" customHeight="1" thickBot="1" x14ac:dyDescent="0.25">
      <c r="A357" s="27"/>
      <c r="B357" s="47"/>
      <c r="C357" s="54"/>
      <c r="D357" s="54"/>
      <c r="E357" s="55"/>
      <c r="F357" s="56"/>
      <c r="G357" s="56"/>
      <c r="H357" s="56"/>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39"/>
      <c r="AX357" s="39"/>
      <c r="AY357" s="39"/>
      <c r="AZ357" s="39"/>
      <c r="BA357" s="39"/>
      <c r="BB357" s="39"/>
      <c r="BC357" s="39"/>
      <c r="BD357" s="39"/>
    </row>
    <row r="358" spans="1:238" ht="15" x14ac:dyDescent="0.25">
      <c r="A358" s="27"/>
      <c r="B358" s="47"/>
      <c r="C358" s="159" t="s">
        <v>66</v>
      </c>
      <c r="D358" s="160">
        <v>2020</v>
      </c>
      <c r="E358" s="161"/>
      <c r="F358" s="91" t="s">
        <v>12</v>
      </c>
      <c r="G358" s="102"/>
      <c r="H358" s="91">
        <v>44000</v>
      </c>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39"/>
      <c r="AX358" s="39"/>
      <c r="AY358" s="39"/>
      <c r="AZ358" s="39"/>
      <c r="BA358" s="39"/>
      <c r="BB358" s="39"/>
      <c r="BC358" s="39"/>
      <c r="BD358" s="39"/>
    </row>
    <row r="359" spans="1:238" ht="15" x14ac:dyDescent="0.25">
      <c r="A359" s="27"/>
      <c r="B359" s="47"/>
      <c r="C359" s="161"/>
      <c r="D359" s="160">
        <v>2021</v>
      </c>
      <c r="E359" s="161"/>
      <c r="F359" s="91" t="s">
        <v>12</v>
      </c>
      <c r="G359" s="162"/>
      <c r="H359" s="91" t="s">
        <v>118</v>
      </c>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39"/>
      <c r="AX359" s="39"/>
      <c r="AY359" s="39"/>
      <c r="AZ359" s="39"/>
      <c r="BA359" s="39"/>
      <c r="BB359" s="39"/>
      <c r="BC359" s="39"/>
      <c r="BD359" s="39"/>
    </row>
    <row r="360" spans="1:238" ht="15" x14ac:dyDescent="0.2">
      <c r="A360" s="27"/>
      <c r="B360" s="47"/>
      <c r="C360" s="159" t="s">
        <v>23</v>
      </c>
      <c r="D360" s="160">
        <v>2019</v>
      </c>
      <c r="E360" s="163"/>
      <c r="F360" s="91">
        <v>25475</v>
      </c>
      <c r="G360" s="102"/>
      <c r="H360" s="91">
        <v>28149</v>
      </c>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39"/>
      <c r="AX360" s="39"/>
      <c r="AY360" s="39"/>
      <c r="AZ360" s="39"/>
      <c r="BA360" s="39"/>
      <c r="BB360" s="39"/>
      <c r="BC360" s="39"/>
      <c r="BD360" s="39"/>
    </row>
    <row r="361" spans="1:238" ht="15" x14ac:dyDescent="0.25">
      <c r="A361" s="27"/>
      <c r="B361" s="47"/>
      <c r="C361" s="159"/>
      <c r="D361" s="160">
        <v>2023</v>
      </c>
      <c r="E361" s="161"/>
      <c r="F361" s="164">
        <v>3204</v>
      </c>
      <c r="G361" s="162"/>
      <c r="H361" s="91"/>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39"/>
      <c r="AX361" s="39"/>
      <c r="AY361" s="39"/>
      <c r="AZ361" s="39"/>
      <c r="BA361" s="39"/>
      <c r="BB361" s="39"/>
      <c r="BC361" s="39"/>
      <c r="BD361" s="39"/>
    </row>
    <row r="362" spans="1:238" ht="15" x14ac:dyDescent="0.25">
      <c r="A362" s="27"/>
      <c r="B362" s="47"/>
      <c r="C362" s="158"/>
      <c r="D362" s="160">
        <v>2020</v>
      </c>
      <c r="E362" s="161"/>
      <c r="F362" s="91" t="s">
        <v>12</v>
      </c>
      <c r="G362" s="102"/>
      <c r="H362" s="91">
        <v>1</v>
      </c>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39"/>
      <c r="AX362" s="39"/>
      <c r="AY362" s="39"/>
      <c r="AZ362" s="39"/>
      <c r="BA362" s="39"/>
      <c r="BB362" s="39"/>
      <c r="BC362" s="39"/>
      <c r="BD362" s="39"/>
    </row>
    <row r="363" spans="1:238" ht="14.25" customHeight="1" x14ac:dyDescent="0.25">
      <c r="A363" s="27"/>
      <c r="B363" s="47"/>
      <c r="C363" s="159" t="s">
        <v>21</v>
      </c>
      <c r="D363" s="165">
        <v>2023</v>
      </c>
      <c r="E363" s="166"/>
      <c r="F363" s="164">
        <v>261</v>
      </c>
      <c r="G363" s="167"/>
      <c r="H363" s="164"/>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39"/>
      <c r="AX363" s="39"/>
      <c r="AY363" s="39"/>
      <c r="AZ363" s="39"/>
      <c r="BA363" s="39"/>
      <c r="BB363" s="39"/>
      <c r="BC363" s="39"/>
      <c r="BD363" s="39"/>
    </row>
    <row r="364" spans="1:238" ht="15" x14ac:dyDescent="0.25">
      <c r="A364" s="27"/>
      <c r="B364" s="47"/>
      <c r="C364" s="159" t="s">
        <v>42</v>
      </c>
      <c r="D364" s="160">
        <v>2020</v>
      </c>
      <c r="E364" s="161"/>
      <c r="F364" s="91" t="s">
        <v>12</v>
      </c>
      <c r="G364" s="102"/>
      <c r="H364" s="91">
        <v>1800</v>
      </c>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39"/>
      <c r="AX364" s="39"/>
      <c r="AY364" s="39"/>
      <c r="AZ364" s="39"/>
      <c r="BA364" s="39"/>
      <c r="BB364" s="39"/>
      <c r="BC364" s="39"/>
      <c r="BD364" s="39"/>
    </row>
    <row r="365" spans="1:238" ht="15" x14ac:dyDescent="0.25">
      <c r="A365" s="27"/>
      <c r="B365" s="47"/>
      <c r="C365" s="159" t="s">
        <v>38</v>
      </c>
      <c r="D365" s="160">
        <v>2023</v>
      </c>
      <c r="E365" s="161"/>
      <c r="F365" s="91">
        <v>80000</v>
      </c>
      <c r="G365" s="102"/>
      <c r="H365" s="91"/>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39"/>
      <c r="AX365" s="39"/>
      <c r="AY365" s="39"/>
      <c r="AZ365" s="39"/>
      <c r="BA365" s="39"/>
      <c r="BB365" s="39"/>
      <c r="BC365" s="39"/>
      <c r="BD365" s="39"/>
    </row>
    <row r="366" spans="1:238" ht="15" x14ac:dyDescent="0.25">
      <c r="A366" s="27"/>
      <c r="B366" s="47"/>
      <c r="C366" s="159" t="s">
        <v>60</v>
      </c>
      <c r="D366" s="160">
        <v>2019</v>
      </c>
      <c r="E366" s="161"/>
      <c r="F366" s="91">
        <v>2146</v>
      </c>
      <c r="G366" s="102"/>
      <c r="H366" s="91">
        <v>143</v>
      </c>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39"/>
      <c r="AX366" s="39"/>
      <c r="AY366" s="39"/>
      <c r="AZ366" s="39"/>
      <c r="BA366" s="39"/>
      <c r="BB366" s="39"/>
      <c r="BC366" s="39"/>
      <c r="BD366" s="39"/>
    </row>
    <row r="367" spans="1:238" ht="30" x14ac:dyDescent="0.25">
      <c r="A367" s="27"/>
      <c r="B367" s="47"/>
      <c r="C367" s="159" t="s">
        <v>59</v>
      </c>
      <c r="D367" s="160">
        <v>2017</v>
      </c>
      <c r="E367" s="161"/>
      <c r="F367" s="91" t="s">
        <v>12</v>
      </c>
      <c r="G367" s="102"/>
      <c r="H367" s="91">
        <v>60</v>
      </c>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39"/>
      <c r="AX367" s="39"/>
      <c r="AY367" s="39"/>
      <c r="AZ367" s="39"/>
      <c r="BA367" s="39"/>
      <c r="BB367" s="39"/>
      <c r="BC367" s="39"/>
      <c r="BD367" s="39"/>
    </row>
    <row r="368" spans="1:238" ht="15" x14ac:dyDescent="0.25">
      <c r="A368" s="27"/>
      <c r="B368" s="47"/>
      <c r="C368" s="159" t="s">
        <v>82</v>
      </c>
      <c r="D368" s="160">
        <v>2019</v>
      </c>
      <c r="E368" s="161"/>
      <c r="F368" s="91">
        <v>387</v>
      </c>
      <c r="G368" s="102"/>
      <c r="H368" s="91" t="s">
        <v>12</v>
      </c>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39"/>
      <c r="AX368" s="39"/>
      <c r="AY368" s="39"/>
      <c r="AZ368" s="39"/>
      <c r="BA368" s="39"/>
      <c r="BB368" s="39"/>
      <c r="BC368" s="39"/>
      <c r="BD368" s="39"/>
    </row>
    <row r="369" spans="1:56" ht="15" x14ac:dyDescent="0.25">
      <c r="A369" s="27"/>
      <c r="B369" s="47"/>
      <c r="C369" s="159" t="s">
        <v>63</v>
      </c>
      <c r="D369" s="160">
        <v>2019</v>
      </c>
      <c r="E369" s="161"/>
      <c r="F369" s="91">
        <v>183</v>
      </c>
      <c r="G369" s="168"/>
      <c r="H369" s="91">
        <v>5454</v>
      </c>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39"/>
      <c r="AX369" s="39"/>
      <c r="AY369" s="39"/>
      <c r="AZ369" s="39"/>
      <c r="BA369" s="39"/>
      <c r="BB369" s="39"/>
      <c r="BC369" s="39"/>
      <c r="BD369" s="39"/>
    </row>
    <row r="370" spans="1:56" ht="15" x14ac:dyDescent="0.25">
      <c r="A370" s="27"/>
      <c r="B370" s="47"/>
      <c r="C370" s="159"/>
      <c r="D370" s="160">
        <v>2022</v>
      </c>
      <c r="E370" s="161"/>
      <c r="F370" s="91"/>
      <c r="G370" s="168"/>
      <c r="H370" s="91">
        <v>60</v>
      </c>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39"/>
      <c r="AX370" s="39"/>
      <c r="AY370" s="39"/>
      <c r="AZ370" s="39"/>
      <c r="BA370" s="39"/>
      <c r="BB370" s="39"/>
      <c r="BC370" s="39"/>
      <c r="BD370" s="39"/>
    </row>
    <row r="371" spans="1:56" ht="15.75" thickBot="1" x14ac:dyDescent="0.25">
      <c r="A371" s="27"/>
      <c r="B371" s="47"/>
      <c r="C371" s="91"/>
      <c r="D371" s="169">
        <v>2023</v>
      </c>
      <c r="E371" s="91"/>
      <c r="F371" s="91"/>
      <c r="G371" s="168"/>
      <c r="H371" s="91">
        <v>60</v>
      </c>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39"/>
      <c r="AX371" s="39"/>
      <c r="AY371" s="39"/>
      <c r="AZ371" s="39"/>
      <c r="BA371" s="39"/>
      <c r="BB371" s="39"/>
      <c r="BC371" s="39"/>
      <c r="BD371" s="39"/>
    </row>
    <row r="372" spans="1:56" x14ac:dyDescent="0.2">
      <c r="A372" s="27"/>
      <c r="B372" s="47"/>
      <c r="C372" s="57"/>
      <c r="D372" s="47"/>
      <c r="E372" s="57"/>
      <c r="F372" s="57"/>
      <c r="G372" s="57"/>
      <c r="H372" s="5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39"/>
      <c r="AX372" s="39"/>
      <c r="AY372" s="39"/>
      <c r="AZ372" s="39"/>
      <c r="BA372" s="39"/>
      <c r="BB372" s="39"/>
      <c r="BC372" s="39"/>
      <c r="BD372" s="39"/>
    </row>
    <row r="373" spans="1:56" ht="12.75" customHeight="1" x14ac:dyDescent="0.2">
      <c r="B373" s="227" t="s">
        <v>138</v>
      </c>
      <c r="C373" s="228"/>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39"/>
      <c r="AX373" s="39"/>
      <c r="AY373" s="39"/>
      <c r="AZ373" s="39"/>
      <c r="BA373" s="39"/>
      <c r="BB373" s="39"/>
      <c r="BC373" s="39"/>
      <c r="BD373" s="39"/>
    </row>
    <row r="374" spans="1:56" x14ac:dyDescent="0.2">
      <c r="B374" s="228"/>
      <c r="C374" s="228"/>
      <c r="D374" s="228"/>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39"/>
      <c r="AX374" s="39"/>
      <c r="AY374" s="39"/>
      <c r="AZ374" s="39"/>
      <c r="BA374" s="39"/>
      <c r="BB374" s="39"/>
      <c r="BC374" s="39"/>
      <c r="BD374" s="39"/>
    </row>
    <row r="375" spans="1:56" x14ac:dyDescent="0.2">
      <c r="B375" s="228"/>
      <c r="C375" s="228"/>
      <c r="D375" s="228"/>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39"/>
      <c r="AX375" s="39"/>
      <c r="AY375" s="39"/>
      <c r="AZ375" s="39"/>
      <c r="BA375" s="39"/>
      <c r="BB375" s="39"/>
      <c r="BC375" s="39"/>
      <c r="BD375" s="39"/>
    </row>
    <row r="376" spans="1:56" x14ac:dyDescent="0.2">
      <c r="B376" s="228"/>
      <c r="C376" s="228"/>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39"/>
      <c r="AX376" s="39"/>
      <c r="AY376" s="39"/>
      <c r="AZ376" s="39"/>
      <c r="BA376" s="39"/>
      <c r="BB376" s="39"/>
      <c r="BC376" s="39"/>
      <c r="BD376" s="39"/>
    </row>
    <row r="377" spans="1:56" x14ac:dyDescent="0.2">
      <c r="B377" s="228"/>
      <c r="C377" s="228"/>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39"/>
      <c r="AX377" s="39"/>
      <c r="AY377" s="39"/>
      <c r="AZ377" s="39"/>
      <c r="BA377" s="39"/>
      <c r="BB377" s="39"/>
      <c r="BC377" s="39"/>
      <c r="BD377" s="39"/>
    </row>
    <row r="378" spans="1:56" ht="45.75" customHeight="1" x14ac:dyDescent="0.2">
      <c r="B378" s="228"/>
      <c r="C378" s="228"/>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39"/>
      <c r="AX378" s="39"/>
      <c r="AY378" s="39"/>
      <c r="AZ378" s="39"/>
      <c r="BA378" s="39"/>
      <c r="BB378" s="39"/>
      <c r="BC378" s="39"/>
      <c r="BD378" s="39"/>
    </row>
    <row r="379" spans="1:56" x14ac:dyDescent="0.2">
      <c r="B379" s="24"/>
      <c r="C379" s="23"/>
      <c r="D379" s="23"/>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row>
    <row r="380" spans="1:56" x14ac:dyDescent="0.2">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row>
    <row r="381" spans="1:56" x14ac:dyDescent="0.2">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row>
    <row r="382" spans="1:56" x14ac:dyDescent="0.2">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row>
    <row r="383" spans="1:56" x14ac:dyDescent="0.2">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row>
    <row r="384" spans="1:56" x14ac:dyDescent="0.2">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row>
    <row r="385" spans="2:48" x14ac:dyDescent="0.2">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row>
    <row r="386" spans="2:48" x14ac:dyDescent="0.2">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row>
    <row r="387" spans="2:48" x14ac:dyDescent="0.2">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row>
    <row r="388" spans="2:48" x14ac:dyDescent="0.2">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row>
    <row r="389" spans="2:48" x14ac:dyDescent="0.2">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row>
    <row r="390" spans="2:48" x14ac:dyDescent="0.2">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row>
    <row r="391" spans="2:48" x14ac:dyDescent="0.2">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row>
    <row r="392" spans="2:48" x14ac:dyDescent="0.2">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row>
    <row r="393" spans="2:48" x14ac:dyDescent="0.2">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row>
    <row r="394" spans="2:48" x14ac:dyDescent="0.2">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row>
    <row r="395" spans="2:48" x14ac:dyDescent="0.2">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row>
    <row r="396" spans="2:48" x14ac:dyDescent="0.2">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row>
    <row r="397" spans="2:48" x14ac:dyDescent="0.2">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row>
    <row r="398" spans="2:48" x14ac:dyDescent="0.2">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row>
    <row r="399" spans="2:48" x14ac:dyDescent="0.2">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row>
    <row r="400" spans="2:48" x14ac:dyDescent="0.2">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row>
    <row r="401" spans="2:48" x14ac:dyDescent="0.2">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row>
    <row r="402" spans="2:48" x14ac:dyDescent="0.2">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row>
    <row r="403" spans="2:48" x14ac:dyDescent="0.2">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row>
    <row r="404" spans="2:48" x14ac:dyDescent="0.2">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row>
    <row r="405" spans="2:48" x14ac:dyDescent="0.2">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row>
    <row r="406" spans="2:48" x14ac:dyDescent="0.2">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row>
    <row r="407" spans="2:48" x14ac:dyDescent="0.2">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row>
    <row r="408" spans="2:48" x14ac:dyDescent="0.2">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row>
    <row r="409" spans="2:48" x14ac:dyDescent="0.2">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row>
    <row r="410" spans="2:48" x14ac:dyDescent="0.2">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row>
    <row r="411" spans="2:48" x14ac:dyDescent="0.2">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row>
    <row r="412" spans="2:48" x14ac:dyDescent="0.2">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row>
    <row r="413" spans="2:48" x14ac:dyDescent="0.2">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row>
    <row r="414" spans="2:48" x14ac:dyDescent="0.2">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row>
    <row r="415" spans="2:48" x14ac:dyDescent="0.2">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row>
    <row r="416" spans="2:48" x14ac:dyDescent="0.2">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row>
    <row r="417" spans="2:48" x14ac:dyDescent="0.2">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row>
    <row r="418" spans="2:48" x14ac:dyDescent="0.2">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row>
    <row r="419" spans="2:48" x14ac:dyDescent="0.2">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row>
    <row r="420" spans="2:48" x14ac:dyDescent="0.2">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row>
    <row r="421" spans="2:48" x14ac:dyDescent="0.2">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row>
    <row r="422" spans="2:48" x14ac:dyDescent="0.2">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row>
    <row r="423" spans="2:48" x14ac:dyDescent="0.2">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row>
    <row r="424" spans="2:48" x14ac:dyDescent="0.2">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row>
    <row r="425" spans="2:48" x14ac:dyDescent="0.2">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row>
    <row r="426" spans="2:48" x14ac:dyDescent="0.2">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row>
    <row r="427" spans="2:48" x14ac:dyDescent="0.2">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row>
    <row r="428" spans="2:48" x14ac:dyDescent="0.2">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row>
    <row r="429" spans="2:48" x14ac:dyDescent="0.2">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row>
    <row r="430" spans="2:48" x14ac:dyDescent="0.2">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row>
    <row r="431" spans="2:48" x14ac:dyDescent="0.2">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row>
    <row r="432" spans="2:48" x14ac:dyDescent="0.2">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row>
    <row r="433" spans="2:48" x14ac:dyDescent="0.2">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row>
    <row r="434" spans="2:48" x14ac:dyDescent="0.2">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row>
    <row r="435" spans="2:48" x14ac:dyDescent="0.2">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row>
    <row r="436" spans="2:48" x14ac:dyDescent="0.2">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row>
    <row r="437" spans="2:48" x14ac:dyDescent="0.2">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row>
    <row r="438" spans="2:48" x14ac:dyDescent="0.2">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row>
    <row r="439" spans="2:48" x14ac:dyDescent="0.2">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row>
    <row r="440" spans="2:48" x14ac:dyDescent="0.2">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row>
    <row r="441" spans="2:48" x14ac:dyDescent="0.2">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row>
    <row r="442" spans="2:48" x14ac:dyDescent="0.2">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row>
    <row r="443" spans="2:48" x14ac:dyDescent="0.2">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row>
    <row r="444" spans="2:48" x14ac:dyDescent="0.2">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row>
    <row r="445" spans="2:48" x14ac:dyDescent="0.2">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row>
    <row r="446" spans="2:48" x14ac:dyDescent="0.2">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row>
    <row r="447" spans="2:48" x14ac:dyDescent="0.2">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row>
    <row r="448" spans="2:48" x14ac:dyDescent="0.2">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row>
    <row r="449" spans="2:48" x14ac:dyDescent="0.2">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row>
    <row r="450" spans="2:48" x14ac:dyDescent="0.2">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row>
    <row r="451" spans="2:48" x14ac:dyDescent="0.2">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row>
    <row r="452" spans="2:48" x14ac:dyDescent="0.2">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row>
    <row r="453" spans="2:48" x14ac:dyDescent="0.2">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row>
    <row r="454" spans="2:48" x14ac:dyDescent="0.2">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row>
    <row r="455" spans="2:48" x14ac:dyDescent="0.2">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row>
    <row r="456" spans="2:48" x14ac:dyDescent="0.2">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row>
    <row r="457" spans="2:48" x14ac:dyDescent="0.2">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row>
    <row r="458" spans="2:48" x14ac:dyDescent="0.2">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row>
    <row r="459" spans="2:48" x14ac:dyDescent="0.2">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row>
    <row r="460" spans="2:48" x14ac:dyDescent="0.2">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row>
    <row r="461" spans="2:48" x14ac:dyDescent="0.2">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row>
    <row r="462" spans="2:48" x14ac:dyDescent="0.2">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row>
    <row r="463" spans="2:48" x14ac:dyDescent="0.2">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row>
    <row r="464" spans="2:48" x14ac:dyDescent="0.2">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row>
    <row r="465" spans="2:48" x14ac:dyDescent="0.2">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row>
    <row r="466" spans="2:48" x14ac:dyDescent="0.2">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row>
    <row r="467" spans="2:48" x14ac:dyDescent="0.2">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row>
    <row r="468" spans="2:48" x14ac:dyDescent="0.2">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row>
    <row r="469" spans="2:48" x14ac:dyDescent="0.2">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row>
    <row r="470" spans="2:48" x14ac:dyDescent="0.2">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row>
    <row r="471" spans="2:48" x14ac:dyDescent="0.2">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row>
    <row r="472" spans="2:48" x14ac:dyDescent="0.2">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row>
    <row r="473" spans="2:48" x14ac:dyDescent="0.2">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row>
    <row r="474" spans="2:48" x14ac:dyDescent="0.2">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row>
    <row r="475" spans="2:48" x14ac:dyDescent="0.2">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row>
    <row r="476" spans="2:48" x14ac:dyDescent="0.2">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row>
    <row r="477" spans="2:48" x14ac:dyDescent="0.2">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row>
    <row r="478" spans="2:48" x14ac:dyDescent="0.2">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row>
    <row r="479" spans="2:48" x14ac:dyDescent="0.2">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row>
    <row r="480" spans="2:48" x14ac:dyDescent="0.2">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row>
    <row r="481" spans="2:48" x14ac:dyDescent="0.2">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row>
    <row r="482" spans="2:48" x14ac:dyDescent="0.2">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row>
    <row r="483" spans="2:48" x14ac:dyDescent="0.2">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row>
    <row r="484" spans="2:48" x14ac:dyDescent="0.2">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row>
    <row r="485" spans="2:48" x14ac:dyDescent="0.2">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row>
    <row r="486" spans="2:48" x14ac:dyDescent="0.2">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row>
    <row r="487" spans="2:48" x14ac:dyDescent="0.2">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row>
    <row r="488" spans="2:48" x14ac:dyDescent="0.2">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row>
    <row r="489" spans="2:48" x14ac:dyDescent="0.2">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row>
    <row r="490" spans="2:48" x14ac:dyDescent="0.2">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row>
    <row r="491" spans="2:48" x14ac:dyDescent="0.2">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row>
    <row r="492" spans="2:48" x14ac:dyDescent="0.2">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row>
    <row r="493" spans="2:48" x14ac:dyDescent="0.2">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row>
    <row r="494" spans="2:48" x14ac:dyDescent="0.2">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row>
    <row r="495" spans="2:48" x14ac:dyDescent="0.2">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row>
    <row r="496" spans="2:48" x14ac:dyDescent="0.2">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row>
    <row r="497" spans="2:48" x14ac:dyDescent="0.2">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row>
    <row r="498" spans="2:48" x14ac:dyDescent="0.2">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row>
    <row r="499" spans="2:48" x14ac:dyDescent="0.2">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row>
    <row r="500" spans="2:48" x14ac:dyDescent="0.2">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row>
    <row r="501" spans="2:48" x14ac:dyDescent="0.2">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row>
    <row r="502" spans="2:48" x14ac:dyDescent="0.2">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row>
    <row r="503" spans="2:48" x14ac:dyDescent="0.2">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row>
    <row r="504" spans="2:48" x14ac:dyDescent="0.2">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row>
    <row r="505" spans="2:48" x14ac:dyDescent="0.2">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row>
    <row r="506" spans="2:48" x14ac:dyDescent="0.2">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row>
    <row r="507" spans="2:48" x14ac:dyDescent="0.2">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row>
    <row r="508" spans="2:48" x14ac:dyDescent="0.2">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row>
    <row r="509" spans="2:48" x14ac:dyDescent="0.2">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row>
    <row r="510" spans="2:48" x14ac:dyDescent="0.2">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row>
    <row r="511" spans="2:48" x14ac:dyDescent="0.2">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row>
    <row r="512" spans="2:48" x14ac:dyDescent="0.2">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row>
    <row r="513" spans="2:48" x14ac:dyDescent="0.2">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row>
    <row r="514" spans="2:48" x14ac:dyDescent="0.2">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row>
    <row r="515" spans="2:48" x14ac:dyDescent="0.2">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row>
    <row r="516" spans="2:48" x14ac:dyDescent="0.2">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row>
    <row r="517" spans="2:48" x14ac:dyDescent="0.2">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row>
    <row r="518" spans="2:48" x14ac:dyDescent="0.2">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row>
    <row r="519" spans="2:48" x14ac:dyDescent="0.2">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row>
    <row r="520" spans="2:48" x14ac:dyDescent="0.2">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row>
    <row r="521" spans="2:48" x14ac:dyDescent="0.2">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row>
    <row r="522" spans="2:48" x14ac:dyDescent="0.2">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row>
    <row r="523" spans="2:48" x14ac:dyDescent="0.2">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row>
    <row r="524" spans="2:48" x14ac:dyDescent="0.2">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row>
    <row r="525" spans="2:48" x14ac:dyDescent="0.2">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row>
    <row r="526" spans="2:48" x14ac:dyDescent="0.2">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row>
    <row r="527" spans="2:48" x14ac:dyDescent="0.2">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row>
    <row r="528" spans="2:48" x14ac:dyDescent="0.2">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row>
    <row r="529" spans="2:48" x14ac:dyDescent="0.2">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row>
    <row r="530" spans="2:48" x14ac:dyDescent="0.2">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row>
    <row r="531" spans="2:48" x14ac:dyDescent="0.2">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row>
    <row r="532" spans="2:48" x14ac:dyDescent="0.2">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row>
    <row r="533" spans="2:48" x14ac:dyDescent="0.2">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row>
    <row r="534" spans="2:48" x14ac:dyDescent="0.2">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row>
    <row r="535" spans="2:48" x14ac:dyDescent="0.2">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row>
    <row r="536" spans="2:48" x14ac:dyDescent="0.2">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row>
    <row r="537" spans="2:48" x14ac:dyDescent="0.2">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row>
    <row r="538" spans="2:48" x14ac:dyDescent="0.2">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row>
    <row r="539" spans="2:48" x14ac:dyDescent="0.2">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row>
    <row r="540" spans="2:48" x14ac:dyDescent="0.2">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row>
    <row r="541" spans="2:48" x14ac:dyDescent="0.2">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row>
    <row r="542" spans="2:48" x14ac:dyDescent="0.2">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row>
    <row r="543" spans="2:48" x14ac:dyDescent="0.2">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row>
    <row r="544" spans="2:48" x14ac:dyDescent="0.2">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row>
    <row r="545" spans="2:48" x14ac:dyDescent="0.2">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row>
    <row r="546" spans="2:48" x14ac:dyDescent="0.2">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row>
    <row r="547" spans="2:48" x14ac:dyDescent="0.2">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row>
    <row r="548" spans="2:48" x14ac:dyDescent="0.2">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row>
    <row r="549" spans="2:48" x14ac:dyDescent="0.2">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row>
    <row r="550" spans="2:48" x14ac:dyDescent="0.2">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row>
    <row r="551" spans="2:48" x14ac:dyDescent="0.2">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row>
    <row r="552" spans="2:48" x14ac:dyDescent="0.2">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row>
    <row r="553" spans="2:48" x14ac:dyDescent="0.2">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row>
    <row r="554" spans="2:48" x14ac:dyDescent="0.2">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row>
    <row r="555" spans="2:48" x14ac:dyDescent="0.2">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row>
    <row r="556" spans="2:48" x14ac:dyDescent="0.2">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row>
    <row r="557" spans="2:48" x14ac:dyDescent="0.2">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row>
    <row r="558" spans="2:48" x14ac:dyDescent="0.2">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row>
    <row r="559" spans="2:48" x14ac:dyDescent="0.2">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row>
    <row r="560" spans="2:48" x14ac:dyDescent="0.2">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row>
    <row r="561" spans="2:48" x14ac:dyDescent="0.2">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row>
    <row r="562" spans="2:48" x14ac:dyDescent="0.2">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row>
    <row r="563" spans="2:48" x14ac:dyDescent="0.2">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row>
    <row r="564" spans="2:48" x14ac:dyDescent="0.2">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row>
    <row r="565" spans="2:48" x14ac:dyDescent="0.2">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row>
    <row r="566" spans="2:48" x14ac:dyDescent="0.2">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row>
    <row r="567" spans="2:48" x14ac:dyDescent="0.2">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row>
    <row r="568" spans="2:48" x14ac:dyDescent="0.2">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row>
    <row r="569" spans="2:48" x14ac:dyDescent="0.2">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row>
    <row r="570" spans="2:48" x14ac:dyDescent="0.2">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row>
    <row r="571" spans="2:48" x14ac:dyDescent="0.2">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row>
    <row r="572" spans="2:48" x14ac:dyDescent="0.2">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row>
    <row r="573" spans="2:48" x14ac:dyDescent="0.2">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row>
    <row r="574" spans="2:48" x14ac:dyDescent="0.2">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row>
    <row r="575" spans="2:48" x14ac:dyDescent="0.2">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row>
    <row r="576" spans="2:48" x14ac:dyDescent="0.2">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row>
    <row r="577" spans="2:48" x14ac:dyDescent="0.2">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row>
    <row r="578" spans="2:48" x14ac:dyDescent="0.2">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row>
    <row r="579" spans="2:48" x14ac:dyDescent="0.2">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row>
    <row r="580" spans="2:48" x14ac:dyDescent="0.2">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row>
    <row r="581" spans="2:48" x14ac:dyDescent="0.2">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row>
    <row r="582" spans="2:48" x14ac:dyDescent="0.2">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row>
    <row r="583" spans="2:48" x14ac:dyDescent="0.2">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row>
    <row r="584" spans="2:48" x14ac:dyDescent="0.2">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row>
    <row r="585" spans="2:48" x14ac:dyDescent="0.2">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row>
    <row r="586" spans="2:48" x14ac:dyDescent="0.2">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row>
    <row r="587" spans="2:48" x14ac:dyDescent="0.2">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row>
    <row r="588" spans="2:48" x14ac:dyDescent="0.2">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row>
    <row r="589" spans="2:48" x14ac:dyDescent="0.2">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row>
    <row r="590" spans="2:48" x14ac:dyDescent="0.2">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row>
    <row r="591" spans="2:48" x14ac:dyDescent="0.2">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row>
    <row r="592" spans="2:48" x14ac:dyDescent="0.2">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row>
    <row r="593" spans="2:48" x14ac:dyDescent="0.2">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row>
    <row r="594" spans="2:48" x14ac:dyDescent="0.2">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row>
    <row r="595" spans="2:48" x14ac:dyDescent="0.2">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row>
    <row r="596" spans="2:48" x14ac:dyDescent="0.2">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row>
    <row r="597" spans="2:48" x14ac:dyDescent="0.2">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row>
    <row r="598" spans="2:48" x14ac:dyDescent="0.2">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row>
    <row r="599" spans="2:48" x14ac:dyDescent="0.2">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row>
    <row r="600" spans="2:48" x14ac:dyDescent="0.2">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row>
    <row r="601" spans="2:48" x14ac:dyDescent="0.2">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row>
    <row r="602" spans="2:48" x14ac:dyDescent="0.2">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row>
    <row r="603" spans="2:48" x14ac:dyDescent="0.2">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row>
    <row r="604" spans="2:48" x14ac:dyDescent="0.2">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row>
    <row r="605" spans="2:48" x14ac:dyDescent="0.2">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row>
    <row r="606" spans="2:48" x14ac:dyDescent="0.2">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row>
    <row r="607" spans="2:48" x14ac:dyDescent="0.2">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row>
    <row r="608" spans="2:48" x14ac:dyDescent="0.2">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row>
    <row r="609" spans="2:48" x14ac:dyDescent="0.2">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row>
    <row r="610" spans="2:48" x14ac:dyDescent="0.2">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row>
    <row r="611" spans="2:48" x14ac:dyDescent="0.2">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row>
    <row r="612" spans="2:48" x14ac:dyDescent="0.2">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row>
    <row r="613" spans="2:48" x14ac:dyDescent="0.2">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row>
    <row r="614" spans="2:48" x14ac:dyDescent="0.2">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row>
    <row r="615" spans="2:48" x14ac:dyDescent="0.2">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row>
    <row r="616" spans="2:48" x14ac:dyDescent="0.2">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row>
    <row r="617" spans="2:48" x14ac:dyDescent="0.2">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row>
    <row r="618" spans="2:48" x14ac:dyDescent="0.2">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row>
    <row r="619" spans="2:48" x14ac:dyDescent="0.2">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row>
    <row r="620" spans="2:48" x14ac:dyDescent="0.2">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row>
    <row r="621" spans="2:48" x14ac:dyDescent="0.2">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row>
    <row r="622" spans="2:48" x14ac:dyDescent="0.2">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row>
    <row r="623" spans="2:48" x14ac:dyDescent="0.2">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row>
    <row r="624" spans="2:48" x14ac:dyDescent="0.2">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row>
    <row r="625" spans="2:48" x14ac:dyDescent="0.2">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row>
    <row r="626" spans="2:48" x14ac:dyDescent="0.2">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row>
    <row r="627" spans="2:48" x14ac:dyDescent="0.2">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row>
    <row r="628" spans="2:48" x14ac:dyDescent="0.2">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row>
    <row r="629" spans="2:48" x14ac:dyDescent="0.2">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row>
    <row r="630" spans="2:48" x14ac:dyDescent="0.2">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row>
    <row r="631" spans="2:48" x14ac:dyDescent="0.2">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row>
    <row r="632" spans="2:48" x14ac:dyDescent="0.2">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row>
    <row r="633" spans="2:48" x14ac:dyDescent="0.2">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row>
    <row r="634" spans="2:48" x14ac:dyDescent="0.2">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row>
    <row r="635" spans="2:48" x14ac:dyDescent="0.2">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row>
    <row r="636" spans="2:48" x14ac:dyDescent="0.2">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row>
    <row r="637" spans="2:48" x14ac:dyDescent="0.2">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row>
    <row r="638" spans="2:48" x14ac:dyDescent="0.2">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row>
    <row r="639" spans="2:48" x14ac:dyDescent="0.2">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row>
    <row r="640" spans="2:48" x14ac:dyDescent="0.2">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row>
    <row r="641" spans="2:48" x14ac:dyDescent="0.2">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row>
    <row r="642" spans="2:48" x14ac:dyDescent="0.2">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row>
    <row r="643" spans="2:48" x14ac:dyDescent="0.2">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row>
    <row r="644" spans="2:48" x14ac:dyDescent="0.2">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row>
    <row r="645" spans="2:48" x14ac:dyDescent="0.2">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row>
    <row r="646" spans="2:48" x14ac:dyDescent="0.2">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row>
    <row r="647" spans="2:48" x14ac:dyDescent="0.2">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row>
    <row r="648" spans="2:48" x14ac:dyDescent="0.2">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row>
    <row r="649" spans="2:48" x14ac:dyDescent="0.2">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row>
    <row r="650" spans="2:48" x14ac:dyDescent="0.2">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row>
    <row r="651" spans="2:48" x14ac:dyDescent="0.2">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row>
    <row r="652" spans="2:48" x14ac:dyDescent="0.2">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row>
    <row r="653" spans="2:48" x14ac:dyDescent="0.2">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row>
    <row r="654" spans="2:48" x14ac:dyDescent="0.2">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row>
    <row r="655" spans="2:48" x14ac:dyDescent="0.2">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row>
    <row r="656" spans="2:48" x14ac:dyDescent="0.2">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row>
    <row r="657" spans="2:48" x14ac:dyDescent="0.2">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row>
    <row r="658" spans="2:48" x14ac:dyDescent="0.2">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row>
    <row r="659" spans="2:48" x14ac:dyDescent="0.2">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row>
    <row r="660" spans="2:48" x14ac:dyDescent="0.2">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row>
    <row r="661" spans="2:48" x14ac:dyDescent="0.2">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row>
    <row r="662" spans="2:48" x14ac:dyDescent="0.2">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row>
    <row r="663" spans="2:48" x14ac:dyDescent="0.2">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row>
    <row r="664" spans="2:48" x14ac:dyDescent="0.2">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row>
    <row r="665" spans="2:48" x14ac:dyDescent="0.2">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row>
    <row r="666" spans="2:48" x14ac:dyDescent="0.2">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row>
    <row r="667" spans="2:48" x14ac:dyDescent="0.2">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row>
    <row r="668" spans="2:48" x14ac:dyDescent="0.2">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row>
    <row r="669" spans="2:48" x14ac:dyDescent="0.2">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row>
    <row r="670" spans="2:48" x14ac:dyDescent="0.2">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row>
    <row r="671" spans="2:48" x14ac:dyDescent="0.2">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row>
    <row r="672" spans="2:48" x14ac:dyDescent="0.2">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row>
    <row r="673" spans="2:48" x14ac:dyDescent="0.2">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row>
    <row r="674" spans="2:48" x14ac:dyDescent="0.2">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row>
    <row r="675" spans="2:48" x14ac:dyDescent="0.2">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row>
    <row r="676" spans="2:48" x14ac:dyDescent="0.2">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row>
    <row r="677" spans="2:48" x14ac:dyDescent="0.2">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row>
    <row r="678" spans="2:48" x14ac:dyDescent="0.2">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row>
    <row r="679" spans="2:48" x14ac:dyDescent="0.2">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row>
    <row r="680" spans="2:48" x14ac:dyDescent="0.2">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row>
    <row r="681" spans="2:48" x14ac:dyDescent="0.2">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row>
    <row r="682" spans="2:48" x14ac:dyDescent="0.2">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row>
    <row r="683" spans="2:48" x14ac:dyDescent="0.2">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row>
    <row r="684" spans="2:48" x14ac:dyDescent="0.2">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row>
    <row r="685" spans="2:48" x14ac:dyDescent="0.2">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row>
    <row r="686" spans="2:48" x14ac:dyDescent="0.2">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row>
    <row r="687" spans="2:48" x14ac:dyDescent="0.2">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row>
    <row r="688" spans="2:48" x14ac:dyDescent="0.2">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row>
    <row r="689" spans="2:48" x14ac:dyDescent="0.2">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row>
    <row r="690" spans="2:48" x14ac:dyDescent="0.2">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row>
    <row r="691" spans="2:48" x14ac:dyDescent="0.2">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row>
    <row r="692" spans="2:48" x14ac:dyDescent="0.2">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row>
    <row r="693" spans="2:48" x14ac:dyDescent="0.2">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row>
    <row r="694" spans="2:48" x14ac:dyDescent="0.2">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row>
    <row r="695" spans="2:48" x14ac:dyDescent="0.2">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row>
    <row r="696" spans="2:48" x14ac:dyDescent="0.2">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row>
    <row r="697" spans="2:48" x14ac:dyDescent="0.2">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row>
    <row r="698" spans="2:48" x14ac:dyDescent="0.2">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row>
    <row r="699" spans="2:48" x14ac:dyDescent="0.2">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row>
    <row r="700" spans="2:48" x14ac:dyDescent="0.2">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row>
    <row r="701" spans="2:48" x14ac:dyDescent="0.2">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row>
    <row r="702" spans="2:48" x14ac:dyDescent="0.2">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row>
    <row r="703" spans="2:48" x14ac:dyDescent="0.2">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row>
    <row r="704" spans="2:48" x14ac:dyDescent="0.2">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row>
    <row r="705" spans="2:48" x14ac:dyDescent="0.2">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row>
    <row r="706" spans="2:48" x14ac:dyDescent="0.2">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row>
    <row r="707" spans="2:48" x14ac:dyDescent="0.2">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row>
    <row r="708" spans="2:48" x14ac:dyDescent="0.2">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row>
    <row r="709" spans="2:48" x14ac:dyDescent="0.2">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row>
    <row r="710" spans="2:48" x14ac:dyDescent="0.2">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row>
    <row r="711" spans="2:48" x14ac:dyDescent="0.2">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row>
    <row r="712" spans="2:48" x14ac:dyDescent="0.2">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row>
    <row r="713" spans="2:48" x14ac:dyDescent="0.2">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row>
    <row r="714" spans="2:48" x14ac:dyDescent="0.2">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row>
    <row r="715" spans="2:48" x14ac:dyDescent="0.2">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row>
    <row r="716" spans="2:48" x14ac:dyDescent="0.2">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row>
    <row r="717" spans="2:48" x14ac:dyDescent="0.2">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row>
    <row r="718" spans="2:48" x14ac:dyDescent="0.2">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row>
    <row r="719" spans="2:48" x14ac:dyDescent="0.2">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row>
    <row r="720" spans="2:48" x14ac:dyDescent="0.2">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row>
    <row r="721" spans="2:48" x14ac:dyDescent="0.2">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row>
    <row r="722" spans="2:48" x14ac:dyDescent="0.2">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row>
    <row r="723" spans="2:48" x14ac:dyDescent="0.2">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row>
    <row r="724" spans="2:48" ht="12.75" customHeight="1" x14ac:dyDescent="0.2">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row>
    <row r="725" spans="2:48" x14ac:dyDescent="0.2">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row>
    <row r="726" spans="2:48" x14ac:dyDescent="0.2">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row>
    <row r="727" spans="2:48" x14ac:dyDescent="0.2">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row>
    <row r="728" spans="2:48" ht="12.75" customHeight="1" x14ac:dyDescent="0.2">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row>
    <row r="729" spans="2:48" x14ac:dyDescent="0.2">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row>
    <row r="730" spans="2:48" x14ac:dyDescent="0.2">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row>
    <row r="731" spans="2:48" x14ac:dyDescent="0.2">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row>
    <row r="732" spans="2:48" x14ac:dyDescent="0.2">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row>
    <row r="733" spans="2:48" x14ac:dyDescent="0.2">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row>
    <row r="734" spans="2:48" x14ac:dyDescent="0.2">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row>
    <row r="735" spans="2:48" x14ac:dyDescent="0.2">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row>
    <row r="736" spans="2:48" x14ac:dyDescent="0.2">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row>
    <row r="737" spans="2:48" x14ac:dyDescent="0.2">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row>
    <row r="738" spans="2:48" x14ac:dyDescent="0.2">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row>
    <row r="739" spans="2:48" x14ac:dyDescent="0.2">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row>
    <row r="740" spans="2:48" x14ac:dyDescent="0.2">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row>
    <row r="741" spans="2:48" x14ac:dyDescent="0.2">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row>
    <row r="742" spans="2:48" x14ac:dyDescent="0.2">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row>
    <row r="743" spans="2:48" x14ac:dyDescent="0.2">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row>
    <row r="744" spans="2:48" x14ac:dyDescent="0.2">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row>
    <row r="745" spans="2:48" x14ac:dyDescent="0.2">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row>
    <row r="746" spans="2:48" x14ac:dyDescent="0.2">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row>
    <row r="747" spans="2:48" x14ac:dyDescent="0.2">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row>
    <row r="748" spans="2:48" x14ac:dyDescent="0.2">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row>
    <row r="749" spans="2:48" x14ac:dyDescent="0.2">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row>
    <row r="750" spans="2:48" ht="12.75" customHeight="1" x14ac:dyDescent="0.2">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row>
    <row r="751" spans="2:48" x14ac:dyDescent="0.2">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row>
    <row r="752" spans="2:48" x14ac:dyDescent="0.2">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row>
    <row r="753" spans="2:48" x14ac:dyDescent="0.2">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row>
    <row r="754" spans="2:48" x14ac:dyDescent="0.2">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row>
    <row r="755" spans="2:48" x14ac:dyDescent="0.2">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row>
    <row r="756" spans="2:48" x14ac:dyDescent="0.2">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row>
    <row r="757" spans="2:48" x14ac:dyDescent="0.2">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row>
  </sheetData>
  <mergeCells count="61">
    <mergeCell ref="C355:I355"/>
    <mergeCell ref="S4:S5"/>
    <mergeCell ref="U4:U5"/>
    <mergeCell ref="G4:G5"/>
    <mergeCell ref="I4:I5"/>
    <mergeCell ref="M4:M5"/>
    <mergeCell ref="O4:O5"/>
    <mergeCell ref="Q4:Q5"/>
    <mergeCell ref="J4:J5"/>
    <mergeCell ref="K4:K5"/>
    <mergeCell ref="B351:AF353"/>
    <mergeCell ref="AF4:AF5"/>
    <mergeCell ref="AA4:AA5"/>
    <mergeCell ref="Z4:Z5"/>
    <mergeCell ref="AB4:AB5"/>
    <mergeCell ref="AD4:AD5"/>
    <mergeCell ref="BE4:BE5"/>
    <mergeCell ref="BF4:BF5"/>
    <mergeCell ref="BG4:BG5"/>
    <mergeCell ref="AU4:AU5"/>
    <mergeCell ref="AW4:AW5"/>
    <mergeCell ref="AY4:AY5"/>
    <mergeCell ref="BA4:BA5"/>
    <mergeCell ref="BC4:BC5"/>
    <mergeCell ref="BD4:BD5"/>
    <mergeCell ref="BB4:BB5"/>
    <mergeCell ref="AZ4:AZ5"/>
    <mergeCell ref="AX4:AX5"/>
    <mergeCell ref="AV4:AV5"/>
    <mergeCell ref="B4:B5"/>
    <mergeCell ref="C4:C5"/>
    <mergeCell ref="X4:X5"/>
    <mergeCell ref="E4:E5"/>
    <mergeCell ref="AS4:AS5"/>
    <mergeCell ref="AP4:AP5"/>
    <mergeCell ref="AE4:AE5"/>
    <mergeCell ref="AO4:AO5"/>
    <mergeCell ref="AI4:AI5"/>
    <mergeCell ref="AK4:AK5"/>
    <mergeCell ref="AM4:AM5"/>
    <mergeCell ref="AG4:AG5"/>
    <mergeCell ref="AH4:AH5"/>
    <mergeCell ref="AJ4:AJ5"/>
    <mergeCell ref="AL4:AL5"/>
    <mergeCell ref="AN4:AN5"/>
    <mergeCell ref="AT4:AT5"/>
    <mergeCell ref="AQ4:AQ5"/>
    <mergeCell ref="AR4:AR5"/>
    <mergeCell ref="B373:Y378"/>
    <mergeCell ref="D4:D5"/>
    <mergeCell ref="F4:F5"/>
    <mergeCell ref="H4:H5"/>
    <mergeCell ref="L4:L5"/>
    <mergeCell ref="N4:N5"/>
    <mergeCell ref="P4:P5"/>
    <mergeCell ref="R4:R5"/>
    <mergeCell ref="T4:T5"/>
    <mergeCell ref="V4:V5"/>
    <mergeCell ref="W4:W5"/>
    <mergeCell ref="Y4:Y5"/>
    <mergeCell ref="AC4:AC5"/>
  </mergeCells>
  <phoneticPr fontId="2" type="noConversion"/>
  <printOptions gridLines="1" gridLinesSet="0"/>
  <pageMargins left="0.75" right="0.75" top="1" bottom="1" header="0.5" footer="0.5"/>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793B-3B52-44A3-8E56-351C56E847A1}">
  <dimension ref="A1:DW320"/>
  <sheetViews>
    <sheetView zoomScaleNormal="100" workbookViewId="0">
      <pane xSplit="3" ySplit="5" topLeftCell="D92" activePane="bottomRight" state="frozen"/>
      <selection pane="topRight" activeCell="D1" sqref="D1"/>
      <selection pane="bottomLeft" activeCell="A8" sqref="A8"/>
      <selection pane="bottomRight" activeCell="L316" sqref="L316"/>
    </sheetView>
  </sheetViews>
  <sheetFormatPr defaultColWidth="9.140625" defaultRowHeight="12.75" x14ac:dyDescent="0.2"/>
  <cols>
    <col min="1" max="1" width="1.5703125" style="35" customWidth="1"/>
    <col min="2" max="2" width="29.42578125" style="173" customWidth="1"/>
    <col min="3" max="3" width="5.5703125" style="173" customWidth="1"/>
    <col min="4" max="4" width="10.28515625" style="173" customWidth="1"/>
    <col min="5" max="10" width="10.42578125" style="173" customWidth="1"/>
    <col min="11" max="11" width="12.5703125" style="173" customWidth="1"/>
    <col min="12" max="82" width="8.7109375" style="35" customWidth="1"/>
    <col min="83" max="16384" width="9.140625" style="173"/>
  </cols>
  <sheetData>
    <row r="1" spans="1:127" ht="18" x14ac:dyDescent="0.3">
      <c r="A1" s="35" t="s">
        <v>136</v>
      </c>
      <c r="B1" s="33" t="s">
        <v>126</v>
      </c>
      <c r="C1" s="170"/>
      <c r="D1" s="171"/>
      <c r="E1" s="171"/>
      <c r="F1" s="171"/>
      <c r="G1" s="171"/>
      <c r="H1" s="171"/>
      <c r="I1" s="171"/>
      <c r="J1" s="171"/>
      <c r="K1" s="172"/>
    </row>
    <row r="2" spans="1:127" ht="18.75" x14ac:dyDescent="0.2">
      <c r="B2" s="174" t="s">
        <v>130</v>
      </c>
      <c r="C2" s="175"/>
      <c r="D2" s="43"/>
      <c r="E2" s="43"/>
      <c r="F2" s="43"/>
      <c r="G2" s="43"/>
      <c r="H2" s="43"/>
      <c r="I2" s="43"/>
      <c r="J2" s="43"/>
      <c r="K2" s="35"/>
    </row>
    <row r="3" spans="1:127" ht="62.25" customHeight="1" x14ac:dyDescent="0.2">
      <c r="B3" s="244" t="s">
        <v>133</v>
      </c>
      <c r="C3" s="245"/>
      <c r="D3" s="245"/>
      <c r="E3" s="245"/>
      <c r="F3" s="245"/>
      <c r="G3" s="245"/>
      <c r="H3" s="245"/>
      <c r="I3" s="245"/>
      <c r="J3" s="245"/>
      <c r="K3" s="245"/>
    </row>
    <row r="4" spans="1:127" x14ac:dyDescent="0.2">
      <c r="B4" s="238" t="s">
        <v>92</v>
      </c>
      <c r="C4" s="240" t="s">
        <v>88</v>
      </c>
      <c r="D4" s="242" t="s">
        <v>159</v>
      </c>
      <c r="E4" s="242" t="s">
        <v>156</v>
      </c>
      <c r="F4" s="242" t="s">
        <v>158</v>
      </c>
      <c r="G4" s="242" t="s">
        <v>157</v>
      </c>
      <c r="H4" s="242" t="s">
        <v>160</v>
      </c>
      <c r="I4" s="242" t="s">
        <v>161</v>
      </c>
      <c r="J4" s="242" t="s">
        <v>162</v>
      </c>
      <c r="K4" s="242" t="s">
        <v>163</v>
      </c>
    </row>
    <row r="5" spans="1:127" ht="81" customHeight="1" thickBot="1" x14ac:dyDescent="0.25">
      <c r="B5" s="239"/>
      <c r="C5" s="241"/>
      <c r="D5" s="243"/>
      <c r="E5" s="243"/>
      <c r="F5" s="243"/>
      <c r="G5" s="243"/>
      <c r="H5" s="243"/>
      <c r="I5" s="243"/>
      <c r="J5" s="243"/>
      <c r="K5" s="243"/>
    </row>
    <row r="6" spans="1:127" ht="15.75" x14ac:dyDescent="0.25">
      <c r="B6" s="65" t="s">
        <v>105</v>
      </c>
      <c r="C6" s="215"/>
      <c r="D6" s="216"/>
      <c r="E6" s="216"/>
      <c r="F6" s="216"/>
      <c r="G6" s="216"/>
      <c r="H6" s="216"/>
      <c r="I6" s="216"/>
      <c r="J6" s="216"/>
      <c r="K6" s="216"/>
    </row>
    <row r="7" spans="1:127" ht="15" x14ac:dyDescent="0.2">
      <c r="B7" s="89" t="s">
        <v>16</v>
      </c>
      <c r="C7" s="90">
        <v>2019</v>
      </c>
      <c r="D7" s="91" t="s">
        <v>12</v>
      </c>
      <c r="E7" s="91" t="s">
        <v>12</v>
      </c>
      <c r="F7" s="91" t="s">
        <v>12</v>
      </c>
      <c r="G7" s="91" t="s">
        <v>12</v>
      </c>
      <c r="H7" s="91" t="s">
        <v>12</v>
      </c>
      <c r="I7" s="91" t="s">
        <v>12</v>
      </c>
      <c r="J7" s="91" t="s">
        <v>12</v>
      </c>
      <c r="K7" s="91">
        <v>880</v>
      </c>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row>
    <row r="8" spans="1:127" ht="15" x14ac:dyDescent="0.2">
      <c r="B8" s="89"/>
      <c r="C8" s="90">
        <v>2020</v>
      </c>
      <c r="D8" s="91" t="s">
        <v>12</v>
      </c>
      <c r="E8" s="91" t="s">
        <v>12</v>
      </c>
      <c r="F8" s="91" t="s">
        <v>12</v>
      </c>
      <c r="G8" s="91" t="s">
        <v>12</v>
      </c>
      <c r="H8" s="91" t="s">
        <v>12</v>
      </c>
      <c r="I8" s="91" t="s">
        <v>12</v>
      </c>
      <c r="J8" s="91" t="s">
        <v>12</v>
      </c>
      <c r="K8" s="91">
        <v>800</v>
      </c>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row>
    <row r="9" spans="1:127" ht="15" x14ac:dyDescent="0.2">
      <c r="B9" s="89"/>
      <c r="C9" s="90">
        <v>2021</v>
      </c>
      <c r="D9" s="91">
        <v>1</v>
      </c>
      <c r="E9" s="91" t="s">
        <v>12</v>
      </c>
      <c r="F9" s="91" t="s">
        <v>12</v>
      </c>
      <c r="G9" s="91" t="s">
        <v>12</v>
      </c>
      <c r="H9" s="91" t="s">
        <v>12</v>
      </c>
      <c r="I9" s="91" t="s">
        <v>12</v>
      </c>
      <c r="J9" s="91" t="s">
        <v>12</v>
      </c>
      <c r="K9" s="91" t="s">
        <v>12</v>
      </c>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row>
    <row r="10" spans="1:127" ht="15" x14ac:dyDescent="0.2">
      <c r="B10" s="89" t="s">
        <v>17</v>
      </c>
      <c r="C10" s="90">
        <v>2019</v>
      </c>
      <c r="D10" s="91">
        <v>425</v>
      </c>
      <c r="E10" s="91" t="s">
        <v>12</v>
      </c>
      <c r="F10" s="91" t="s">
        <v>12</v>
      </c>
      <c r="G10" s="91" t="s">
        <v>12</v>
      </c>
      <c r="H10" s="91" t="s">
        <v>12</v>
      </c>
      <c r="I10" s="91" t="s">
        <v>12</v>
      </c>
      <c r="J10" s="91">
        <v>50</v>
      </c>
      <c r="K10" s="91">
        <v>325</v>
      </c>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row>
    <row r="11" spans="1:127" s="176" customFormat="1" ht="15" x14ac:dyDescent="0.2">
      <c r="A11" s="35"/>
      <c r="B11" s="89"/>
      <c r="C11" s="94">
        <v>2022</v>
      </c>
      <c r="D11" s="96">
        <v>36</v>
      </c>
      <c r="E11" s="96" t="s">
        <v>12</v>
      </c>
      <c r="F11" s="96" t="s">
        <v>12</v>
      </c>
      <c r="G11" s="96" t="s">
        <v>12</v>
      </c>
      <c r="H11" s="96" t="s">
        <v>12</v>
      </c>
      <c r="I11" s="96" t="s">
        <v>12</v>
      </c>
      <c r="J11" s="96" t="s">
        <v>12</v>
      </c>
      <c r="K11" s="96">
        <v>45</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row>
    <row r="12" spans="1:127" s="176" customFormat="1" ht="15" x14ac:dyDescent="0.2">
      <c r="A12" s="35"/>
      <c r="B12" s="181" t="s">
        <v>18</v>
      </c>
      <c r="C12" s="94">
        <v>2022</v>
      </c>
      <c r="D12" s="96">
        <v>10000</v>
      </c>
      <c r="E12" s="96" t="s">
        <v>12</v>
      </c>
      <c r="F12" s="96" t="s">
        <v>12</v>
      </c>
      <c r="G12" s="96" t="s">
        <v>12</v>
      </c>
      <c r="H12" s="96" t="s">
        <v>12</v>
      </c>
      <c r="I12" s="96" t="s">
        <v>12</v>
      </c>
      <c r="J12" s="96" t="s">
        <v>12</v>
      </c>
      <c r="K12" s="96" t="s">
        <v>12</v>
      </c>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row>
    <row r="13" spans="1:127" s="176" customFormat="1" ht="15" x14ac:dyDescent="0.2">
      <c r="A13" s="35"/>
      <c r="B13" s="181"/>
      <c r="C13" s="94">
        <v>2023</v>
      </c>
      <c r="D13" s="96">
        <v>10000</v>
      </c>
      <c r="E13" s="96" t="s">
        <v>12</v>
      </c>
      <c r="F13" s="96" t="s">
        <v>12</v>
      </c>
      <c r="G13" s="96" t="s">
        <v>12</v>
      </c>
      <c r="H13" s="96" t="s">
        <v>12</v>
      </c>
      <c r="I13" s="96" t="s">
        <v>12</v>
      </c>
      <c r="J13" s="96" t="s">
        <v>12</v>
      </c>
      <c r="K13" s="96" t="s">
        <v>12</v>
      </c>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row>
    <row r="14" spans="1:127" s="176" customFormat="1" ht="15" x14ac:dyDescent="0.2">
      <c r="A14" s="35"/>
      <c r="B14" s="89" t="s">
        <v>19</v>
      </c>
      <c r="C14" s="97">
        <v>2022</v>
      </c>
      <c r="D14" s="96">
        <v>40</v>
      </c>
      <c r="E14" s="96" t="s">
        <v>12</v>
      </c>
      <c r="F14" s="96" t="s">
        <v>12</v>
      </c>
      <c r="G14" s="96" t="s">
        <v>12</v>
      </c>
      <c r="H14" s="96" t="s">
        <v>12</v>
      </c>
      <c r="I14" s="96" t="s">
        <v>12</v>
      </c>
      <c r="J14" s="96" t="s">
        <v>12</v>
      </c>
      <c r="K14" s="96" t="s">
        <v>12</v>
      </c>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row>
    <row r="15" spans="1:127" ht="15" x14ac:dyDescent="0.2">
      <c r="B15" s="182" t="s">
        <v>110</v>
      </c>
      <c r="C15" s="183">
        <v>2019</v>
      </c>
      <c r="D15" s="117">
        <f t="shared" ref="D15:K15" si="0">SUM(D7,D10)</f>
        <v>425</v>
      </c>
      <c r="E15" s="117">
        <f t="shared" si="0"/>
        <v>0</v>
      </c>
      <c r="F15" s="117">
        <f t="shared" si="0"/>
        <v>0</v>
      </c>
      <c r="G15" s="117">
        <f t="shared" si="0"/>
        <v>0</v>
      </c>
      <c r="H15" s="117">
        <f t="shared" si="0"/>
        <v>0</v>
      </c>
      <c r="I15" s="117">
        <f t="shared" si="0"/>
        <v>0</v>
      </c>
      <c r="J15" s="117">
        <f t="shared" si="0"/>
        <v>50</v>
      </c>
      <c r="K15" s="117">
        <f t="shared" si="0"/>
        <v>1205</v>
      </c>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row>
    <row r="16" spans="1:127" ht="15" x14ac:dyDescent="0.2">
      <c r="B16" s="182" t="s">
        <v>110</v>
      </c>
      <c r="C16" s="183">
        <v>2020</v>
      </c>
      <c r="D16" s="117">
        <f t="shared" ref="D16:K16" si="1">SUM(D8)</f>
        <v>0</v>
      </c>
      <c r="E16" s="117">
        <f t="shared" si="1"/>
        <v>0</v>
      </c>
      <c r="F16" s="117">
        <f t="shared" si="1"/>
        <v>0</v>
      </c>
      <c r="G16" s="117">
        <f t="shared" si="1"/>
        <v>0</v>
      </c>
      <c r="H16" s="117">
        <f t="shared" si="1"/>
        <v>0</v>
      </c>
      <c r="I16" s="117">
        <f t="shared" si="1"/>
        <v>0</v>
      </c>
      <c r="J16" s="117">
        <f t="shared" si="1"/>
        <v>0</v>
      </c>
      <c r="K16" s="117">
        <f t="shared" si="1"/>
        <v>800</v>
      </c>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row>
    <row r="17" spans="1:127" ht="15" x14ac:dyDescent="0.2">
      <c r="B17" s="182" t="s">
        <v>110</v>
      </c>
      <c r="C17" s="183">
        <v>2021</v>
      </c>
      <c r="D17" s="117">
        <v>1</v>
      </c>
      <c r="E17" s="117">
        <v>2</v>
      </c>
      <c r="F17" s="117">
        <v>3</v>
      </c>
      <c r="G17" s="117">
        <v>4</v>
      </c>
      <c r="H17" s="117">
        <v>5</v>
      </c>
      <c r="I17" s="117">
        <v>6</v>
      </c>
      <c r="J17" s="117">
        <v>7</v>
      </c>
      <c r="K17" s="117">
        <v>8</v>
      </c>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row>
    <row r="18" spans="1:127" s="176" customFormat="1" ht="15" x14ac:dyDescent="0.2">
      <c r="A18" s="35"/>
      <c r="B18" s="182" t="s">
        <v>110</v>
      </c>
      <c r="C18" s="183">
        <v>2022</v>
      </c>
      <c r="D18" s="117">
        <f t="shared" ref="D18:K18" si="2">SUM(D11,D12,D14)</f>
        <v>10076</v>
      </c>
      <c r="E18" s="117">
        <f t="shared" si="2"/>
        <v>0</v>
      </c>
      <c r="F18" s="117">
        <f t="shared" si="2"/>
        <v>0</v>
      </c>
      <c r="G18" s="117">
        <f t="shared" si="2"/>
        <v>0</v>
      </c>
      <c r="H18" s="117">
        <f t="shared" si="2"/>
        <v>0</v>
      </c>
      <c r="I18" s="117">
        <f t="shared" si="2"/>
        <v>0</v>
      </c>
      <c r="J18" s="117">
        <f t="shared" si="2"/>
        <v>0</v>
      </c>
      <c r="K18" s="117">
        <f t="shared" si="2"/>
        <v>45</v>
      </c>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row>
    <row r="19" spans="1:127" s="176" customFormat="1" ht="15" x14ac:dyDescent="0.2">
      <c r="A19" s="35"/>
      <c r="B19" s="182" t="s">
        <v>110</v>
      </c>
      <c r="C19" s="183">
        <v>2023</v>
      </c>
      <c r="D19" s="117">
        <f>SUM(D13)</f>
        <v>10000</v>
      </c>
      <c r="E19" s="117">
        <f t="shared" ref="E19:K19" si="3">SUM(E13)</f>
        <v>0</v>
      </c>
      <c r="F19" s="117">
        <f t="shared" si="3"/>
        <v>0</v>
      </c>
      <c r="G19" s="117">
        <f t="shared" si="3"/>
        <v>0</v>
      </c>
      <c r="H19" s="117">
        <f t="shared" si="3"/>
        <v>0</v>
      </c>
      <c r="I19" s="117">
        <f t="shared" si="3"/>
        <v>0</v>
      </c>
      <c r="J19" s="117">
        <f t="shared" si="3"/>
        <v>0</v>
      </c>
      <c r="K19" s="117">
        <f t="shared" si="3"/>
        <v>0</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row>
    <row r="20" spans="1:127" s="176" customFormat="1" ht="15.75" thickBot="1" x14ac:dyDescent="0.25">
      <c r="A20" s="35"/>
      <c r="B20" s="59"/>
      <c r="C20" s="60"/>
      <c r="D20" s="180"/>
      <c r="E20" s="180"/>
      <c r="F20" s="180"/>
      <c r="G20" s="180"/>
      <c r="H20" s="180"/>
      <c r="I20" s="180"/>
      <c r="J20" s="180"/>
      <c r="K20" s="180"/>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row>
    <row r="21" spans="1:127" ht="22.5" customHeight="1" x14ac:dyDescent="0.25">
      <c r="B21" s="71" t="s">
        <v>103</v>
      </c>
      <c r="C21" s="184"/>
      <c r="D21" s="185"/>
      <c r="E21" s="185"/>
      <c r="F21" s="185"/>
      <c r="G21" s="185"/>
      <c r="H21" s="185"/>
      <c r="I21" s="185"/>
      <c r="J21" s="185"/>
      <c r="K21" s="18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row>
    <row r="22" spans="1:127" ht="28.5" customHeight="1" x14ac:dyDescent="0.25">
      <c r="B22" s="75" t="s">
        <v>104</v>
      </c>
      <c r="C22" s="62"/>
      <c r="D22" s="186"/>
      <c r="E22" s="186"/>
      <c r="F22" s="186"/>
      <c r="G22" s="186"/>
      <c r="H22" s="186"/>
      <c r="I22" s="186"/>
      <c r="J22" s="186"/>
      <c r="K22" s="186"/>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row>
    <row r="23" spans="1:127" ht="15" x14ac:dyDescent="0.2">
      <c r="B23" s="89" t="s">
        <v>20</v>
      </c>
      <c r="C23" s="90">
        <v>2019</v>
      </c>
      <c r="D23" s="91">
        <v>359</v>
      </c>
      <c r="E23" s="91" t="s">
        <v>12</v>
      </c>
      <c r="F23" s="91" t="s">
        <v>12</v>
      </c>
      <c r="G23" s="91" t="s">
        <v>12</v>
      </c>
      <c r="H23" s="91" t="s">
        <v>12</v>
      </c>
      <c r="I23" s="91" t="s">
        <v>12</v>
      </c>
      <c r="J23" s="91" t="s">
        <v>12</v>
      </c>
      <c r="K23" s="91" t="s">
        <v>12</v>
      </c>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row>
    <row r="24" spans="1:127" ht="15" x14ac:dyDescent="0.2">
      <c r="B24" s="89"/>
      <c r="C24" s="90">
        <v>2020</v>
      </c>
      <c r="D24" s="91">
        <v>30</v>
      </c>
      <c r="E24" s="91" t="s">
        <v>12</v>
      </c>
      <c r="F24" s="91">
        <v>31</v>
      </c>
      <c r="G24" s="91">
        <v>15</v>
      </c>
      <c r="H24" s="91">
        <v>2</v>
      </c>
      <c r="I24" s="91" t="s">
        <v>12</v>
      </c>
      <c r="J24" s="91">
        <v>13</v>
      </c>
      <c r="K24" s="91" t="s">
        <v>12</v>
      </c>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row>
    <row r="25" spans="1:127" ht="15" x14ac:dyDescent="0.2">
      <c r="B25" s="89" t="s">
        <v>21</v>
      </c>
      <c r="C25" s="90">
        <v>2017</v>
      </c>
      <c r="D25" s="91">
        <v>4</v>
      </c>
      <c r="E25" s="91" t="s">
        <v>12</v>
      </c>
      <c r="F25" s="91" t="s">
        <v>12</v>
      </c>
      <c r="G25" s="91" t="s">
        <v>12</v>
      </c>
      <c r="H25" s="91" t="s">
        <v>12</v>
      </c>
      <c r="I25" s="91" t="s">
        <v>12</v>
      </c>
      <c r="J25" s="91" t="s">
        <v>12</v>
      </c>
      <c r="K25" s="91" t="s">
        <v>12</v>
      </c>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1:127" ht="15" x14ac:dyDescent="0.2">
      <c r="B26" s="89"/>
      <c r="C26" s="90">
        <v>2019</v>
      </c>
      <c r="D26" s="91">
        <v>67</v>
      </c>
      <c r="E26" s="91" t="s">
        <v>12</v>
      </c>
      <c r="F26" s="91" t="s">
        <v>12</v>
      </c>
      <c r="G26" s="91">
        <v>5</v>
      </c>
      <c r="H26" s="91">
        <v>7429</v>
      </c>
      <c r="I26" s="91" t="s">
        <v>12</v>
      </c>
      <c r="J26" s="91">
        <v>2271</v>
      </c>
      <c r="K26" s="91" t="s">
        <v>12</v>
      </c>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row>
    <row r="27" spans="1:127" ht="15" x14ac:dyDescent="0.2">
      <c r="B27" s="89"/>
      <c r="C27" s="90">
        <v>2020</v>
      </c>
      <c r="D27" s="91">
        <v>140</v>
      </c>
      <c r="E27" s="91" t="s">
        <v>12</v>
      </c>
      <c r="F27" s="91" t="s">
        <v>12</v>
      </c>
      <c r="G27" s="91">
        <v>364</v>
      </c>
      <c r="H27" s="91">
        <v>3498</v>
      </c>
      <c r="I27" s="91" t="s">
        <v>12</v>
      </c>
      <c r="J27" s="91">
        <v>132</v>
      </c>
      <c r="K27" s="91" t="s">
        <v>12</v>
      </c>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row>
    <row r="28" spans="1:127" ht="15" x14ac:dyDescent="0.2">
      <c r="B28" s="89"/>
      <c r="C28" s="90">
        <v>2021</v>
      </c>
      <c r="D28" s="91" t="s">
        <v>12</v>
      </c>
      <c r="E28" s="91" t="s">
        <v>12</v>
      </c>
      <c r="F28" s="91" t="s">
        <v>12</v>
      </c>
      <c r="G28" s="91">
        <v>5</v>
      </c>
      <c r="H28" s="91">
        <v>7429</v>
      </c>
      <c r="I28" s="91" t="s">
        <v>12</v>
      </c>
      <c r="J28" s="91" t="s">
        <v>12</v>
      </c>
      <c r="K28" s="91" t="s">
        <v>12</v>
      </c>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row>
    <row r="29" spans="1:127" s="176" customFormat="1" ht="15" x14ac:dyDescent="0.2">
      <c r="A29" s="35"/>
      <c r="B29" s="89"/>
      <c r="C29" s="94">
        <v>2023</v>
      </c>
      <c r="D29" s="96">
        <v>3328</v>
      </c>
      <c r="E29" s="96" t="s">
        <v>12</v>
      </c>
      <c r="F29" s="96" t="s">
        <v>12</v>
      </c>
      <c r="G29" s="96" t="s">
        <v>12</v>
      </c>
      <c r="H29" s="96" t="s">
        <v>12</v>
      </c>
      <c r="I29" s="96" t="s">
        <v>12</v>
      </c>
      <c r="J29" s="96">
        <v>455</v>
      </c>
      <c r="K29" s="96" t="s">
        <v>12</v>
      </c>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row>
    <row r="30" spans="1:127" ht="15" x14ac:dyDescent="0.2">
      <c r="B30" s="89" t="s">
        <v>22</v>
      </c>
      <c r="C30" s="90">
        <v>2020</v>
      </c>
      <c r="D30" s="91">
        <v>38</v>
      </c>
      <c r="E30" s="91" t="s">
        <v>12</v>
      </c>
      <c r="F30" s="91" t="s">
        <v>12</v>
      </c>
      <c r="G30" s="91" t="s">
        <v>12</v>
      </c>
      <c r="H30" s="91">
        <v>4286</v>
      </c>
      <c r="I30" s="91" t="s">
        <v>12</v>
      </c>
      <c r="J30" s="91" t="s">
        <v>12</v>
      </c>
      <c r="K30" s="91">
        <v>57</v>
      </c>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row>
    <row r="31" spans="1:127" ht="15" x14ac:dyDescent="0.2">
      <c r="B31" s="89"/>
      <c r="C31" s="90">
        <v>2021</v>
      </c>
      <c r="D31" s="91" t="s">
        <v>12</v>
      </c>
      <c r="E31" s="91" t="s">
        <v>12</v>
      </c>
      <c r="F31" s="91" t="s">
        <v>12</v>
      </c>
      <c r="G31" s="91" t="s">
        <v>12</v>
      </c>
      <c r="H31" s="91">
        <v>858</v>
      </c>
      <c r="I31" s="91" t="s">
        <v>12</v>
      </c>
      <c r="J31" s="91" t="s">
        <v>12</v>
      </c>
      <c r="K31" s="91" t="s">
        <v>12</v>
      </c>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row>
    <row r="32" spans="1:127" ht="15" x14ac:dyDescent="0.2">
      <c r="B32" s="89"/>
      <c r="C32" s="94">
        <v>2023</v>
      </c>
      <c r="D32" s="96" t="s">
        <v>12</v>
      </c>
      <c r="E32" s="96" t="s">
        <v>12</v>
      </c>
      <c r="F32" s="96" t="s">
        <v>12</v>
      </c>
      <c r="G32" s="96" t="s">
        <v>12</v>
      </c>
      <c r="H32" s="96">
        <v>155</v>
      </c>
      <c r="I32" s="96" t="s">
        <v>12</v>
      </c>
      <c r="J32" s="96" t="s">
        <v>12</v>
      </c>
      <c r="K32" s="96" t="s">
        <v>12</v>
      </c>
      <c r="L32" s="38" t="s">
        <v>12</v>
      </c>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row>
    <row r="33" spans="1:127" ht="15" x14ac:dyDescent="0.2">
      <c r="B33" s="181" t="s">
        <v>122</v>
      </c>
      <c r="C33" s="187">
        <v>2023</v>
      </c>
      <c r="D33" s="96" t="s">
        <v>12</v>
      </c>
      <c r="E33" s="96" t="s">
        <v>12</v>
      </c>
      <c r="F33" s="96" t="s">
        <v>12</v>
      </c>
      <c r="G33" s="96" t="s">
        <v>12</v>
      </c>
      <c r="H33" s="96" t="s">
        <v>12</v>
      </c>
      <c r="I33" s="96" t="s">
        <v>12</v>
      </c>
      <c r="J33" s="96" t="s">
        <v>12</v>
      </c>
      <c r="K33" s="96" t="s">
        <v>12</v>
      </c>
      <c r="L33" s="38" t="s">
        <v>12</v>
      </c>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row>
    <row r="34" spans="1:127" ht="15" x14ac:dyDescent="0.2">
      <c r="B34" s="182" t="s">
        <v>110</v>
      </c>
      <c r="C34" s="183">
        <v>2019</v>
      </c>
      <c r="D34" s="117">
        <f t="shared" ref="D34:K34" si="4">SUM(D23,D26)</f>
        <v>426</v>
      </c>
      <c r="E34" s="117">
        <f t="shared" si="4"/>
        <v>0</v>
      </c>
      <c r="F34" s="117">
        <f t="shared" si="4"/>
        <v>0</v>
      </c>
      <c r="G34" s="117">
        <f t="shared" si="4"/>
        <v>5</v>
      </c>
      <c r="H34" s="117">
        <f t="shared" si="4"/>
        <v>7429</v>
      </c>
      <c r="I34" s="117">
        <f t="shared" si="4"/>
        <v>0</v>
      </c>
      <c r="J34" s="117">
        <f t="shared" si="4"/>
        <v>2271</v>
      </c>
      <c r="K34" s="117">
        <f t="shared" si="4"/>
        <v>0</v>
      </c>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row>
    <row r="35" spans="1:127" ht="15" x14ac:dyDescent="0.2">
      <c r="B35" s="182" t="s">
        <v>110</v>
      </c>
      <c r="C35" s="183">
        <v>2020</v>
      </c>
      <c r="D35" s="117">
        <f t="shared" ref="D35:K35" si="5">SUM(D24,D27,D30)</f>
        <v>208</v>
      </c>
      <c r="E35" s="117">
        <f t="shared" si="5"/>
        <v>0</v>
      </c>
      <c r="F35" s="117">
        <f t="shared" si="5"/>
        <v>31</v>
      </c>
      <c r="G35" s="117">
        <f t="shared" si="5"/>
        <v>379</v>
      </c>
      <c r="H35" s="117">
        <f t="shared" si="5"/>
        <v>7786</v>
      </c>
      <c r="I35" s="117">
        <f t="shared" si="5"/>
        <v>0</v>
      </c>
      <c r="J35" s="117">
        <f t="shared" si="5"/>
        <v>145</v>
      </c>
      <c r="K35" s="117">
        <f t="shared" si="5"/>
        <v>57</v>
      </c>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row>
    <row r="36" spans="1:127" ht="15" x14ac:dyDescent="0.2">
      <c r="B36" s="182" t="s">
        <v>110</v>
      </c>
      <c r="C36" s="183">
        <v>2021</v>
      </c>
      <c r="D36" s="117">
        <f t="shared" ref="D36:K36" si="6">SUM(D28,D31)</f>
        <v>0</v>
      </c>
      <c r="E36" s="117">
        <f t="shared" si="6"/>
        <v>0</v>
      </c>
      <c r="F36" s="117">
        <f t="shared" si="6"/>
        <v>0</v>
      </c>
      <c r="G36" s="117">
        <f t="shared" si="6"/>
        <v>5</v>
      </c>
      <c r="H36" s="117">
        <f t="shared" si="6"/>
        <v>8287</v>
      </c>
      <c r="I36" s="117">
        <f t="shared" si="6"/>
        <v>0</v>
      </c>
      <c r="J36" s="117">
        <f t="shared" si="6"/>
        <v>0</v>
      </c>
      <c r="K36" s="117">
        <f t="shared" si="6"/>
        <v>0</v>
      </c>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row>
    <row r="37" spans="1:127" s="176" customFormat="1" ht="15" x14ac:dyDescent="0.2">
      <c r="A37" s="35"/>
      <c r="B37" s="182" t="s">
        <v>110</v>
      </c>
      <c r="C37" s="183">
        <v>2022</v>
      </c>
      <c r="D37" s="117">
        <v>0</v>
      </c>
      <c r="E37" s="117">
        <v>0</v>
      </c>
      <c r="F37" s="117">
        <v>0</v>
      </c>
      <c r="G37" s="117">
        <v>0</v>
      </c>
      <c r="H37" s="117">
        <v>0</v>
      </c>
      <c r="I37" s="117">
        <v>0</v>
      </c>
      <c r="J37" s="117">
        <v>0</v>
      </c>
      <c r="K37" s="117">
        <v>0</v>
      </c>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row>
    <row r="38" spans="1:127" s="178" customFormat="1" ht="15" x14ac:dyDescent="0.2">
      <c r="A38" s="35"/>
      <c r="B38" s="182" t="s">
        <v>110</v>
      </c>
      <c r="C38" s="188">
        <v>2023</v>
      </c>
      <c r="D38" s="117">
        <f>SUM(D29,D32,D33)</f>
        <v>3328</v>
      </c>
      <c r="E38" s="117">
        <f t="shared" ref="E38:K38" si="7">SUM(E29,E32,E33)</f>
        <v>0</v>
      </c>
      <c r="F38" s="117">
        <f t="shared" si="7"/>
        <v>0</v>
      </c>
      <c r="G38" s="117">
        <f t="shared" si="7"/>
        <v>0</v>
      </c>
      <c r="H38" s="117">
        <f t="shared" si="7"/>
        <v>155</v>
      </c>
      <c r="I38" s="117">
        <f t="shared" si="7"/>
        <v>0</v>
      </c>
      <c r="J38" s="117">
        <f t="shared" si="7"/>
        <v>455</v>
      </c>
      <c r="K38" s="117">
        <f t="shared" si="7"/>
        <v>0</v>
      </c>
      <c r="L38" s="35"/>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row>
    <row r="39" spans="1:127" ht="15.75" thickBot="1" x14ac:dyDescent="0.3">
      <c r="B39" s="129"/>
      <c r="C39" s="129"/>
      <c r="D39" s="128"/>
      <c r="E39" s="128"/>
      <c r="F39" s="128"/>
      <c r="G39" s="128"/>
      <c r="H39" s="128"/>
      <c r="I39" s="128"/>
      <c r="J39" s="128"/>
      <c r="K39" s="128"/>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row>
    <row r="40" spans="1:127" ht="23.1" customHeight="1" x14ac:dyDescent="0.25">
      <c r="B40" s="77" t="s">
        <v>102</v>
      </c>
      <c r="C40" s="109"/>
      <c r="D40" s="80"/>
      <c r="E40" s="80"/>
      <c r="F40" s="80"/>
      <c r="G40" s="80"/>
      <c r="H40" s="80"/>
      <c r="I40" s="80"/>
      <c r="J40" s="80"/>
      <c r="K40" s="80"/>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row>
    <row r="41" spans="1:127" ht="15" x14ac:dyDescent="0.2">
      <c r="B41" s="89" t="s">
        <v>23</v>
      </c>
      <c r="C41" s="90">
        <v>2019</v>
      </c>
      <c r="D41" s="91" t="s">
        <v>13</v>
      </c>
      <c r="E41" s="91" t="s">
        <v>12</v>
      </c>
      <c r="F41" s="91" t="s">
        <v>12</v>
      </c>
      <c r="G41" s="91" t="s">
        <v>12</v>
      </c>
      <c r="H41" s="91" t="s">
        <v>12</v>
      </c>
      <c r="I41" s="91" t="s">
        <v>12</v>
      </c>
      <c r="J41" s="91" t="s">
        <v>12</v>
      </c>
      <c r="K41" s="91" t="s">
        <v>12</v>
      </c>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row>
    <row r="42" spans="1:127" ht="15" x14ac:dyDescent="0.2">
      <c r="B42" s="89"/>
      <c r="C42" s="90">
        <v>2020</v>
      </c>
      <c r="D42" s="91" t="s">
        <v>12</v>
      </c>
      <c r="E42" s="91" t="s">
        <v>12</v>
      </c>
      <c r="F42" s="91" t="s">
        <v>13</v>
      </c>
      <c r="G42" s="91">
        <v>16</v>
      </c>
      <c r="H42" s="91" t="s">
        <v>12</v>
      </c>
      <c r="I42" s="91" t="s">
        <v>12</v>
      </c>
      <c r="J42" s="91" t="s">
        <v>12</v>
      </c>
      <c r="K42" s="91" t="s">
        <v>12</v>
      </c>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row>
    <row r="43" spans="1:127" s="176" customFormat="1" ht="15" x14ac:dyDescent="0.2">
      <c r="A43" s="35"/>
      <c r="B43" s="89"/>
      <c r="C43" s="97">
        <v>2022</v>
      </c>
      <c r="D43" s="91" t="s">
        <v>12</v>
      </c>
      <c r="E43" s="91" t="s">
        <v>12</v>
      </c>
      <c r="F43" s="91" t="s">
        <v>12</v>
      </c>
      <c r="G43" s="91" t="s">
        <v>12</v>
      </c>
      <c r="H43" s="91" t="s">
        <v>12</v>
      </c>
      <c r="I43" s="91" t="s">
        <v>12</v>
      </c>
      <c r="J43" s="91" t="s">
        <v>12</v>
      </c>
      <c r="K43" s="91" t="s">
        <v>12</v>
      </c>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row>
    <row r="44" spans="1:127" s="178" customFormat="1" ht="15" x14ac:dyDescent="0.25">
      <c r="A44" s="35"/>
      <c r="B44" s="139"/>
      <c r="C44" s="94">
        <v>2023</v>
      </c>
      <c r="D44" s="96">
        <v>1</v>
      </c>
      <c r="E44" s="96" t="s">
        <v>12</v>
      </c>
      <c r="F44" s="96" t="s">
        <v>12</v>
      </c>
      <c r="G44" s="96">
        <v>138</v>
      </c>
      <c r="H44" s="96" t="s">
        <v>12</v>
      </c>
      <c r="I44" s="96" t="s">
        <v>12</v>
      </c>
      <c r="J44" s="96" t="s">
        <v>12</v>
      </c>
      <c r="K44" s="96" t="s">
        <v>12</v>
      </c>
      <c r="L44" s="35"/>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77"/>
      <c r="CE44" s="177"/>
      <c r="CF44" s="177"/>
      <c r="CG44" s="177"/>
      <c r="CH44" s="177"/>
      <c r="CI44" s="177"/>
      <c r="CJ44" s="177"/>
      <c r="CK44" s="177"/>
      <c r="CL44" s="177"/>
      <c r="CM44" s="177"/>
      <c r="CN44" s="177"/>
      <c r="CO44" s="177"/>
      <c r="CP44" s="177"/>
      <c r="CQ44" s="177"/>
      <c r="CR44" s="177"/>
      <c r="CS44" s="177"/>
      <c r="CT44" s="177"/>
      <c r="CU44" s="177"/>
      <c r="CV44" s="177"/>
      <c r="CW44" s="177"/>
      <c r="CX44" s="177"/>
      <c r="CY44" s="177"/>
      <c r="CZ44" s="177"/>
      <c r="DA44" s="177"/>
      <c r="DB44" s="177"/>
      <c r="DC44" s="177"/>
      <c r="DD44" s="177"/>
      <c r="DE44" s="177"/>
      <c r="DF44" s="177"/>
      <c r="DG44" s="177"/>
      <c r="DH44" s="177"/>
      <c r="DI44" s="177"/>
      <c r="DJ44" s="177"/>
      <c r="DK44" s="177"/>
      <c r="DL44" s="177"/>
      <c r="DM44" s="177"/>
      <c r="DN44" s="177"/>
      <c r="DO44" s="177"/>
      <c r="DP44" s="177"/>
      <c r="DQ44" s="177"/>
      <c r="DR44" s="177"/>
      <c r="DS44" s="177"/>
      <c r="DT44" s="177"/>
      <c r="DU44" s="177"/>
      <c r="DV44" s="177"/>
      <c r="DW44" s="177"/>
    </row>
    <row r="45" spans="1:127" ht="15" x14ac:dyDescent="0.2">
      <c r="B45" s="89" t="s">
        <v>24</v>
      </c>
      <c r="C45" s="90">
        <v>2019</v>
      </c>
      <c r="D45" s="91">
        <v>8881</v>
      </c>
      <c r="E45" s="91" t="s">
        <v>12</v>
      </c>
      <c r="F45" s="91" t="s">
        <v>12</v>
      </c>
      <c r="G45" s="91">
        <v>43061</v>
      </c>
      <c r="H45" s="91">
        <v>27</v>
      </c>
      <c r="I45" s="91" t="s">
        <v>12</v>
      </c>
      <c r="J45" s="91">
        <v>50</v>
      </c>
      <c r="K45" s="91">
        <v>39683</v>
      </c>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row>
    <row r="46" spans="1:127" ht="15" x14ac:dyDescent="0.2">
      <c r="B46" s="89"/>
      <c r="C46" s="90">
        <v>2020</v>
      </c>
      <c r="D46" s="91">
        <v>7570</v>
      </c>
      <c r="E46" s="91" t="s">
        <v>12</v>
      </c>
      <c r="F46" s="91">
        <v>37</v>
      </c>
      <c r="G46" s="91">
        <v>40166</v>
      </c>
      <c r="H46" s="91" t="s">
        <v>12</v>
      </c>
      <c r="I46" s="91" t="s">
        <v>12</v>
      </c>
      <c r="J46" s="91">
        <v>935</v>
      </c>
      <c r="K46" s="91">
        <v>9215</v>
      </c>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row>
    <row r="47" spans="1:127" ht="15" x14ac:dyDescent="0.2">
      <c r="B47" s="89"/>
      <c r="C47" s="90">
        <v>2021</v>
      </c>
      <c r="D47" s="91">
        <v>4108</v>
      </c>
      <c r="E47" s="91" t="s">
        <v>12</v>
      </c>
      <c r="F47" s="91" t="s">
        <v>13</v>
      </c>
      <c r="G47" s="91">
        <v>4521</v>
      </c>
      <c r="H47" s="91" t="s">
        <v>12</v>
      </c>
      <c r="I47" s="91" t="s">
        <v>12</v>
      </c>
      <c r="J47" s="91">
        <v>3441</v>
      </c>
      <c r="K47" s="91">
        <v>18311</v>
      </c>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row>
    <row r="48" spans="1:127" s="176" customFormat="1" ht="15" x14ac:dyDescent="0.2">
      <c r="A48" s="35"/>
      <c r="B48" s="89"/>
      <c r="C48" s="97">
        <v>2022</v>
      </c>
      <c r="D48" s="91">
        <v>6695</v>
      </c>
      <c r="E48" s="91" t="s">
        <v>12</v>
      </c>
      <c r="F48" s="91">
        <v>30</v>
      </c>
      <c r="G48" s="91">
        <v>7721</v>
      </c>
      <c r="H48" s="91" t="s">
        <v>12</v>
      </c>
      <c r="I48" s="91" t="s">
        <v>12</v>
      </c>
      <c r="J48" s="91">
        <v>60</v>
      </c>
      <c r="K48" s="91">
        <v>1976</v>
      </c>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row>
    <row r="49" spans="1:127" s="178" customFormat="1" ht="15" x14ac:dyDescent="0.25">
      <c r="A49" s="35"/>
      <c r="B49" s="139"/>
      <c r="C49" s="94">
        <v>2023</v>
      </c>
      <c r="D49" s="96">
        <v>38842</v>
      </c>
      <c r="E49" s="96" t="s">
        <v>12</v>
      </c>
      <c r="F49" s="96">
        <v>11</v>
      </c>
      <c r="G49" s="96">
        <v>53629</v>
      </c>
      <c r="H49" s="96">
        <v>3600</v>
      </c>
      <c r="I49" s="96" t="s">
        <v>12</v>
      </c>
      <c r="J49" s="96">
        <v>356</v>
      </c>
      <c r="K49" s="96">
        <v>28342</v>
      </c>
      <c r="L49" s="35"/>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c r="CF49" s="177"/>
      <c r="CG49" s="177"/>
      <c r="CH49" s="177"/>
      <c r="CI49" s="177"/>
      <c r="CJ49" s="177"/>
      <c r="CK49" s="177"/>
      <c r="CL49" s="177"/>
      <c r="CM49" s="177"/>
      <c r="CN49" s="177"/>
      <c r="CO49" s="177"/>
      <c r="CP49" s="177"/>
      <c r="CQ49" s="177"/>
      <c r="CR49" s="177"/>
      <c r="CS49" s="177"/>
      <c r="CT49" s="177"/>
      <c r="CU49" s="177"/>
      <c r="CV49" s="177"/>
      <c r="CW49" s="177"/>
      <c r="CX49" s="177"/>
      <c r="CY49" s="177"/>
      <c r="CZ49" s="177"/>
      <c r="DA49" s="177"/>
      <c r="DB49" s="177"/>
      <c r="DC49" s="177"/>
      <c r="DD49" s="177"/>
      <c r="DE49" s="177"/>
      <c r="DF49" s="177"/>
      <c r="DG49" s="177"/>
      <c r="DH49" s="177"/>
      <c r="DI49" s="177"/>
      <c r="DJ49" s="177"/>
      <c r="DK49" s="177"/>
      <c r="DL49" s="177"/>
      <c r="DM49" s="177"/>
      <c r="DN49" s="177"/>
      <c r="DO49" s="177"/>
      <c r="DP49" s="177"/>
      <c r="DQ49" s="177"/>
      <c r="DR49" s="177"/>
      <c r="DS49" s="177"/>
      <c r="DT49" s="177"/>
      <c r="DU49" s="177"/>
      <c r="DV49" s="177"/>
      <c r="DW49" s="177"/>
    </row>
    <row r="50" spans="1:127" ht="15" x14ac:dyDescent="0.2">
      <c r="B50" s="89" t="s">
        <v>25</v>
      </c>
      <c r="C50" s="90">
        <v>2019</v>
      </c>
      <c r="D50" s="91">
        <v>503</v>
      </c>
      <c r="E50" s="91" t="s">
        <v>12</v>
      </c>
      <c r="F50" s="91">
        <v>3</v>
      </c>
      <c r="G50" s="91">
        <v>87</v>
      </c>
      <c r="H50" s="91">
        <v>2</v>
      </c>
      <c r="I50" s="91" t="s">
        <v>13</v>
      </c>
      <c r="J50" s="91">
        <v>47</v>
      </c>
      <c r="K50" s="91">
        <v>47</v>
      </c>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row>
    <row r="51" spans="1:127" ht="15" x14ac:dyDescent="0.2">
      <c r="B51" s="89"/>
      <c r="C51" s="90">
        <v>2020</v>
      </c>
      <c r="D51" s="91">
        <v>640</v>
      </c>
      <c r="E51" s="91" t="s">
        <v>12</v>
      </c>
      <c r="F51" s="91">
        <v>11</v>
      </c>
      <c r="G51" s="91">
        <v>82</v>
      </c>
      <c r="H51" s="91" t="s">
        <v>13</v>
      </c>
      <c r="I51" s="91" t="s">
        <v>13</v>
      </c>
      <c r="J51" s="91">
        <v>54</v>
      </c>
      <c r="K51" s="91" t="s">
        <v>13</v>
      </c>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row>
    <row r="52" spans="1:127" ht="15" x14ac:dyDescent="0.2">
      <c r="B52" s="89"/>
      <c r="C52" s="90">
        <v>2021</v>
      </c>
      <c r="D52" s="91">
        <v>255</v>
      </c>
      <c r="E52" s="91" t="s">
        <v>12</v>
      </c>
      <c r="F52" s="91">
        <v>5</v>
      </c>
      <c r="G52" s="91">
        <v>41</v>
      </c>
      <c r="H52" s="91" t="s">
        <v>12</v>
      </c>
      <c r="I52" s="91">
        <v>1871</v>
      </c>
      <c r="J52" s="91">
        <v>26</v>
      </c>
      <c r="K52" s="91">
        <v>38</v>
      </c>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row>
    <row r="53" spans="1:127" s="176" customFormat="1" ht="15" x14ac:dyDescent="0.2">
      <c r="A53" s="35"/>
      <c r="B53" s="89"/>
      <c r="C53" s="97">
        <v>2022</v>
      </c>
      <c r="D53" s="91">
        <v>32</v>
      </c>
      <c r="E53" s="91" t="s">
        <v>12</v>
      </c>
      <c r="F53" s="91" t="s">
        <v>12</v>
      </c>
      <c r="G53" s="91">
        <v>22</v>
      </c>
      <c r="H53" s="91" t="s">
        <v>12</v>
      </c>
      <c r="I53" s="91" t="s">
        <v>13</v>
      </c>
      <c r="J53" s="91">
        <v>5</v>
      </c>
      <c r="K53" s="91">
        <v>4</v>
      </c>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row>
    <row r="54" spans="1:127" s="178" customFormat="1" ht="15" x14ac:dyDescent="0.25">
      <c r="A54" s="35"/>
      <c r="B54" s="139"/>
      <c r="C54" s="94">
        <v>2023</v>
      </c>
      <c r="D54" s="96">
        <v>2</v>
      </c>
      <c r="E54" s="96" t="s">
        <v>12</v>
      </c>
      <c r="F54" s="96" t="s">
        <v>12</v>
      </c>
      <c r="G54" s="96">
        <v>512</v>
      </c>
      <c r="H54" s="96" t="s">
        <v>12</v>
      </c>
      <c r="I54" s="96" t="s">
        <v>12</v>
      </c>
      <c r="J54" s="96">
        <v>28</v>
      </c>
      <c r="K54" s="96">
        <v>27</v>
      </c>
      <c r="L54" s="35"/>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177"/>
      <c r="CA54" s="177"/>
      <c r="CB54" s="177"/>
      <c r="CC54" s="177"/>
      <c r="CD54" s="177"/>
      <c r="CE54" s="177"/>
      <c r="CF54" s="177"/>
      <c r="CG54" s="177"/>
      <c r="CH54" s="177"/>
      <c r="CI54" s="177"/>
      <c r="CJ54" s="177"/>
      <c r="CK54" s="177"/>
      <c r="CL54" s="177"/>
      <c r="CM54" s="177"/>
      <c r="CN54" s="177"/>
      <c r="CO54" s="177"/>
      <c r="CP54" s="177"/>
      <c r="CQ54" s="177"/>
      <c r="CR54" s="177"/>
      <c r="CS54" s="177"/>
      <c r="CT54" s="177"/>
      <c r="CU54" s="177"/>
      <c r="CV54" s="177"/>
      <c r="CW54" s="177"/>
      <c r="CX54" s="177"/>
      <c r="CY54" s="177"/>
      <c r="CZ54" s="177"/>
      <c r="DA54" s="177"/>
      <c r="DB54" s="177"/>
      <c r="DC54" s="177"/>
      <c r="DD54" s="177"/>
      <c r="DE54" s="177"/>
      <c r="DF54" s="177"/>
      <c r="DG54" s="177"/>
      <c r="DH54" s="177"/>
      <c r="DI54" s="177"/>
      <c r="DJ54" s="177"/>
      <c r="DK54" s="177"/>
      <c r="DL54" s="177"/>
      <c r="DM54" s="177"/>
      <c r="DN54" s="177"/>
      <c r="DO54" s="177"/>
      <c r="DP54" s="177"/>
      <c r="DQ54" s="177"/>
      <c r="DR54" s="177"/>
      <c r="DS54" s="177"/>
      <c r="DT54" s="177"/>
      <c r="DU54" s="177"/>
      <c r="DV54" s="177"/>
      <c r="DW54" s="177"/>
    </row>
    <row r="55" spans="1:127" ht="15" x14ac:dyDescent="0.2">
      <c r="B55" s="182" t="s">
        <v>110</v>
      </c>
      <c r="C55" s="183">
        <v>2019</v>
      </c>
      <c r="D55" s="117">
        <f t="shared" ref="D55:K56" si="8">SUM(D41,D45,D50)</f>
        <v>9384</v>
      </c>
      <c r="E55" s="117">
        <f t="shared" si="8"/>
        <v>0</v>
      </c>
      <c r="F55" s="117">
        <f t="shared" si="8"/>
        <v>3</v>
      </c>
      <c r="G55" s="117">
        <f t="shared" si="8"/>
        <v>43148</v>
      </c>
      <c r="H55" s="117">
        <f t="shared" si="8"/>
        <v>29</v>
      </c>
      <c r="I55" s="117">
        <f t="shared" si="8"/>
        <v>0</v>
      </c>
      <c r="J55" s="117">
        <f t="shared" si="8"/>
        <v>97</v>
      </c>
      <c r="K55" s="117">
        <f t="shared" si="8"/>
        <v>39730</v>
      </c>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row>
    <row r="56" spans="1:127" ht="15" x14ac:dyDescent="0.2">
      <c r="B56" s="182" t="s">
        <v>110</v>
      </c>
      <c r="C56" s="183">
        <v>2020</v>
      </c>
      <c r="D56" s="117">
        <f t="shared" si="8"/>
        <v>8210</v>
      </c>
      <c r="E56" s="117">
        <f t="shared" si="8"/>
        <v>0</v>
      </c>
      <c r="F56" s="117">
        <f t="shared" si="8"/>
        <v>48</v>
      </c>
      <c r="G56" s="117">
        <f t="shared" si="8"/>
        <v>40264</v>
      </c>
      <c r="H56" s="117">
        <f t="shared" si="8"/>
        <v>0</v>
      </c>
      <c r="I56" s="117">
        <f t="shared" si="8"/>
        <v>0</v>
      </c>
      <c r="J56" s="117">
        <f t="shared" si="8"/>
        <v>989</v>
      </c>
      <c r="K56" s="117">
        <f t="shared" si="8"/>
        <v>9215</v>
      </c>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row>
    <row r="57" spans="1:127" ht="15" x14ac:dyDescent="0.2">
      <c r="B57" s="182" t="s">
        <v>110</v>
      </c>
      <c r="C57" s="183">
        <v>2021</v>
      </c>
      <c r="D57" s="117">
        <f t="shared" ref="D57:K57" si="9">SUM(D47,D52)</f>
        <v>4363</v>
      </c>
      <c r="E57" s="117">
        <f t="shared" si="9"/>
        <v>0</v>
      </c>
      <c r="F57" s="117">
        <f t="shared" si="9"/>
        <v>5</v>
      </c>
      <c r="G57" s="117">
        <f t="shared" si="9"/>
        <v>4562</v>
      </c>
      <c r="H57" s="117">
        <f t="shared" si="9"/>
        <v>0</v>
      </c>
      <c r="I57" s="117">
        <f t="shared" si="9"/>
        <v>1871</v>
      </c>
      <c r="J57" s="117">
        <f t="shared" si="9"/>
        <v>3467</v>
      </c>
      <c r="K57" s="117">
        <f t="shared" si="9"/>
        <v>18349</v>
      </c>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row>
    <row r="58" spans="1:127" s="176" customFormat="1" ht="15" x14ac:dyDescent="0.2">
      <c r="A58" s="35"/>
      <c r="B58" s="182" t="s">
        <v>110</v>
      </c>
      <c r="C58" s="183">
        <v>2022</v>
      </c>
      <c r="D58" s="117">
        <f t="shared" ref="D58:K58" si="10">SUM(D43,D48,D53)</f>
        <v>6727</v>
      </c>
      <c r="E58" s="117">
        <f t="shared" si="10"/>
        <v>0</v>
      </c>
      <c r="F58" s="117">
        <f t="shared" si="10"/>
        <v>30</v>
      </c>
      <c r="G58" s="117">
        <f t="shared" si="10"/>
        <v>7743</v>
      </c>
      <c r="H58" s="117">
        <f t="shared" si="10"/>
        <v>0</v>
      </c>
      <c r="I58" s="117">
        <f t="shared" si="10"/>
        <v>0</v>
      </c>
      <c r="J58" s="117">
        <f t="shared" si="10"/>
        <v>65</v>
      </c>
      <c r="K58" s="117">
        <f t="shared" si="10"/>
        <v>1980</v>
      </c>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row>
    <row r="59" spans="1:127" s="178" customFormat="1" ht="15" x14ac:dyDescent="0.2">
      <c r="A59" s="35"/>
      <c r="B59" s="182" t="s">
        <v>110</v>
      </c>
      <c r="C59" s="183">
        <v>2023</v>
      </c>
      <c r="D59" s="117">
        <f>SUM(D44,D49,D54)</f>
        <v>38845</v>
      </c>
      <c r="E59" s="117">
        <f t="shared" ref="E59:K59" si="11">SUM(E44,E49,E54)</f>
        <v>0</v>
      </c>
      <c r="F59" s="117">
        <f t="shared" si="11"/>
        <v>11</v>
      </c>
      <c r="G59" s="117">
        <f t="shared" si="11"/>
        <v>54279</v>
      </c>
      <c r="H59" s="117">
        <f t="shared" si="11"/>
        <v>3600</v>
      </c>
      <c r="I59" s="117">
        <f t="shared" si="11"/>
        <v>0</v>
      </c>
      <c r="J59" s="117">
        <f t="shared" si="11"/>
        <v>384</v>
      </c>
      <c r="K59" s="117">
        <f t="shared" si="11"/>
        <v>28369</v>
      </c>
      <c r="L59" s="35"/>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7"/>
      <c r="CB59" s="177"/>
      <c r="CC59" s="177"/>
      <c r="CD59" s="177"/>
      <c r="CE59" s="177"/>
      <c r="CF59" s="177"/>
      <c r="CG59" s="177"/>
      <c r="CH59" s="177"/>
      <c r="CI59" s="177"/>
      <c r="CJ59" s="177"/>
      <c r="CK59" s="177"/>
      <c r="CL59" s="177"/>
      <c r="CM59" s="177"/>
      <c r="CN59" s="177"/>
      <c r="CO59" s="177"/>
      <c r="CP59" s="177"/>
      <c r="CQ59" s="177"/>
      <c r="CR59" s="177"/>
      <c r="CS59" s="177"/>
      <c r="CT59" s="177"/>
      <c r="CU59" s="177"/>
      <c r="CV59" s="177"/>
      <c r="CW59" s="177"/>
      <c r="CX59" s="177"/>
      <c r="CY59" s="177"/>
      <c r="CZ59" s="177"/>
      <c r="DA59" s="177"/>
      <c r="DB59" s="177"/>
      <c r="DC59" s="177"/>
      <c r="DD59" s="177"/>
      <c r="DE59" s="177"/>
      <c r="DF59" s="177"/>
      <c r="DG59" s="177"/>
      <c r="DH59" s="177"/>
      <c r="DI59" s="177"/>
      <c r="DJ59" s="177"/>
      <c r="DK59" s="177"/>
      <c r="DL59" s="177"/>
      <c r="DM59" s="177"/>
      <c r="DN59" s="177"/>
      <c r="DO59" s="177"/>
      <c r="DP59" s="177"/>
      <c r="DQ59" s="177"/>
      <c r="DR59" s="177"/>
      <c r="DS59" s="177"/>
      <c r="DT59" s="177"/>
      <c r="DU59" s="177"/>
      <c r="DV59" s="177"/>
      <c r="DW59" s="177"/>
    </row>
    <row r="60" spans="1:127" ht="15.75" thickBot="1" x14ac:dyDescent="0.3">
      <c r="B60" s="129"/>
      <c r="C60" s="129"/>
      <c r="D60" s="128"/>
      <c r="E60" s="128"/>
      <c r="F60" s="128"/>
      <c r="G60" s="128"/>
      <c r="H60" s="128"/>
      <c r="I60" s="128"/>
      <c r="J60" s="128"/>
      <c r="K60" s="128"/>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row>
    <row r="61" spans="1:127" ht="23.1" customHeight="1" x14ac:dyDescent="0.25">
      <c r="B61" s="77" t="s">
        <v>101</v>
      </c>
      <c r="C61" s="190"/>
      <c r="D61" s="80"/>
      <c r="E61" s="80"/>
      <c r="F61" s="80"/>
      <c r="G61" s="80"/>
      <c r="H61" s="80"/>
      <c r="I61" s="80"/>
      <c r="J61" s="80"/>
      <c r="K61" s="80"/>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row>
    <row r="62" spans="1:127" ht="15" x14ac:dyDescent="0.2">
      <c r="B62" s="89" t="s">
        <v>26</v>
      </c>
      <c r="C62" s="90">
        <v>2019</v>
      </c>
      <c r="D62" s="91">
        <v>1047</v>
      </c>
      <c r="E62" s="91">
        <v>3</v>
      </c>
      <c r="F62" s="91">
        <v>19</v>
      </c>
      <c r="G62" s="91">
        <v>1064</v>
      </c>
      <c r="H62" s="91">
        <v>1606</v>
      </c>
      <c r="I62" s="91" t="s">
        <v>12</v>
      </c>
      <c r="J62" s="91">
        <v>14852</v>
      </c>
      <c r="K62" s="91">
        <v>12393</v>
      </c>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row>
    <row r="63" spans="1:127" ht="15" x14ac:dyDescent="0.2">
      <c r="B63" s="89"/>
      <c r="C63" s="90">
        <v>2020</v>
      </c>
      <c r="D63" s="91">
        <v>53</v>
      </c>
      <c r="E63" s="91" t="s">
        <v>12</v>
      </c>
      <c r="F63" s="91">
        <v>13</v>
      </c>
      <c r="G63" s="91">
        <v>795</v>
      </c>
      <c r="H63" s="91">
        <v>13600</v>
      </c>
      <c r="I63" s="91" t="s">
        <v>12</v>
      </c>
      <c r="J63" s="91">
        <v>63</v>
      </c>
      <c r="K63" s="91">
        <v>27</v>
      </c>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row>
    <row r="64" spans="1:127" ht="15" x14ac:dyDescent="0.2">
      <c r="B64" s="89"/>
      <c r="C64" s="90">
        <v>2021</v>
      </c>
      <c r="D64" s="91">
        <v>455</v>
      </c>
      <c r="E64" s="91" t="s">
        <v>12</v>
      </c>
      <c r="F64" s="91" t="s">
        <v>12</v>
      </c>
      <c r="G64" s="91">
        <v>12</v>
      </c>
      <c r="H64" s="91" t="s">
        <v>12</v>
      </c>
      <c r="I64" s="91" t="s">
        <v>12</v>
      </c>
      <c r="J64" s="91">
        <v>4</v>
      </c>
      <c r="K64" s="91">
        <v>54</v>
      </c>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row>
    <row r="65" spans="1:127" s="176" customFormat="1" ht="15" x14ac:dyDescent="0.2">
      <c r="A65" s="35"/>
      <c r="B65" s="89"/>
      <c r="C65" s="90">
        <v>2022</v>
      </c>
      <c r="D65" s="91">
        <v>3</v>
      </c>
      <c r="E65" s="91" t="s">
        <v>12</v>
      </c>
      <c r="F65" s="91" t="s">
        <v>12</v>
      </c>
      <c r="G65" s="91">
        <v>1096</v>
      </c>
      <c r="H65" s="91" t="s">
        <v>12</v>
      </c>
      <c r="I65" s="91" t="s">
        <v>12</v>
      </c>
      <c r="J65" s="91">
        <v>3</v>
      </c>
      <c r="K65" s="91" t="s">
        <v>12</v>
      </c>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row>
    <row r="66" spans="1:127" s="178" customFormat="1" ht="15" x14ac:dyDescent="0.25">
      <c r="A66" s="35"/>
      <c r="B66" s="139"/>
      <c r="C66" s="94">
        <v>2023</v>
      </c>
      <c r="D66" s="96">
        <v>134</v>
      </c>
      <c r="E66" s="96" t="s">
        <v>12</v>
      </c>
      <c r="F66" s="96" t="s">
        <v>12</v>
      </c>
      <c r="G66" s="96" t="s">
        <v>12</v>
      </c>
      <c r="H66" s="96" t="s">
        <v>12</v>
      </c>
      <c r="I66" s="96" t="s">
        <v>12</v>
      </c>
      <c r="J66" s="96" t="s">
        <v>12</v>
      </c>
      <c r="K66" s="96">
        <v>30</v>
      </c>
      <c r="L66" s="35"/>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7"/>
      <c r="BR66" s="177"/>
      <c r="BS66" s="177"/>
      <c r="BT66" s="177"/>
      <c r="BU66" s="177"/>
      <c r="BV66" s="177"/>
      <c r="BW66" s="177"/>
      <c r="BX66" s="177"/>
      <c r="BY66" s="177"/>
      <c r="BZ66" s="177"/>
      <c r="CA66" s="177"/>
      <c r="CB66" s="177"/>
      <c r="CC66" s="177"/>
      <c r="CD66" s="177"/>
      <c r="CE66" s="177"/>
      <c r="CF66" s="177"/>
      <c r="CG66" s="177"/>
      <c r="CH66" s="177"/>
      <c r="CI66" s="177"/>
      <c r="CJ66" s="177"/>
      <c r="CK66" s="177"/>
      <c r="CL66" s="177"/>
      <c r="CM66" s="177"/>
      <c r="CN66" s="177"/>
      <c r="CO66" s="177"/>
      <c r="CP66" s="177"/>
      <c r="CQ66" s="177"/>
      <c r="CR66" s="177"/>
      <c r="CS66" s="177"/>
      <c r="CT66" s="177"/>
      <c r="CU66" s="177"/>
      <c r="CV66" s="177"/>
      <c r="CW66" s="177"/>
      <c r="CX66" s="177"/>
      <c r="CY66" s="177"/>
      <c r="CZ66" s="177"/>
      <c r="DA66" s="177"/>
      <c r="DB66" s="177"/>
      <c r="DC66" s="177"/>
      <c r="DD66" s="177"/>
      <c r="DE66" s="177"/>
      <c r="DF66" s="177"/>
      <c r="DG66" s="177"/>
      <c r="DH66" s="177"/>
      <c r="DI66" s="177"/>
      <c r="DJ66" s="177"/>
      <c r="DK66" s="177"/>
      <c r="DL66" s="177"/>
      <c r="DM66" s="177"/>
      <c r="DN66" s="177"/>
      <c r="DO66" s="177"/>
      <c r="DP66" s="177"/>
      <c r="DQ66" s="177"/>
      <c r="DR66" s="177"/>
      <c r="DS66" s="177"/>
      <c r="DT66" s="177"/>
      <c r="DU66" s="177"/>
      <c r="DV66" s="177"/>
      <c r="DW66" s="177"/>
    </row>
    <row r="67" spans="1:127" ht="15" x14ac:dyDescent="0.2">
      <c r="B67" s="89" t="s">
        <v>27</v>
      </c>
      <c r="C67" s="90">
        <v>2019</v>
      </c>
      <c r="D67" s="91" t="s">
        <v>12</v>
      </c>
      <c r="E67" s="91" t="s">
        <v>12</v>
      </c>
      <c r="F67" s="91" t="s">
        <v>12</v>
      </c>
      <c r="G67" s="91" t="s">
        <v>12</v>
      </c>
      <c r="H67" s="91" t="s">
        <v>12</v>
      </c>
      <c r="I67" s="91" t="s">
        <v>12</v>
      </c>
      <c r="J67" s="91" t="s">
        <v>12</v>
      </c>
      <c r="K67" s="91" t="s">
        <v>12</v>
      </c>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row>
    <row r="68" spans="1:127" ht="15" x14ac:dyDescent="0.2">
      <c r="B68" s="89"/>
      <c r="C68" s="90">
        <v>2020</v>
      </c>
      <c r="D68" s="91">
        <v>29990</v>
      </c>
      <c r="E68" s="91" t="s">
        <v>12</v>
      </c>
      <c r="F68" s="91" t="s">
        <v>12</v>
      </c>
      <c r="G68" s="91">
        <v>3308</v>
      </c>
      <c r="H68" s="91" t="s">
        <v>12</v>
      </c>
      <c r="I68" s="91" t="s">
        <v>12</v>
      </c>
      <c r="J68" s="91">
        <v>32123</v>
      </c>
      <c r="K68" s="91">
        <v>5760</v>
      </c>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row>
    <row r="69" spans="1:127" ht="15" x14ac:dyDescent="0.2">
      <c r="B69" s="89"/>
      <c r="C69" s="90">
        <v>2021</v>
      </c>
      <c r="D69" s="91">
        <v>66</v>
      </c>
      <c r="E69" s="91" t="s">
        <v>12</v>
      </c>
      <c r="F69" s="91" t="s">
        <v>12</v>
      </c>
      <c r="G69" s="91">
        <v>8312</v>
      </c>
      <c r="H69" s="91" t="s">
        <v>12</v>
      </c>
      <c r="I69" s="91" t="s">
        <v>12</v>
      </c>
      <c r="J69" s="91">
        <v>6811</v>
      </c>
      <c r="K69" s="91">
        <v>2324</v>
      </c>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row>
    <row r="70" spans="1:127" s="176" customFormat="1" ht="15" x14ac:dyDescent="0.2">
      <c r="A70" s="35"/>
      <c r="B70" s="89"/>
      <c r="C70" s="90">
        <v>2022</v>
      </c>
      <c r="D70" s="91">
        <v>10621</v>
      </c>
      <c r="E70" s="91" t="s">
        <v>12</v>
      </c>
      <c r="F70" s="91" t="s">
        <v>12</v>
      </c>
      <c r="G70" s="91">
        <v>4543</v>
      </c>
      <c r="H70" s="91" t="s">
        <v>12</v>
      </c>
      <c r="I70" s="91" t="s">
        <v>12</v>
      </c>
      <c r="J70" s="91">
        <v>17679</v>
      </c>
      <c r="K70" s="91">
        <v>787</v>
      </c>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row>
    <row r="71" spans="1:127" s="178" customFormat="1" ht="15" x14ac:dyDescent="0.2">
      <c r="A71" s="35"/>
      <c r="B71" s="89"/>
      <c r="C71" s="94">
        <v>2023</v>
      </c>
      <c r="D71" s="96">
        <v>47472</v>
      </c>
      <c r="E71" s="96" t="s">
        <v>12</v>
      </c>
      <c r="F71" s="96" t="s">
        <v>12</v>
      </c>
      <c r="G71" s="96">
        <v>4547</v>
      </c>
      <c r="H71" s="96" t="s">
        <v>12</v>
      </c>
      <c r="I71" s="96" t="s">
        <v>12</v>
      </c>
      <c r="J71" s="96">
        <v>27975</v>
      </c>
      <c r="K71" s="96">
        <v>3911</v>
      </c>
      <c r="L71" s="35"/>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7"/>
      <c r="BR71" s="177"/>
      <c r="BS71" s="177"/>
      <c r="BT71" s="177"/>
      <c r="BU71" s="177"/>
      <c r="BV71" s="177"/>
      <c r="BW71" s="177"/>
      <c r="BX71" s="177"/>
      <c r="BY71" s="177"/>
      <c r="BZ71" s="177"/>
      <c r="CA71" s="177"/>
      <c r="CB71" s="177"/>
      <c r="CC71" s="177"/>
      <c r="CD71" s="177"/>
      <c r="CE71" s="177"/>
      <c r="CF71" s="177"/>
      <c r="CG71" s="177"/>
      <c r="CH71" s="177"/>
      <c r="CI71" s="177"/>
      <c r="CJ71" s="177"/>
      <c r="CK71" s="177"/>
      <c r="CL71" s="177"/>
      <c r="CM71" s="177"/>
      <c r="CN71" s="177"/>
      <c r="CO71" s="177"/>
      <c r="CP71" s="177"/>
      <c r="CQ71" s="177"/>
      <c r="CR71" s="177"/>
      <c r="CS71" s="177"/>
      <c r="CT71" s="177"/>
      <c r="CU71" s="177"/>
      <c r="CV71" s="177"/>
      <c r="CW71" s="177"/>
      <c r="CX71" s="177"/>
      <c r="CY71" s="177"/>
      <c r="CZ71" s="177"/>
      <c r="DA71" s="177"/>
      <c r="DB71" s="177"/>
      <c r="DC71" s="177"/>
      <c r="DD71" s="177"/>
      <c r="DE71" s="177"/>
      <c r="DF71" s="177"/>
      <c r="DG71" s="177"/>
      <c r="DH71" s="177"/>
      <c r="DI71" s="177"/>
      <c r="DJ71" s="177"/>
      <c r="DK71" s="177"/>
      <c r="DL71" s="177"/>
      <c r="DM71" s="177"/>
      <c r="DN71" s="177"/>
      <c r="DO71" s="177"/>
      <c r="DP71" s="177"/>
      <c r="DQ71" s="177"/>
      <c r="DR71" s="177"/>
      <c r="DS71" s="177"/>
      <c r="DT71" s="177"/>
      <c r="DU71" s="177"/>
      <c r="DV71" s="177"/>
      <c r="DW71" s="177"/>
    </row>
    <row r="72" spans="1:127" ht="15" x14ac:dyDescent="0.2">
      <c r="B72" s="89" t="s">
        <v>28</v>
      </c>
      <c r="C72" s="90">
        <v>2019</v>
      </c>
      <c r="D72" s="91">
        <v>48</v>
      </c>
      <c r="E72" s="91" t="s">
        <v>12</v>
      </c>
      <c r="F72" s="91">
        <v>23</v>
      </c>
      <c r="G72" s="91">
        <v>111</v>
      </c>
      <c r="H72" s="91" t="s">
        <v>12</v>
      </c>
      <c r="I72" s="91" t="s">
        <v>12</v>
      </c>
      <c r="J72" s="91">
        <v>4</v>
      </c>
      <c r="K72" s="91" t="s">
        <v>12</v>
      </c>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row>
    <row r="73" spans="1:127" ht="15" x14ac:dyDescent="0.2">
      <c r="B73" s="89"/>
      <c r="C73" s="90">
        <v>2020</v>
      </c>
      <c r="D73" s="91" t="s">
        <v>12</v>
      </c>
      <c r="E73" s="91" t="s">
        <v>12</v>
      </c>
      <c r="F73" s="91" t="s">
        <v>12</v>
      </c>
      <c r="G73" s="91">
        <v>4</v>
      </c>
      <c r="H73" s="91" t="s">
        <v>12</v>
      </c>
      <c r="I73" s="91" t="s">
        <v>12</v>
      </c>
      <c r="J73" s="91">
        <v>8</v>
      </c>
      <c r="K73" s="91" t="s">
        <v>12</v>
      </c>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row>
    <row r="74" spans="1:127" ht="15" x14ac:dyDescent="0.2">
      <c r="B74" s="89"/>
      <c r="C74" s="97">
        <v>2023</v>
      </c>
      <c r="D74" s="191">
        <v>72</v>
      </c>
      <c r="E74" s="192" t="s">
        <v>12</v>
      </c>
      <c r="F74" s="191">
        <v>29</v>
      </c>
      <c r="G74" s="191">
        <v>50</v>
      </c>
      <c r="H74" s="192" t="s">
        <v>12</v>
      </c>
      <c r="I74" s="192" t="s">
        <v>12</v>
      </c>
      <c r="J74" s="191">
        <v>10</v>
      </c>
      <c r="K74" s="192" t="s">
        <v>12</v>
      </c>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row>
    <row r="75" spans="1:127" ht="15" x14ac:dyDescent="0.2">
      <c r="B75" s="89" t="s">
        <v>29</v>
      </c>
      <c r="C75" s="90">
        <v>2019</v>
      </c>
      <c r="D75" s="91">
        <v>3066</v>
      </c>
      <c r="E75" s="91" t="s">
        <v>12</v>
      </c>
      <c r="F75" s="91">
        <v>4</v>
      </c>
      <c r="G75" s="91">
        <v>93</v>
      </c>
      <c r="H75" s="91" t="s">
        <v>12</v>
      </c>
      <c r="I75" s="91" t="s">
        <v>12</v>
      </c>
      <c r="J75" s="91">
        <v>52</v>
      </c>
      <c r="K75" s="91">
        <v>1</v>
      </c>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1:127" ht="15" x14ac:dyDescent="0.2">
      <c r="B76" s="89"/>
      <c r="C76" s="90">
        <v>2020</v>
      </c>
      <c r="D76" s="91">
        <v>8</v>
      </c>
      <c r="E76" s="91" t="s">
        <v>12</v>
      </c>
      <c r="F76" s="91" t="s">
        <v>12</v>
      </c>
      <c r="G76" s="91">
        <v>53</v>
      </c>
      <c r="H76" s="91">
        <v>11</v>
      </c>
      <c r="I76" s="91" t="s">
        <v>12</v>
      </c>
      <c r="J76" s="91">
        <v>4</v>
      </c>
      <c r="K76" s="91">
        <v>1</v>
      </c>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row>
    <row r="77" spans="1:127" ht="15" x14ac:dyDescent="0.2">
      <c r="B77" s="89"/>
      <c r="C77" s="90">
        <v>2021</v>
      </c>
      <c r="D77" s="91">
        <v>3</v>
      </c>
      <c r="E77" s="91" t="s">
        <v>12</v>
      </c>
      <c r="F77" s="91" t="s">
        <v>12</v>
      </c>
      <c r="G77" s="91">
        <v>2067</v>
      </c>
      <c r="H77" s="91" t="s">
        <v>12</v>
      </c>
      <c r="I77" s="91" t="s">
        <v>12</v>
      </c>
      <c r="J77" s="91">
        <v>13</v>
      </c>
      <c r="K77" s="91" t="s">
        <v>12</v>
      </c>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row>
    <row r="78" spans="1:127" s="176" customFormat="1" ht="15" x14ac:dyDescent="0.2">
      <c r="A78" s="35"/>
      <c r="B78" s="89"/>
      <c r="C78" s="90">
        <v>2022</v>
      </c>
      <c r="D78" s="91">
        <v>6</v>
      </c>
      <c r="E78" s="91" t="s">
        <v>12</v>
      </c>
      <c r="F78" s="91" t="s">
        <v>12</v>
      </c>
      <c r="G78" s="91">
        <v>2433</v>
      </c>
      <c r="H78" s="91" t="s">
        <v>12</v>
      </c>
      <c r="I78" s="91" t="s">
        <v>12</v>
      </c>
      <c r="J78" s="91">
        <v>72</v>
      </c>
      <c r="K78" s="91" t="s">
        <v>12</v>
      </c>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row>
    <row r="79" spans="1:127" s="178" customFormat="1" ht="15" x14ac:dyDescent="0.25">
      <c r="A79" s="35"/>
      <c r="B79" s="139"/>
      <c r="C79" s="94">
        <v>2023</v>
      </c>
      <c r="D79" s="96" t="s">
        <v>12</v>
      </c>
      <c r="E79" s="96" t="s">
        <v>12</v>
      </c>
      <c r="F79" s="96" t="s">
        <v>12</v>
      </c>
      <c r="G79" s="96" t="s">
        <v>12</v>
      </c>
      <c r="H79" s="96" t="s">
        <v>12</v>
      </c>
      <c r="I79" s="96" t="s">
        <v>12</v>
      </c>
      <c r="J79" s="96">
        <v>2</v>
      </c>
      <c r="K79" s="96" t="s">
        <v>12</v>
      </c>
      <c r="L79" s="35"/>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177"/>
      <c r="BV79" s="177"/>
      <c r="BW79" s="177"/>
      <c r="BX79" s="177"/>
      <c r="BY79" s="177"/>
      <c r="BZ79" s="177"/>
      <c r="CA79" s="177"/>
      <c r="CB79" s="177"/>
      <c r="CC79" s="177"/>
      <c r="CD79" s="177"/>
      <c r="CE79" s="177"/>
      <c r="CF79" s="177"/>
      <c r="CG79" s="177"/>
      <c r="CH79" s="177"/>
      <c r="CI79" s="177"/>
      <c r="CJ79" s="177"/>
      <c r="CK79" s="177"/>
      <c r="CL79" s="177"/>
      <c r="CM79" s="177"/>
      <c r="CN79" s="177"/>
      <c r="CO79" s="177"/>
      <c r="CP79" s="177"/>
      <c r="CQ79" s="177"/>
      <c r="CR79" s="177"/>
      <c r="CS79" s="177"/>
      <c r="CT79" s="177"/>
      <c r="CU79" s="177"/>
      <c r="CV79" s="177"/>
      <c r="CW79" s="177"/>
      <c r="CX79" s="177"/>
      <c r="CY79" s="177"/>
      <c r="CZ79" s="177"/>
      <c r="DA79" s="177"/>
      <c r="DB79" s="177"/>
      <c r="DC79" s="177"/>
      <c r="DD79" s="177"/>
      <c r="DE79" s="177"/>
      <c r="DF79" s="177"/>
      <c r="DG79" s="177"/>
      <c r="DH79" s="177"/>
      <c r="DI79" s="177"/>
      <c r="DJ79" s="177"/>
      <c r="DK79" s="177"/>
      <c r="DL79" s="177"/>
      <c r="DM79" s="177"/>
      <c r="DN79" s="177"/>
      <c r="DO79" s="177"/>
      <c r="DP79" s="177"/>
      <c r="DQ79" s="177"/>
      <c r="DR79" s="177"/>
      <c r="DS79" s="177"/>
      <c r="DT79" s="177"/>
      <c r="DU79" s="177"/>
      <c r="DV79" s="177"/>
      <c r="DW79" s="177"/>
    </row>
    <row r="80" spans="1:127" ht="15" x14ac:dyDescent="0.2">
      <c r="B80" s="89" t="s">
        <v>30</v>
      </c>
      <c r="C80" s="90">
        <v>2019</v>
      </c>
      <c r="D80" s="91" t="s">
        <v>113</v>
      </c>
      <c r="E80" s="91" t="s">
        <v>12</v>
      </c>
      <c r="F80" s="91">
        <v>1912</v>
      </c>
      <c r="G80" s="91">
        <v>88624</v>
      </c>
      <c r="H80" s="91">
        <v>12814</v>
      </c>
      <c r="I80" s="91" t="s">
        <v>12</v>
      </c>
      <c r="J80" s="91">
        <v>566377</v>
      </c>
      <c r="K80" s="91">
        <v>346248</v>
      </c>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row>
    <row r="81" spans="1:127" ht="15" x14ac:dyDescent="0.2">
      <c r="B81" s="89"/>
      <c r="C81" s="90">
        <v>2020</v>
      </c>
      <c r="D81" s="91" t="s">
        <v>114</v>
      </c>
      <c r="E81" s="91" t="s">
        <v>12</v>
      </c>
      <c r="F81" s="91">
        <v>1155</v>
      </c>
      <c r="G81" s="91">
        <v>109119</v>
      </c>
      <c r="H81" s="91">
        <v>8328</v>
      </c>
      <c r="I81" s="91" t="s">
        <v>12</v>
      </c>
      <c r="J81" s="91">
        <v>187787</v>
      </c>
      <c r="K81" s="91">
        <v>76000</v>
      </c>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row>
    <row r="82" spans="1:127" ht="15" x14ac:dyDescent="0.2">
      <c r="B82" s="89"/>
      <c r="C82" s="90">
        <v>2021</v>
      </c>
      <c r="D82" s="91" t="s">
        <v>115</v>
      </c>
      <c r="E82" s="91" t="s">
        <v>12</v>
      </c>
      <c r="F82" s="91" t="s">
        <v>12</v>
      </c>
      <c r="G82" s="91">
        <v>207410</v>
      </c>
      <c r="H82" s="91">
        <v>31040</v>
      </c>
      <c r="I82" s="91" t="s">
        <v>12</v>
      </c>
      <c r="J82" s="91">
        <v>317882</v>
      </c>
      <c r="K82" s="91">
        <v>50747</v>
      </c>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row>
    <row r="83" spans="1:127" s="176" customFormat="1" ht="15" x14ac:dyDescent="0.2">
      <c r="A83" s="35"/>
      <c r="B83" s="89"/>
      <c r="C83" s="90">
        <v>2022</v>
      </c>
      <c r="D83" s="91">
        <v>1214336</v>
      </c>
      <c r="E83" s="91" t="s">
        <v>12</v>
      </c>
      <c r="F83" s="91">
        <v>6113</v>
      </c>
      <c r="G83" s="91">
        <v>116427</v>
      </c>
      <c r="H83" s="91">
        <v>134855</v>
      </c>
      <c r="I83" s="91" t="s">
        <v>12</v>
      </c>
      <c r="J83" s="91">
        <v>288179</v>
      </c>
      <c r="K83" s="91">
        <v>38751</v>
      </c>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row>
    <row r="84" spans="1:127" s="178" customFormat="1" ht="15" x14ac:dyDescent="0.25">
      <c r="A84" s="35"/>
      <c r="B84" s="139"/>
      <c r="C84" s="94">
        <v>2023</v>
      </c>
      <c r="D84" s="193" t="s">
        <v>127</v>
      </c>
      <c r="E84" s="96" t="s">
        <v>12</v>
      </c>
      <c r="F84" s="96">
        <v>420</v>
      </c>
      <c r="G84" s="96">
        <v>40101</v>
      </c>
      <c r="H84" s="96">
        <v>2574</v>
      </c>
      <c r="I84" s="96" t="s">
        <v>12</v>
      </c>
      <c r="J84" s="96">
        <v>288279</v>
      </c>
      <c r="K84" s="96">
        <v>3837</v>
      </c>
      <c r="L84" s="35"/>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7"/>
      <c r="BR84" s="177"/>
      <c r="BS84" s="177"/>
      <c r="BT84" s="177"/>
      <c r="BU84" s="177"/>
      <c r="BV84" s="177"/>
      <c r="BW84" s="177"/>
      <c r="BX84" s="177"/>
      <c r="BY84" s="177"/>
      <c r="BZ84" s="177"/>
      <c r="CA84" s="177"/>
      <c r="CB84" s="177"/>
      <c r="CC84" s="177"/>
      <c r="CD84" s="177"/>
      <c r="CE84" s="177"/>
      <c r="CF84" s="177"/>
      <c r="CG84" s="177"/>
      <c r="CH84" s="177"/>
      <c r="CI84" s="177"/>
      <c r="CJ84" s="177"/>
      <c r="CK84" s="177"/>
      <c r="CL84" s="177"/>
      <c r="CM84" s="177"/>
      <c r="CN84" s="177"/>
      <c r="CO84" s="177"/>
      <c r="CP84" s="177"/>
      <c r="CQ84" s="177"/>
      <c r="CR84" s="177"/>
      <c r="CS84" s="177"/>
      <c r="CT84" s="177"/>
      <c r="CU84" s="177"/>
      <c r="CV84" s="177"/>
      <c r="CW84" s="177"/>
      <c r="CX84" s="177"/>
      <c r="CY84" s="177"/>
      <c r="CZ84" s="177"/>
      <c r="DA84" s="177"/>
      <c r="DB84" s="177"/>
      <c r="DC84" s="177"/>
      <c r="DD84" s="177"/>
      <c r="DE84" s="177"/>
      <c r="DF84" s="177"/>
      <c r="DG84" s="177"/>
      <c r="DH84" s="177"/>
      <c r="DI84" s="177"/>
      <c r="DJ84" s="177"/>
      <c r="DK84" s="177"/>
      <c r="DL84" s="177"/>
      <c r="DM84" s="177"/>
      <c r="DN84" s="177"/>
      <c r="DO84" s="177"/>
      <c r="DP84" s="177"/>
      <c r="DQ84" s="177"/>
      <c r="DR84" s="177"/>
      <c r="DS84" s="177"/>
      <c r="DT84" s="177"/>
      <c r="DU84" s="177"/>
      <c r="DV84" s="177"/>
      <c r="DW84" s="177"/>
    </row>
    <row r="85" spans="1:127" ht="15" x14ac:dyDescent="0.2">
      <c r="B85" s="89" t="s">
        <v>31</v>
      </c>
      <c r="C85" s="90">
        <v>2019</v>
      </c>
      <c r="D85" s="91" t="s">
        <v>12</v>
      </c>
      <c r="E85" s="91" t="s">
        <v>12</v>
      </c>
      <c r="F85" s="91" t="s">
        <v>12</v>
      </c>
      <c r="G85" s="91" t="s">
        <v>12</v>
      </c>
      <c r="H85" s="91">
        <v>16894</v>
      </c>
      <c r="I85" s="91" t="s">
        <v>12</v>
      </c>
      <c r="J85" s="91">
        <v>2866</v>
      </c>
      <c r="K85" s="91" t="s">
        <v>12</v>
      </c>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row>
    <row r="86" spans="1:127" ht="15" x14ac:dyDescent="0.2">
      <c r="B86" s="89"/>
      <c r="C86" s="90">
        <v>2020</v>
      </c>
      <c r="D86" s="91" t="s">
        <v>12</v>
      </c>
      <c r="E86" s="91" t="s">
        <v>12</v>
      </c>
      <c r="F86" s="91" t="s">
        <v>12</v>
      </c>
      <c r="G86" s="91" t="s">
        <v>12</v>
      </c>
      <c r="H86" s="91">
        <v>3066</v>
      </c>
      <c r="I86" s="91" t="s">
        <v>12</v>
      </c>
      <c r="J86" s="91">
        <v>2845</v>
      </c>
      <c r="K86" s="91" t="s">
        <v>12</v>
      </c>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row>
    <row r="87" spans="1:127" ht="15" x14ac:dyDescent="0.2">
      <c r="B87" s="89"/>
      <c r="C87" s="90">
        <v>2021</v>
      </c>
      <c r="D87" s="91" t="s">
        <v>12</v>
      </c>
      <c r="E87" s="91" t="s">
        <v>12</v>
      </c>
      <c r="F87" s="91" t="s">
        <v>12</v>
      </c>
      <c r="G87" s="91" t="s">
        <v>13</v>
      </c>
      <c r="H87" s="91" t="s">
        <v>12</v>
      </c>
      <c r="I87" s="91" t="s">
        <v>12</v>
      </c>
      <c r="J87" s="91">
        <v>3</v>
      </c>
      <c r="K87" s="91" t="s">
        <v>12</v>
      </c>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row>
    <row r="88" spans="1:127" s="176" customFormat="1" ht="15" x14ac:dyDescent="0.2">
      <c r="A88" s="35"/>
      <c r="B88" s="89"/>
      <c r="C88" s="90">
        <v>2022</v>
      </c>
      <c r="D88" s="91" t="s">
        <v>12</v>
      </c>
      <c r="E88" s="91" t="s">
        <v>12</v>
      </c>
      <c r="F88" s="91" t="s">
        <v>12</v>
      </c>
      <c r="G88" s="91">
        <v>720</v>
      </c>
      <c r="H88" s="91" t="s">
        <v>12</v>
      </c>
      <c r="I88" s="91" t="s">
        <v>12</v>
      </c>
      <c r="J88" s="91">
        <v>1105</v>
      </c>
      <c r="K88" s="91" t="s">
        <v>12</v>
      </c>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row>
    <row r="89" spans="1:127" s="178" customFormat="1" ht="15" x14ac:dyDescent="0.25">
      <c r="A89" s="35"/>
      <c r="B89" s="139"/>
      <c r="C89" s="94">
        <v>2023</v>
      </c>
      <c r="D89" s="96" t="s">
        <v>12</v>
      </c>
      <c r="E89" s="96" t="s">
        <v>12</v>
      </c>
      <c r="F89" s="96" t="s">
        <v>12</v>
      </c>
      <c r="G89" s="96">
        <v>2460</v>
      </c>
      <c r="H89" s="96" t="s">
        <v>12</v>
      </c>
      <c r="I89" s="96" t="s">
        <v>12</v>
      </c>
      <c r="J89" s="96" t="s">
        <v>12</v>
      </c>
      <c r="K89" s="96" t="s">
        <v>12</v>
      </c>
      <c r="L89" s="35"/>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7"/>
      <c r="CB89" s="177"/>
      <c r="CC89" s="177"/>
      <c r="CD89" s="177"/>
      <c r="CE89" s="177"/>
      <c r="CF89" s="177"/>
      <c r="CG89" s="177"/>
      <c r="CH89" s="177"/>
      <c r="CI89" s="177"/>
      <c r="CJ89" s="177"/>
      <c r="CK89" s="177"/>
      <c r="CL89" s="177"/>
      <c r="CM89" s="177"/>
      <c r="CN89" s="177"/>
      <c r="CO89" s="177"/>
      <c r="CP89" s="177"/>
      <c r="CQ89" s="177"/>
      <c r="CR89" s="177"/>
      <c r="CS89" s="177"/>
      <c r="CT89" s="177"/>
      <c r="CU89" s="177"/>
      <c r="CV89" s="177"/>
      <c r="CW89" s="177"/>
      <c r="CX89" s="177"/>
      <c r="CY89" s="177"/>
      <c r="CZ89" s="177"/>
      <c r="DA89" s="177"/>
      <c r="DB89" s="177"/>
      <c r="DC89" s="177"/>
      <c r="DD89" s="177"/>
      <c r="DE89" s="177"/>
      <c r="DF89" s="177"/>
      <c r="DG89" s="177"/>
      <c r="DH89" s="177"/>
      <c r="DI89" s="177"/>
      <c r="DJ89" s="177"/>
      <c r="DK89" s="177"/>
      <c r="DL89" s="177"/>
      <c r="DM89" s="177"/>
      <c r="DN89" s="177"/>
      <c r="DO89" s="177"/>
      <c r="DP89" s="177"/>
      <c r="DQ89" s="177"/>
      <c r="DR89" s="177"/>
      <c r="DS89" s="177"/>
      <c r="DT89" s="177"/>
      <c r="DU89" s="177"/>
      <c r="DV89" s="177"/>
      <c r="DW89" s="177"/>
    </row>
    <row r="90" spans="1:127" ht="15" x14ac:dyDescent="0.2">
      <c r="B90" s="89" t="s">
        <v>32</v>
      </c>
      <c r="C90" s="90">
        <v>2019</v>
      </c>
      <c r="D90" s="91" t="s">
        <v>12</v>
      </c>
      <c r="E90" s="91" t="s">
        <v>12</v>
      </c>
      <c r="F90" s="91">
        <v>55</v>
      </c>
      <c r="G90" s="91" t="s">
        <v>12</v>
      </c>
      <c r="H90" s="91" t="s">
        <v>12</v>
      </c>
      <c r="I90" s="91" t="s">
        <v>12</v>
      </c>
      <c r="J90" s="91" t="s">
        <v>12</v>
      </c>
      <c r="K90" s="91" t="s">
        <v>12</v>
      </c>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row>
    <row r="91" spans="1:127" ht="15" x14ac:dyDescent="0.2">
      <c r="B91" s="89"/>
      <c r="C91" s="90">
        <v>2020</v>
      </c>
      <c r="D91" s="91">
        <v>126</v>
      </c>
      <c r="E91" s="91" t="s">
        <v>12</v>
      </c>
      <c r="F91" s="91" t="s">
        <v>12</v>
      </c>
      <c r="G91" s="91">
        <v>6001</v>
      </c>
      <c r="H91" s="91" t="s">
        <v>12</v>
      </c>
      <c r="I91" s="91" t="s">
        <v>12</v>
      </c>
      <c r="J91" s="91">
        <v>75</v>
      </c>
      <c r="K91" s="91" t="s">
        <v>12</v>
      </c>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row>
    <row r="92" spans="1:127" ht="15" x14ac:dyDescent="0.2">
      <c r="B92" s="89"/>
      <c r="C92" s="90">
        <v>2021</v>
      </c>
      <c r="D92" s="91" t="s">
        <v>12</v>
      </c>
      <c r="E92" s="91" t="s">
        <v>12</v>
      </c>
      <c r="F92" s="91" t="s">
        <v>12</v>
      </c>
      <c r="G92" s="91">
        <v>2000</v>
      </c>
      <c r="H92" s="91" t="s">
        <v>12</v>
      </c>
      <c r="I92" s="91" t="s">
        <v>12</v>
      </c>
      <c r="J92" s="91" t="s">
        <v>12</v>
      </c>
      <c r="K92" s="91" t="s">
        <v>12</v>
      </c>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row>
    <row r="93" spans="1:127" ht="15" x14ac:dyDescent="0.2">
      <c r="B93" s="89" t="s">
        <v>33</v>
      </c>
      <c r="C93" s="90">
        <v>2019</v>
      </c>
      <c r="D93" s="91">
        <v>98948</v>
      </c>
      <c r="E93" s="91" t="s">
        <v>12</v>
      </c>
      <c r="F93" s="91" t="s">
        <v>12</v>
      </c>
      <c r="G93" s="91">
        <v>11179</v>
      </c>
      <c r="H93" s="91" t="s">
        <v>12</v>
      </c>
      <c r="I93" s="91" t="s">
        <v>12</v>
      </c>
      <c r="J93" s="91">
        <v>55006</v>
      </c>
      <c r="K93" s="91">
        <v>889</v>
      </c>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row>
    <row r="94" spans="1:127" ht="15" x14ac:dyDescent="0.2">
      <c r="B94" s="89"/>
      <c r="C94" s="90">
        <v>2020</v>
      </c>
      <c r="D94" s="91">
        <v>140869</v>
      </c>
      <c r="E94" s="91" t="s">
        <v>12</v>
      </c>
      <c r="F94" s="91" t="s">
        <v>12</v>
      </c>
      <c r="G94" s="91">
        <v>4084</v>
      </c>
      <c r="H94" s="91" t="s">
        <v>12</v>
      </c>
      <c r="I94" s="91" t="s">
        <v>12</v>
      </c>
      <c r="J94" s="91">
        <v>27915</v>
      </c>
      <c r="K94" s="91">
        <v>11352</v>
      </c>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row>
    <row r="95" spans="1:127" ht="15" x14ac:dyDescent="0.2">
      <c r="B95" s="89"/>
      <c r="C95" s="90">
        <v>2021</v>
      </c>
      <c r="D95" s="91">
        <v>171844</v>
      </c>
      <c r="E95" s="91" t="s">
        <v>12</v>
      </c>
      <c r="F95" s="91" t="s">
        <v>12</v>
      </c>
      <c r="G95" s="91">
        <v>43967</v>
      </c>
      <c r="H95" s="91">
        <v>5</v>
      </c>
      <c r="I95" s="91" t="s">
        <v>12</v>
      </c>
      <c r="J95" s="91">
        <v>57755</v>
      </c>
      <c r="K95" s="91">
        <v>4740</v>
      </c>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row>
    <row r="96" spans="1:127" s="178" customFormat="1" ht="15" x14ac:dyDescent="0.25">
      <c r="A96" s="35"/>
      <c r="B96" s="139"/>
      <c r="C96" s="94">
        <v>2023</v>
      </c>
      <c r="D96" s="96">
        <v>253608</v>
      </c>
      <c r="E96" s="96" t="s">
        <v>12</v>
      </c>
      <c r="F96" s="96">
        <v>17</v>
      </c>
      <c r="G96" s="96">
        <v>45376</v>
      </c>
      <c r="H96" s="96">
        <v>906</v>
      </c>
      <c r="I96" s="96" t="s">
        <v>12</v>
      </c>
      <c r="J96" s="96">
        <v>76518</v>
      </c>
      <c r="K96" s="96">
        <v>4036</v>
      </c>
      <c r="L96" s="35"/>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7"/>
      <c r="BR96" s="177"/>
      <c r="BS96" s="177"/>
      <c r="BT96" s="177"/>
      <c r="BU96" s="177"/>
      <c r="BV96" s="177"/>
      <c r="BW96" s="177"/>
      <c r="BX96" s="177"/>
      <c r="BY96" s="177"/>
      <c r="BZ96" s="177"/>
      <c r="CA96" s="177"/>
      <c r="CB96" s="177"/>
      <c r="CC96" s="177"/>
      <c r="CD96" s="177"/>
      <c r="CE96" s="177"/>
      <c r="CF96" s="177"/>
      <c r="CG96" s="177"/>
      <c r="CH96" s="177"/>
      <c r="CI96" s="177"/>
      <c r="CJ96" s="177"/>
      <c r="CK96" s="177"/>
      <c r="CL96" s="177"/>
      <c r="CM96" s="177"/>
      <c r="CN96" s="177"/>
      <c r="CO96" s="177"/>
      <c r="CP96" s="177"/>
      <c r="CQ96" s="177"/>
      <c r="CR96" s="177"/>
      <c r="CS96" s="177"/>
      <c r="CT96" s="177"/>
      <c r="CU96" s="177"/>
      <c r="CV96" s="177"/>
      <c r="CW96" s="177"/>
      <c r="CX96" s="177"/>
      <c r="CY96" s="177"/>
      <c r="CZ96" s="177"/>
      <c r="DA96" s="177"/>
      <c r="DB96" s="177"/>
      <c r="DC96" s="177"/>
      <c r="DD96" s="177"/>
      <c r="DE96" s="177"/>
      <c r="DF96" s="177"/>
      <c r="DG96" s="177"/>
      <c r="DH96" s="177"/>
      <c r="DI96" s="177"/>
      <c r="DJ96" s="177"/>
      <c r="DK96" s="177"/>
      <c r="DL96" s="177"/>
      <c r="DM96" s="177"/>
      <c r="DN96" s="177"/>
      <c r="DO96" s="177"/>
      <c r="DP96" s="177"/>
      <c r="DQ96" s="177"/>
      <c r="DR96" s="177"/>
      <c r="DS96" s="177"/>
      <c r="DT96" s="177"/>
      <c r="DU96" s="177"/>
      <c r="DV96" s="177"/>
      <c r="DW96" s="177"/>
    </row>
    <row r="97" spans="1:127" ht="15" x14ac:dyDescent="0.2">
      <c r="B97" s="89" t="s">
        <v>34</v>
      </c>
      <c r="C97" s="90">
        <v>2019</v>
      </c>
      <c r="D97" s="91">
        <v>5</v>
      </c>
      <c r="E97" s="91" t="s">
        <v>12</v>
      </c>
      <c r="F97" s="91" t="s">
        <v>12</v>
      </c>
      <c r="G97" s="91" t="s">
        <v>12</v>
      </c>
      <c r="H97" s="91" t="s">
        <v>12</v>
      </c>
      <c r="I97" s="91" t="s">
        <v>12</v>
      </c>
      <c r="J97" s="91" t="s">
        <v>12</v>
      </c>
      <c r="K97" s="91" t="s">
        <v>12</v>
      </c>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row>
    <row r="98" spans="1:127" ht="30" x14ac:dyDescent="0.2">
      <c r="B98" s="89" t="s">
        <v>132</v>
      </c>
      <c r="C98" s="90">
        <v>2019</v>
      </c>
      <c r="D98" s="91">
        <v>7410</v>
      </c>
      <c r="E98" s="91" t="s">
        <v>12</v>
      </c>
      <c r="F98" s="91" t="s">
        <v>12</v>
      </c>
      <c r="G98" s="91">
        <v>4125</v>
      </c>
      <c r="H98" s="91">
        <v>7</v>
      </c>
      <c r="I98" s="91" t="s">
        <v>12</v>
      </c>
      <c r="J98" s="91">
        <v>36440</v>
      </c>
      <c r="K98" s="91">
        <v>1130</v>
      </c>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row>
    <row r="99" spans="1:127" ht="15" x14ac:dyDescent="0.2">
      <c r="B99" s="89"/>
      <c r="C99" s="90">
        <v>2020</v>
      </c>
      <c r="D99" s="91">
        <v>20352</v>
      </c>
      <c r="E99" s="91" t="s">
        <v>12</v>
      </c>
      <c r="F99" s="91" t="s">
        <v>12</v>
      </c>
      <c r="G99" s="91">
        <v>7030</v>
      </c>
      <c r="H99" s="91" t="s">
        <v>12</v>
      </c>
      <c r="I99" s="91" t="s">
        <v>12</v>
      </c>
      <c r="J99" s="91">
        <v>1100</v>
      </c>
      <c r="K99" s="91" t="s">
        <v>12</v>
      </c>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row>
    <row r="100" spans="1:127" ht="15" x14ac:dyDescent="0.2">
      <c r="B100" s="89"/>
      <c r="C100" s="90">
        <v>2021</v>
      </c>
      <c r="D100" s="91">
        <v>2526</v>
      </c>
      <c r="E100" s="91">
        <v>16</v>
      </c>
      <c r="F100" s="91">
        <v>27</v>
      </c>
      <c r="G100" s="91">
        <v>40963</v>
      </c>
      <c r="H100" s="91">
        <v>25</v>
      </c>
      <c r="I100" s="91" t="s">
        <v>12</v>
      </c>
      <c r="J100" s="91">
        <v>21211</v>
      </c>
      <c r="K100" s="91">
        <v>11</v>
      </c>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row>
    <row r="101" spans="1:127" s="176" customFormat="1" ht="15" x14ac:dyDescent="0.2">
      <c r="A101" s="35"/>
      <c r="B101" s="89"/>
      <c r="C101" s="90">
        <v>2022</v>
      </c>
      <c r="D101" s="91">
        <v>5623</v>
      </c>
      <c r="E101" s="91" t="s">
        <v>12</v>
      </c>
      <c r="F101" s="91">
        <v>29</v>
      </c>
      <c r="G101" s="91">
        <v>11872</v>
      </c>
      <c r="H101" s="91">
        <v>26</v>
      </c>
      <c r="I101" s="91" t="s">
        <v>12</v>
      </c>
      <c r="J101" s="91">
        <v>180</v>
      </c>
      <c r="K101" s="91" t="s">
        <v>12</v>
      </c>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row>
    <row r="102" spans="1:127" s="176" customFormat="1" ht="15" x14ac:dyDescent="0.2">
      <c r="A102" s="35"/>
      <c r="B102" s="220"/>
      <c r="C102" s="218">
        <v>2023</v>
      </c>
      <c r="D102" s="219">
        <v>5739.6890000000003</v>
      </c>
      <c r="E102" s="219" t="s">
        <v>12</v>
      </c>
      <c r="F102" s="219" t="s">
        <v>12</v>
      </c>
      <c r="G102" s="219">
        <v>1169.5319999999999</v>
      </c>
      <c r="H102" s="219" t="s">
        <v>12</v>
      </c>
      <c r="I102" s="219" t="s">
        <v>12</v>
      </c>
      <c r="J102" s="219">
        <v>2098.1729999999998</v>
      </c>
      <c r="K102" s="219" t="s">
        <v>12</v>
      </c>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row>
    <row r="103" spans="1:127" ht="15" x14ac:dyDescent="0.2">
      <c r="B103" s="182" t="s">
        <v>110</v>
      </c>
      <c r="C103" s="183">
        <v>2019</v>
      </c>
      <c r="D103" s="117" t="s">
        <v>116</v>
      </c>
      <c r="E103" s="117">
        <v>3</v>
      </c>
      <c r="F103" s="117">
        <v>2012</v>
      </c>
      <c r="G103" s="117">
        <v>105195</v>
      </c>
      <c r="H103" s="117">
        <v>31321</v>
      </c>
      <c r="I103" s="117">
        <v>0</v>
      </c>
      <c r="J103" s="117">
        <v>675596</v>
      </c>
      <c r="K103" s="117">
        <v>360660</v>
      </c>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row>
    <row r="104" spans="1:127" ht="15" x14ac:dyDescent="0.2">
      <c r="B104" s="182" t="s">
        <v>110</v>
      </c>
      <c r="C104" s="183">
        <v>2020</v>
      </c>
      <c r="D104" s="117">
        <f>SUM(D63,D68,D73,D76,D81,D86,D91,D94,D99)</f>
        <v>191398</v>
      </c>
      <c r="E104" s="117">
        <v>0</v>
      </c>
      <c r="F104" s="117">
        <v>1168</v>
      </c>
      <c r="G104" s="117">
        <v>130394</v>
      </c>
      <c r="H104" s="117">
        <v>25005</v>
      </c>
      <c r="I104" s="117">
        <v>0</v>
      </c>
      <c r="J104" s="117">
        <v>251921</v>
      </c>
      <c r="K104" s="117">
        <v>93140</v>
      </c>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row>
    <row r="105" spans="1:127" ht="15" x14ac:dyDescent="0.2">
      <c r="B105" s="182" t="s">
        <v>110</v>
      </c>
      <c r="C105" s="183">
        <v>2021</v>
      </c>
      <c r="D105" s="117">
        <f>SUM(D64,D69,D77,D82,D87,D92,D95,D100)</f>
        <v>174894</v>
      </c>
      <c r="E105" s="117">
        <v>16</v>
      </c>
      <c r="F105" s="117">
        <v>27</v>
      </c>
      <c r="G105" s="117">
        <v>304732</v>
      </c>
      <c r="H105" s="117">
        <v>31070</v>
      </c>
      <c r="I105" s="117">
        <v>0</v>
      </c>
      <c r="J105" s="117">
        <v>403680</v>
      </c>
      <c r="K105" s="117">
        <v>57877</v>
      </c>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row>
    <row r="106" spans="1:127" s="176" customFormat="1" ht="15" x14ac:dyDescent="0.2">
      <c r="A106" s="35"/>
      <c r="B106" s="182" t="s">
        <v>119</v>
      </c>
      <c r="C106" s="183">
        <v>2022</v>
      </c>
      <c r="D106" s="194">
        <f t="shared" ref="D106:K106" si="12">SUM(D65,D70,D78,D83,D88,D101)</f>
        <v>1230589</v>
      </c>
      <c r="E106" s="117">
        <f t="shared" si="12"/>
        <v>0</v>
      </c>
      <c r="F106" s="117">
        <f t="shared" si="12"/>
        <v>6142</v>
      </c>
      <c r="G106" s="117">
        <f t="shared" si="12"/>
        <v>137091</v>
      </c>
      <c r="H106" s="117">
        <f t="shared" si="12"/>
        <v>134881</v>
      </c>
      <c r="I106" s="117">
        <f t="shared" si="12"/>
        <v>0</v>
      </c>
      <c r="J106" s="117">
        <f t="shared" si="12"/>
        <v>307218</v>
      </c>
      <c r="K106" s="117">
        <f t="shared" si="12"/>
        <v>39538</v>
      </c>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row>
    <row r="107" spans="1:127" s="178" customFormat="1" ht="15" x14ac:dyDescent="0.2">
      <c r="A107" s="35"/>
      <c r="B107" s="182" t="s">
        <v>119</v>
      </c>
      <c r="C107" s="188">
        <v>2023</v>
      </c>
      <c r="D107" s="221">
        <f>SUM(D66,D71,D74,D79,D84,D89,D96,D102)</f>
        <v>307025.68900000001</v>
      </c>
      <c r="E107" s="127">
        <f t="shared" ref="E107:K107" si="13">SUM(E66,E71,E74,E79,E84,E89,E96,E102)</f>
        <v>0</v>
      </c>
      <c r="F107" s="127">
        <f t="shared" si="13"/>
        <v>466</v>
      </c>
      <c r="G107" s="221">
        <f t="shared" si="13"/>
        <v>93703.532000000007</v>
      </c>
      <c r="H107" s="127">
        <f t="shared" si="13"/>
        <v>3480</v>
      </c>
      <c r="I107" s="127">
        <f t="shared" si="13"/>
        <v>0</v>
      </c>
      <c r="J107" s="221">
        <f t="shared" si="13"/>
        <v>394882.17300000001</v>
      </c>
      <c r="K107" s="127">
        <f t="shared" si="13"/>
        <v>11814</v>
      </c>
      <c r="L107" s="35"/>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7"/>
      <c r="AY107" s="177"/>
      <c r="AZ107" s="177"/>
      <c r="BA107" s="177"/>
      <c r="BB107" s="177"/>
      <c r="BC107" s="177"/>
      <c r="BD107" s="177"/>
      <c r="BE107" s="177"/>
      <c r="BF107" s="177"/>
      <c r="BG107" s="177"/>
      <c r="BH107" s="177"/>
      <c r="BI107" s="177"/>
      <c r="BJ107" s="177"/>
      <c r="BK107" s="177"/>
      <c r="BL107" s="177"/>
      <c r="BM107" s="177"/>
      <c r="BN107" s="177"/>
      <c r="BO107" s="177"/>
      <c r="BP107" s="177"/>
      <c r="BQ107" s="177"/>
      <c r="BR107" s="177"/>
      <c r="BS107" s="177"/>
      <c r="BT107" s="177"/>
      <c r="BU107" s="177"/>
      <c r="BV107" s="177"/>
      <c r="BW107" s="177"/>
      <c r="BX107" s="177"/>
      <c r="BY107" s="177"/>
      <c r="BZ107" s="177"/>
      <c r="CA107" s="177"/>
      <c r="CB107" s="177"/>
      <c r="CC107" s="177"/>
      <c r="CD107" s="177"/>
      <c r="CE107" s="177"/>
      <c r="CF107" s="177"/>
      <c r="CG107" s="177"/>
      <c r="CH107" s="177"/>
      <c r="CI107" s="177"/>
      <c r="CJ107" s="177"/>
      <c r="CK107" s="177"/>
      <c r="CL107" s="177"/>
      <c r="CM107" s="177"/>
      <c r="CN107" s="177"/>
      <c r="CO107" s="177"/>
      <c r="CP107" s="177"/>
      <c r="CQ107" s="177"/>
      <c r="CR107" s="177"/>
      <c r="CS107" s="177"/>
      <c r="CT107" s="177"/>
      <c r="CU107" s="177"/>
      <c r="CV107" s="177"/>
      <c r="CW107" s="177"/>
      <c r="CX107" s="177"/>
      <c r="CY107" s="177"/>
      <c r="CZ107" s="177"/>
      <c r="DA107" s="177"/>
      <c r="DB107" s="177"/>
      <c r="DC107" s="177"/>
      <c r="DD107" s="177"/>
      <c r="DE107" s="177"/>
      <c r="DF107" s="177"/>
      <c r="DG107" s="177"/>
      <c r="DH107" s="177"/>
      <c r="DI107" s="177"/>
      <c r="DJ107" s="177"/>
      <c r="DK107" s="177"/>
      <c r="DL107" s="177"/>
      <c r="DM107" s="177"/>
      <c r="DN107" s="177"/>
      <c r="DO107" s="177"/>
      <c r="DP107" s="177"/>
      <c r="DQ107" s="177"/>
      <c r="DR107" s="177"/>
      <c r="DS107" s="177"/>
      <c r="DT107" s="177"/>
      <c r="DU107" s="177"/>
      <c r="DV107" s="177"/>
      <c r="DW107" s="177"/>
    </row>
    <row r="108" spans="1:127" s="178" customFormat="1" ht="15.75" thickBot="1" x14ac:dyDescent="0.25">
      <c r="A108" s="35"/>
      <c r="B108" s="59"/>
      <c r="C108" s="61"/>
      <c r="D108" s="127"/>
      <c r="E108" s="127"/>
      <c r="F108" s="127"/>
      <c r="G108" s="127"/>
      <c r="H108" s="127"/>
      <c r="I108" s="127"/>
      <c r="J108" s="127"/>
      <c r="K108" s="127"/>
      <c r="L108" s="35"/>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7"/>
      <c r="AY108" s="177"/>
      <c r="AZ108" s="177"/>
      <c r="BA108" s="177"/>
      <c r="BB108" s="177"/>
      <c r="BC108" s="177"/>
      <c r="BD108" s="177"/>
      <c r="BE108" s="177"/>
      <c r="BF108" s="177"/>
      <c r="BG108" s="177"/>
      <c r="BH108" s="177"/>
      <c r="BI108" s="177"/>
      <c r="BJ108" s="177"/>
      <c r="BK108" s="177"/>
      <c r="BL108" s="177"/>
      <c r="BM108" s="177"/>
      <c r="BN108" s="177"/>
      <c r="BO108" s="177"/>
      <c r="BP108" s="177"/>
      <c r="BQ108" s="177"/>
      <c r="BR108" s="177"/>
      <c r="BS108" s="177"/>
      <c r="BT108" s="177"/>
      <c r="BU108" s="177"/>
      <c r="BV108" s="177"/>
      <c r="BW108" s="177"/>
      <c r="BX108" s="177"/>
      <c r="BY108" s="177"/>
      <c r="BZ108" s="177"/>
      <c r="CA108" s="177"/>
      <c r="CB108" s="177"/>
      <c r="CC108" s="177"/>
      <c r="CD108" s="177"/>
      <c r="CE108" s="177"/>
      <c r="CF108" s="177"/>
      <c r="CG108" s="177"/>
      <c r="CH108" s="177"/>
      <c r="CI108" s="177"/>
      <c r="CJ108" s="177"/>
      <c r="CK108" s="177"/>
      <c r="CL108" s="177"/>
      <c r="CM108" s="177"/>
      <c r="CN108" s="177"/>
      <c r="CO108" s="177"/>
      <c r="CP108" s="177"/>
      <c r="CQ108" s="177"/>
      <c r="CR108" s="177"/>
      <c r="CS108" s="177"/>
      <c r="CT108" s="177"/>
      <c r="CU108" s="177"/>
      <c r="CV108" s="177"/>
      <c r="CW108" s="177"/>
      <c r="CX108" s="177"/>
      <c r="CY108" s="177"/>
      <c r="CZ108" s="177"/>
      <c r="DA108" s="177"/>
      <c r="DB108" s="177"/>
      <c r="DC108" s="177"/>
      <c r="DD108" s="177"/>
      <c r="DE108" s="177"/>
      <c r="DF108" s="177"/>
      <c r="DG108" s="177"/>
      <c r="DH108" s="177"/>
      <c r="DI108" s="177"/>
      <c r="DJ108" s="177"/>
      <c r="DK108" s="177"/>
      <c r="DL108" s="177"/>
      <c r="DM108" s="177"/>
      <c r="DN108" s="177"/>
      <c r="DO108" s="177"/>
      <c r="DP108" s="177"/>
      <c r="DQ108" s="177"/>
      <c r="DR108" s="177"/>
      <c r="DS108" s="177"/>
      <c r="DT108" s="177"/>
      <c r="DU108" s="177"/>
      <c r="DV108" s="177"/>
      <c r="DW108" s="177"/>
    </row>
    <row r="109" spans="1:127" ht="17.25" customHeight="1" x14ac:dyDescent="0.25">
      <c r="B109" s="71" t="s">
        <v>99</v>
      </c>
      <c r="C109" s="195"/>
      <c r="D109" s="196"/>
      <c r="E109" s="196"/>
      <c r="F109" s="196"/>
      <c r="G109" s="196"/>
      <c r="H109" s="196"/>
      <c r="I109" s="196"/>
      <c r="J109" s="196"/>
      <c r="K109" s="196"/>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row>
    <row r="110" spans="1:127" ht="12.75" customHeight="1" x14ac:dyDescent="0.25">
      <c r="B110" s="75" t="s">
        <v>100</v>
      </c>
      <c r="C110" s="197"/>
      <c r="D110" s="198"/>
      <c r="E110" s="198"/>
      <c r="F110" s="198"/>
      <c r="G110" s="198"/>
      <c r="H110" s="198"/>
      <c r="I110" s="198"/>
      <c r="J110" s="198"/>
      <c r="K110" s="198"/>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row>
    <row r="111" spans="1:127" ht="16.5" x14ac:dyDescent="0.2">
      <c r="B111" s="89" t="s">
        <v>164</v>
      </c>
      <c r="C111" s="90">
        <v>2019</v>
      </c>
      <c r="D111" s="91">
        <v>53023</v>
      </c>
      <c r="E111" s="91" t="s">
        <v>12</v>
      </c>
      <c r="F111" s="91">
        <v>5759</v>
      </c>
      <c r="G111" s="91">
        <v>459939</v>
      </c>
      <c r="H111" s="91">
        <v>14880</v>
      </c>
      <c r="I111" s="91" t="s">
        <v>12</v>
      </c>
      <c r="J111" s="91">
        <v>116350</v>
      </c>
      <c r="K111" s="91">
        <v>148299</v>
      </c>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row>
    <row r="112" spans="1:127" ht="15" x14ac:dyDescent="0.2">
      <c r="B112" s="89"/>
      <c r="C112" s="90">
        <v>2020</v>
      </c>
      <c r="D112" s="91">
        <v>78776</v>
      </c>
      <c r="E112" s="91" t="s">
        <v>12</v>
      </c>
      <c r="F112" s="91">
        <v>3647</v>
      </c>
      <c r="G112" s="91">
        <v>223866</v>
      </c>
      <c r="H112" s="91">
        <v>8853</v>
      </c>
      <c r="I112" s="91" t="s">
        <v>12</v>
      </c>
      <c r="J112" s="91">
        <v>895869</v>
      </c>
      <c r="K112" s="91">
        <v>164669</v>
      </c>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row>
    <row r="113" spans="1:127" ht="15" x14ac:dyDescent="0.2">
      <c r="B113" s="89"/>
      <c r="C113" s="90">
        <v>2021</v>
      </c>
      <c r="D113" s="91">
        <v>42126</v>
      </c>
      <c r="E113" s="91" t="s">
        <v>12</v>
      </c>
      <c r="F113" s="91">
        <v>1</v>
      </c>
      <c r="G113" s="91">
        <v>275609</v>
      </c>
      <c r="H113" s="91">
        <v>3180</v>
      </c>
      <c r="I113" s="91" t="s">
        <v>12</v>
      </c>
      <c r="J113" s="91">
        <v>303321</v>
      </c>
      <c r="K113" s="91">
        <v>195070</v>
      </c>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row>
    <row r="114" spans="1:127" s="176" customFormat="1" ht="15" x14ac:dyDescent="0.2">
      <c r="A114" s="35"/>
      <c r="B114" s="89"/>
      <c r="C114" s="90">
        <v>2022</v>
      </c>
      <c r="D114" s="91">
        <v>8230</v>
      </c>
      <c r="E114" s="91" t="s">
        <v>12</v>
      </c>
      <c r="F114" s="91">
        <v>5</v>
      </c>
      <c r="G114" s="91">
        <v>234401</v>
      </c>
      <c r="H114" s="91" t="s">
        <v>12</v>
      </c>
      <c r="I114" s="91" t="s">
        <v>12</v>
      </c>
      <c r="J114" s="91">
        <v>282898</v>
      </c>
      <c r="K114" s="91">
        <v>5279</v>
      </c>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row>
    <row r="115" spans="1:127" s="178" customFormat="1" ht="15" x14ac:dyDescent="0.25">
      <c r="A115" s="35"/>
      <c r="B115" s="139"/>
      <c r="C115" s="94">
        <v>2023</v>
      </c>
      <c r="D115" s="96">
        <v>4742</v>
      </c>
      <c r="E115" s="96">
        <v>135</v>
      </c>
      <c r="F115" s="96">
        <v>39</v>
      </c>
      <c r="G115" s="96">
        <v>213240</v>
      </c>
      <c r="H115" s="96">
        <v>709</v>
      </c>
      <c r="I115" s="96" t="s">
        <v>12</v>
      </c>
      <c r="J115" s="96">
        <v>156394</v>
      </c>
      <c r="K115" s="96">
        <v>18123</v>
      </c>
      <c r="L115" s="35"/>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77"/>
      <c r="AY115" s="177"/>
      <c r="AZ115" s="177"/>
      <c r="BA115" s="177"/>
      <c r="BB115" s="177"/>
      <c r="BC115" s="177"/>
      <c r="BD115" s="177"/>
      <c r="BE115" s="177"/>
      <c r="BF115" s="177"/>
      <c r="BG115" s="177"/>
      <c r="BH115" s="177"/>
      <c r="BI115" s="177"/>
      <c r="BJ115" s="177"/>
      <c r="BK115" s="177"/>
      <c r="BL115" s="177"/>
      <c r="BM115" s="177"/>
      <c r="BN115" s="177"/>
      <c r="BO115" s="177"/>
      <c r="BP115" s="177"/>
      <c r="BQ115" s="177"/>
      <c r="BR115" s="177"/>
      <c r="BS115" s="177"/>
      <c r="BT115" s="177"/>
      <c r="BU115" s="177"/>
      <c r="BV115" s="177"/>
      <c r="BW115" s="177"/>
      <c r="BX115" s="177"/>
      <c r="BY115" s="177"/>
      <c r="BZ115" s="177"/>
      <c r="CA115" s="177"/>
      <c r="CB115" s="177"/>
      <c r="CC115" s="177"/>
      <c r="CD115" s="177"/>
      <c r="CE115" s="177"/>
      <c r="CF115" s="177"/>
      <c r="CG115" s="177"/>
      <c r="CH115" s="177"/>
      <c r="CI115" s="177"/>
      <c r="CJ115" s="177"/>
      <c r="CK115" s="177"/>
      <c r="CL115" s="177"/>
      <c r="CM115" s="177"/>
      <c r="CN115" s="177"/>
      <c r="CO115" s="177"/>
      <c r="CP115" s="177"/>
      <c r="CQ115" s="177"/>
      <c r="CR115" s="177"/>
      <c r="CS115" s="177"/>
      <c r="CT115" s="177"/>
      <c r="CU115" s="177"/>
      <c r="CV115" s="177"/>
      <c r="CW115" s="177"/>
      <c r="CX115" s="177"/>
      <c r="CY115" s="177"/>
      <c r="CZ115" s="177"/>
      <c r="DA115" s="177"/>
      <c r="DB115" s="177"/>
      <c r="DC115" s="177"/>
      <c r="DD115" s="177"/>
      <c r="DE115" s="177"/>
      <c r="DF115" s="177"/>
      <c r="DG115" s="177"/>
      <c r="DH115" s="177"/>
      <c r="DI115" s="177"/>
      <c r="DJ115" s="177"/>
      <c r="DK115" s="177"/>
      <c r="DL115" s="177"/>
      <c r="DM115" s="177"/>
      <c r="DN115" s="177"/>
      <c r="DO115" s="177"/>
      <c r="DP115" s="177"/>
      <c r="DQ115" s="177"/>
      <c r="DR115" s="177"/>
      <c r="DS115" s="177"/>
      <c r="DT115" s="177"/>
      <c r="DU115" s="177"/>
      <c r="DV115" s="177"/>
      <c r="DW115" s="177"/>
    </row>
    <row r="116" spans="1:127" ht="15" x14ac:dyDescent="0.2">
      <c r="B116" s="107" t="s">
        <v>95</v>
      </c>
      <c r="C116" s="90">
        <v>2019</v>
      </c>
      <c r="D116" s="91">
        <v>6</v>
      </c>
      <c r="E116" s="91" t="s">
        <v>12</v>
      </c>
      <c r="F116" s="91" t="s">
        <v>12</v>
      </c>
      <c r="G116" s="91" t="s">
        <v>13</v>
      </c>
      <c r="H116" s="91" t="s">
        <v>12</v>
      </c>
      <c r="I116" s="91" t="s">
        <v>12</v>
      </c>
      <c r="J116" s="91" t="s">
        <v>12</v>
      </c>
      <c r="K116" s="91" t="s">
        <v>12</v>
      </c>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row>
    <row r="117" spans="1:127" ht="15" x14ac:dyDescent="0.2">
      <c r="B117" s="89"/>
      <c r="C117" s="90">
        <v>2020</v>
      </c>
      <c r="D117" s="91" t="s">
        <v>13</v>
      </c>
      <c r="E117" s="91" t="s">
        <v>12</v>
      </c>
      <c r="F117" s="91" t="s">
        <v>13</v>
      </c>
      <c r="G117" s="91" t="s">
        <v>13</v>
      </c>
      <c r="H117" s="91">
        <v>5</v>
      </c>
      <c r="I117" s="91" t="s">
        <v>12</v>
      </c>
      <c r="J117" s="91" t="s">
        <v>12</v>
      </c>
      <c r="K117" s="91" t="s">
        <v>12</v>
      </c>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row>
    <row r="118" spans="1:127" s="176" customFormat="1" ht="15" x14ac:dyDescent="0.2">
      <c r="A118" s="35"/>
      <c r="B118" s="89"/>
      <c r="C118" s="97">
        <v>2022</v>
      </c>
      <c r="D118" s="91" t="s">
        <v>12</v>
      </c>
      <c r="E118" s="91" t="s">
        <v>12</v>
      </c>
      <c r="F118" s="91" t="s">
        <v>12</v>
      </c>
      <c r="G118" s="91" t="s">
        <v>13</v>
      </c>
      <c r="H118" s="91" t="s">
        <v>12</v>
      </c>
      <c r="I118" s="91" t="s">
        <v>12</v>
      </c>
      <c r="J118" s="91" t="s">
        <v>13</v>
      </c>
      <c r="K118" s="91" t="s">
        <v>12</v>
      </c>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row>
    <row r="119" spans="1:127" ht="15" x14ac:dyDescent="0.2">
      <c r="B119" s="89" t="s">
        <v>35</v>
      </c>
      <c r="C119" s="90">
        <v>2019</v>
      </c>
      <c r="D119" s="91">
        <v>1</v>
      </c>
      <c r="E119" s="91" t="s">
        <v>12</v>
      </c>
      <c r="F119" s="91" t="s">
        <v>12</v>
      </c>
      <c r="G119" s="91" t="s">
        <v>12</v>
      </c>
      <c r="H119" s="91" t="s">
        <v>12</v>
      </c>
      <c r="I119" s="91" t="s">
        <v>12</v>
      </c>
      <c r="J119" s="91" t="s">
        <v>12</v>
      </c>
      <c r="K119" s="91" t="s">
        <v>12</v>
      </c>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row>
    <row r="120" spans="1:127" ht="15" x14ac:dyDescent="0.2">
      <c r="B120" s="89"/>
      <c r="C120" s="90">
        <v>2020</v>
      </c>
      <c r="D120" s="91" t="s">
        <v>12</v>
      </c>
      <c r="E120" s="91" t="s">
        <v>12</v>
      </c>
      <c r="F120" s="91" t="s">
        <v>12</v>
      </c>
      <c r="G120" s="91" t="s">
        <v>12</v>
      </c>
      <c r="H120" s="91" t="s">
        <v>12</v>
      </c>
      <c r="I120" s="91" t="s">
        <v>12</v>
      </c>
      <c r="J120" s="91">
        <v>26</v>
      </c>
      <c r="K120" s="91">
        <v>4</v>
      </c>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row>
    <row r="121" spans="1:127" s="176" customFormat="1" ht="15" x14ac:dyDescent="0.2">
      <c r="A121" s="35"/>
      <c r="B121" s="89"/>
      <c r="C121" s="97">
        <v>2022</v>
      </c>
      <c r="D121" s="91">
        <v>7</v>
      </c>
      <c r="E121" s="91" t="s">
        <v>12</v>
      </c>
      <c r="F121" s="91" t="s">
        <v>12</v>
      </c>
      <c r="G121" s="91" t="s">
        <v>12</v>
      </c>
      <c r="H121" s="91" t="s">
        <v>12</v>
      </c>
      <c r="I121" s="91" t="s">
        <v>12</v>
      </c>
      <c r="J121" s="91" t="s">
        <v>12</v>
      </c>
      <c r="K121" s="91" t="s">
        <v>13</v>
      </c>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row>
    <row r="122" spans="1:127" ht="15" x14ac:dyDescent="0.2">
      <c r="B122" s="89" t="s">
        <v>37</v>
      </c>
      <c r="C122" s="90">
        <v>2019</v>
      </c>
      <c r="D122" s="91">
        <v>200</v>
      </c>
      <c r="E122" s="91" t="s">
        <v>12</v>
      </c>
      <c r="F122" s="91" t="s">
        <v>12</v>
      </c>
      <c r="G122" s="91">
        <v>42</v>
      </c>
      <c r="H122" s="91" t="s">
        <v>12</v>
      </c>
      <c r="I122" s="91" t="s">
        <v>12</v>
      </c>
      <c r="J122" s="91" t="s">
        <v>12</v>
      </c>
      <c r="K122" s="91">
        <v>35</v>
      </c>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row>
    <row r="123" spans="1:127" ht="15" x14ac:dyDescent="0.2">
      <c r="B123" s="89"/>
      <c r="C123" s="90">
        <v>2020</v>
      </c>
      <c r="D123" s="91">
        <v>20</v>
      </c>
      <c r="E123" s="91" t="s">
        <v>12</v>
      </c>
      <c r="F123" s="91">
        <v>3</v>
      </c>
      <c r="G123" s="91">
        <v>3</v>
      </c>
      <c r="H123" s="91">
        <v>7</v>
      </c>
      <c r="I123" s="91" t="s">
        <v>12</v>
      </c>
      <c r="J123" s="91" t="s">
        <v>12</v>
      </c>
      <c r="K123" s="91" t="s">
        <v>12</v>
      </c>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row>
    <row r="124" spans="1:127" s="35" customFormat="1" ht="15" x14ac:dyDescent="0.2">
      <c r="B124" s="89"/>
      <c r="C124" s="90">
        <v>2021</v>
      </c>
      <c r="D124" s="91">
        <v>441</v>
      </c>
      <c r="E124" s="91" t="s">
        <v>12</v>
      </c>
      <c r="F124" s="91" t="s">
        <v>12</v>
      </c>
      <c r="G124" s="91">
        <v>13</v>
      </c>
      <c r="H124" s="91" t="s">
        <v>12</v>
      </c>
      <c r="I124" s="91" t="s">
        <v>12</v>
      </c>
      <c r="J124" s="91">
        <v>80</v>
      </c>
      <c r="K124" s="91">
        <v>11</v>
      </c>
    </row>
    <row r="125" spans="1:127" s="176" customFormat="1" ht="15" x14ac:dyDescent="0.2">
      <c r="A125" s="35"/>
      <c r="B125" s="89"/>
      <c r="C125" s="97">
        <v>2022</v>
      </c>
      <c r="D125" s="91">
        <v>10</v>
      </c>
      <c r="E125" s="91" t="s">
        <v>12</v>
      </c>
      <c r="F125" s="91" t="s">
        <v>12</v>
      </c>
      <c r="G125" s="91">
        <v>23</v>
      </c>
      <c r="H125" s="91" t="s">
        <v>12</v>
      </c>
      <c r="I125" s="91" t="s">
        <v>12</v>
      </c>
      <c r="J125" s="91" t="s">
        <v>12</v>
      </c>
      <c r="K125" s="91">
        <v>1</v>
      </c>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row>
    <row r="126" spans="1:127" s="178" customFormat="1" ht="15" x14ac:dyDescent="0.25">
      <c r="A126" s="35"/>
      <c r="B126" s="139"/>
      <c r="C126" s="94">
        <v>2023</v>
      </c>
      <c r="D126" s="96">
        <v>261</v>
      </c>
      <c r="E126" s="96" t="s">
        <v>12</v>
      </c>
      <c r="F126" s="96" t="s">
        <v>12</v>
      </c>
      <c r="G126" s="96">
        <v>216</v>
      </c>
      <c r="H126" s="96" t="s">
        <v>12</v>
      </c>
      <c r="I126" s="96" t="s">
        <v>12</v>
      </c>
      <c r="J126" s="96">
        <v>200</v>
      </c>
      <c r="K126" s="96">
        <v>2</v>
      </c>
      <c r="L126" s="35"/>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7"/>
      <c r="BR126" s="177"/>
      <c r="BS126" s="177"/>
      <c r="BT126" s="177"/>
      <c r="BU126" s="177"/>
      <c r="BV126" s="177"/>
      <c r="BW126" s="177"/>
      <c r="BX126" s="177"/>
      <c r="BY126" s="177"/>
      <c r="BZ126" s="177"/>
      <c r="CA126" s="177"/>
      <c r="CB126" s="177"/>
      <c r="CC126" s="177"/>
      <c r="CD126" s="177"/>
      <c r="CE126" s="177"/>
      <c r="CF126" s="177"/>
      <c r="CG126" s="177"/>
      <c r="CH126" s="177"/>
      <c r="CI126" s="177"/>
      <c r="CJ126" s="177"/>
      <c r="CK126" s="177"/>
      <c r="CL126" s="177"/>
      <c r="CM126" s="177"/>
      <c r="CN126" s="177"/>
      <c r="CO126" s="177"/>
      <c r="CP126" s="177"/>
      <c r="CQ126" s="177"/>
      <c r="CR126" s="177"/>
      <c r="CS126" s="177"/>
      <c r="CT126" s="177"/>
      <c r="CU126" s="177"/>
      <c r="CV126" s="177"/>
      <c r="CW126" s="177"/>
      <c r="CX126" s="177"/>
      <c r="CY126" s="177"/>
      <c r="CZ126" s="177"/>
      <c r="DA126" s="177"/>
      <c r="DB126" s="177"/>
      <c r="DC126" s="177"/>
      <c r="DD126" s="177"/>
      <c r="DE126" s="177"/>
      <c r="DF126" s="177"/>
      <c r="DG126" s="177"/>
      <c r="DH126" s="177"/>
      <c r="DI126" s="177"/>
      <c r="DJ126" s="177"/>
      <c r="DK126" s="177"/>
      <c r="DL126" s="177"/>
      <c r="DM126" s="177"/>
      <c r="DN126" s="177"/>
      <c r="DO126" s="177"/>
      <c r="DP126" s="177"/>
      <c r="DQ126" s="177"/>
      <c r="DR126" s="177"/>
      <c r="DS126" s="177"/>
      <c r="DT126" s="177"/>
      <c r="DU126" s="177"/>
      <c r="DV126" s="177"/>
      <c r="DW126" s="177"/>
    </row>
    <row r="127" spans="1:127" ht="15" x14ac:dyDescent="0.2">
      <c r="B127" s="89" t="s">
        <v>38</v>
      </c>
      <c r="C127" s="90">
        <v>2019</v>
      </c>
      <c r="D127" s="91">
        <v>2620</v>
      </c>
      <c r="E127" s="91" t="s">
        <v>12</v>
      </c>
      <c r="F127" s="91">
        <v>26674</v>
      </c>
      <c r="G127" s="91" t="s">
        <v>12</v>
      </c>
      <c r="H127" s="91" t="s">
        <v>12</v>
      </c>
      <c r="I127" s="91" t="s">
        <v>12</v>
      </c>
      <c r="J127" s="91">
        <v>77883</v>
      </c>
      <c r="K127" s="91">
        <v>16680</v>
      </c>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row>
    <row r="128" spans="1:127" s="35" customFormat="1" ht="15" x14ac:dyDescent="0.2">
      <c r="B128" s="89"/>
      <c r="C128" s="90">
        <v>2020</v>
      </c>
      <c r="D128" s="91">
        <v>47599</v>
      </c>
      <c r="E128" s="91" t="s">
        <v>12</v>
      </c>
      <c r="F128" s="91">
        <v>6180</v>
      </c>
      <c r="G128" s="91">
        <v>53827</v>
      </c>
      <c r="H128" s="91" t="s">
        <v>12</v>
      </c>
      <c r="I128" s="91" t="s">
        <v>12</v>
      </c>
      <c r="J128" s="91">
        <v>15105</v>
      </c>
      <c r="K128" s="91">
        <v>18080</v>
      </c>
    </row>
    <row r="129" spans="1:127" ht="15" x14ac:dyDescent="0.2">
      <c r="B129" s="89"/>
      <c r="C129" s="90">
        <v>2021</v>
      </c>
      <c r="D129" s="91">
        <v>3000</v>
      </c>
      <c r="E129" s="91" t="s">
        <v>12</v>
      </c>
      <c r="F129" s="91" t="s">
        <v>12</v>
      </c>
      <c r="G129" s="91">
        <v>20</v>
      </c>
      <c r="H129" s="91" t="s">
        <v>12</v>
      </c>
      <c r="I129" s="91" t="s">
        <v>12</v>
      </c>
      <c r="J129" s="91">
        <v>18340</v>
      </c>
      <c r="K129" s="91">
        <v>50400</v>
      </c>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row>
    <row r="130" spans="1:127" s="176" customFormat="1" ht="15" x14ac:dyDescent="0.2">
      <c r="A130" s="35"/>
      <c r="B130" s="89"/>
      <c r="C130" s="90">
        <v>2022</v>
      </c>
      <c r="D130" s="91">
        <v>6460</v>
      </c>
      <c r="E130" s="91" t="s">
        <v>12</v>
      </c>
      <c r="F130" s="91">
        <v>360</v>
      </c>
      <c r="G130" s="91">
        <v>9200</v>
      </c>
      <c r="H130" s="91" t="s">
        <v>12</v>
      </c>
      <c r="I130" s="91" t="s">
        <v>12</v>
      </c>
      <c r="J130" s="91">
        <v>22550</v>
      </c>
      <c r="K130" s="91">
        <v>41910</v>
      </c>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row>
    <row r="131" spans="1:127" s="178" customFormat="1" ht="15" x14ac:dyDescent="0.25">
      <c r="A131" s="35"/>
      <c r="B131" s="139"/>
      <c r="C131" s="94">
        <v>2023</v>
      </c>
      <c r="D131" s="96">
        <v>162320</v>
      </c>
      <c r="E131" s="96" t="s">
        <v>12</v>
      </c>
      <c r="F131" s="96">
        <v>80</v>
      </c>
      <c r="G131" s="96">
        <v>71400</v>
      </c>
      <c r="H131" s="96">
        <v>263</v>
      </c>
      <c r="I131" s="96" t="s">
        <v>12</v>
      </c>
      <c r="J131" s="96">
        <v>47260</v>
      </c>
      <c r="K131" s="96">
        <v>111800</v>
      </c>
      <c r="L131" s="35"/>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c r="BA131" s="177"/>
      <c r="BB131" s="177"/>
      <c r="BC131" s="177"/>
      <c r="BD131" s="177"/>
      <c r="BE131" s="177"/>
      <c r="BF131" s="177"/>
      <c r="BG131" s="177"/>
      <c r="BH131" s="177"/>
      <c r="BI131" s="177"/>
      <c r="BJ131" s="177"/>
      <c r="BK131" s="177"/>
      <c r="BL131" s="177"/>
      <c r="BM131" s="177"/>
      <c r="BN131" s="177"/>
      <c r="BO131" s="177"/>
      <c r="BP131" s="177"/>
      <c r="BQ131" s="177"/>
      <c r="BR131" s="177"/>
      <c r="BS131" s="177"/>
      <c r="BT131" s="177"/>
      <c r="BU131" s="177"/>
      <c r="BV131" s="177"/>
      <c r="BW131" s="177"/>
      <c r="BX131" s="177"/>
      <c r="BY131" s="177"/>
      <c r="BZ131" s="177"/>
      <c r="CA131" s="177"/>
      <c r="CB131" s="177"/>
      <c r="CC131" s="177"/>
      <c r="CD131" s="177"/>
      <c r="CE131" s="177"/>
      <c r="CF131" s="177"/>
      <c r="CG131" s="177"/>
      <c r="CH131" s="177"/>
      <c r="CI131" s="177"/>
      <c r="CJ131" s="177"/>
      <c r="CK131" s="177"/>
      <c r="CL131" s="177"/>
      <c r="CM131" s="177"/>
      <c r="CN131" s="177"/>
      <c r="CO131" s="177"/>
      <c r="CP131" s="177"/>
      <c r="CQ131" s="177"/>
      <c r="CR131" s="177"/>
      <c r="CS131" s="177"/>
      <c r="CT131" s="177"/>
      <c r="CU131" s="177"/>
      <c r="CV131" s="177"/>
      <c r="CW131" s="177"/>
      <c r="CX131" s="177"/>
      <c r="CY131" s="177"/>
      <c r="CZ131" s="177"/>
      <c r="DA131" s="177"/>
      <c r="DB131" s="177"/>
      <c r="DC131" s="177"/>
      <c r="DD131" s="177"/>
      <c r="DE131" s="177"/>
      <c r="DF131" s="177"/>
      <c r="DG131" s="177"/>
      <c r="DH131" s="177"/>
      <c r="DI131" s="177"/>
      <c r="DJ131" s="177"/>
      <c r="DK131" s="177"/>
      <c r="DL131" s="177"/>
      <c r="DM131" s="177"/>
      <c r="DN131" s="177"/>
      <c r="DO131" s="177"/>
      <c r="DP131" s="177"/>
      <c r="DQ131" s="177"/>
      <c r="DR131" s="177"/>
      <c r="DS131" s="177"/>
      <c r="DT131" s="177"/>
      <c r="DU131" s="177"/>
      <c r="DV131" s="177"/>
      <c r="DW131" s="177"/>
    </row>
    <row r="132" spans="1:127" ht="15" x14ac:dyDescent="0.2">
      <c r="B132" s="89" t="s">
        <v>39</v>
      </c>
      <c r="C132" s="90">
        <v>2019</v>
      </c>
      <c r="D132" s="91">
        <v>27</v>
      </c>
      <c r="E132" s="91" t="s">
        <v>12</v>
      </c>
      <c r="F132" s="91" t="s">
        <v>12</v>
      </c>
      <c r="G132" s="91">
        <v>5</v>
      </c>
      <c r="H132" s="91">
        <v>2</v>
      </c>
      <c r="I132" s="91" t="s">
        <v>12</v>
      </c>
      <c r="J132" s="91" t="s">
        <v>13</v>
      </c>
      <c r="K132" s="91">
        <v>102</v>
      </c>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c r="DU132" s="35"/>
      <c r="DV132" s="35"/>
      <c r="DW132" s="35"/>
    </row>
    <row r="133" spans="1:127" ht="15" x14ac:dyDescent="0.2">
      <c r="B133" s="89"/>
      <c r="C133" s="90">
        <v>2020</v>
      </c>
      <c r="D133" s="91" t="s">
        <v>13</v>
      </c>
      <c r="E133" s="91" t="s">
        <v>12</v>
      </c>
      <c r="F133" s="91" t="s">
        <v>12</v>
      </c>
      <c r="G133" s="91">
        <v>981</v>
      </c>
      <c r="H133" s="91">
        <v>1</v>
      </c>
      <c r="I133" s="91" t="s">
        <v>12</v>
      </c>
      <c r="J133" s="91" t="s">
        <v>13</v>
      </c>
      <c r="K133" s="91" t="s">
        <v>13</v>
      </c>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c r="DU133" s="35"/>
      <c r="DV133" s="35"/>
      <c r="DW133" s="35"/>
    </row>
    <row r="134" spans="1:127" ht="15" x14ac:dyDescent="0.2">
      <c r="B134" s="89"/>
      <c r="C134" s="90">
        <v>2021</v>
      </c>
      <c r="D134" s="91">
        <v>4</v>
      </c>
      <c r="E134" s="91" t="s">
        <v>12</v>
      </c>
      <c r="F134" s="91" t="s">
        <v>12</v>
      </c>
      <c r="G134" s="91" t="s">
        <v>13</v>
      </c>
      <c r="H134" s="91" t="s">
        <v>12</v>
      </c>
      <c r="I134" s="91" t="s">
        <v>12</v>
      </c>
      <c r="J134" s="91" t="s">
        <v>12</v>
      </c>
      <c r="K134" s="91" t="s">
        <v>13</v>
      </c>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c r="DK134" s="35"/>
      <c r="DL134" s="35"/>
      <c r="DM134" s="35"/>
      <c r="DN134" s="35"/>
      <c r="DO134" s="35"/>
      <c r="DP134" s="35"/>
      <c r="DQ134" s="35"/>
      <c r="DR134" s="35"/>
      <c r="DS134" s="35"/>
      <c r="DT134" s="35"/>
      <c r="DU134" s="35"/>
      <c r="DV134" s="35"/>
      <c r="DW134" s="35"/>
    </row>
    <row r="135" spans="1:127" s="176" customFormat="1" ht="15" x14ac:dyDescent="0.2">
      <c r="A135" s="35"/>
      <c r="B135" s="89"/>
      <c r="C135" s="90">
        <v>2022</v>
      </c>
      <c r="D135" s="91" t="s">
        <v>12</v>
      </c>
      <c r="E135" s="91" t="s">
        <v>12</v>
      </c>
      <c r="F135" s="91" t="s">
        <v>12</v>
      </c>
      <c r="G135" s="91">
        <v>93</v>
      </c>
      <c r="H135" s="91" t="s">
        <v>12</v>
      </c>
      <c r="I135" s="91" t="s">
        <v>12</v>
      </c>
      <c r="J135" s="91" t="s">
        <v>12</v>
      </c>
      <c r="K135" s="91" t="s">
        <v>12</v>
      </c>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35"/>
      <c r="DS135" s="35"/>
      <c r="DT135" s="35"/>
      <c r="DU135" s="35"/>
      <c r="DV135" s="35"/>
      <c r="DW135" s="35"/>
    </row>
    <row r="136" spans="1:127" s="178" customFormat="1" ht="15" x14ac:dyDescent="0.25">
      <c r="A136" s="35"/>
      <c r="B136" s="139"/>
      <c r="C136" s="94">
        <v>2023</v>
      </c>
      <c r="D136" s="96">
        <v>25</v>
      </c>
      <c r="E136" s="96" t="s">
        <v>12</v>
      </c>
      <c r="F136" s="96" t="s">
        <v>12</v>
      </c>
      <c r="G136" s="96">
        <v>15</v>
      </c>
      <c r="H136" s="96" t="s">
        <v>12</v>
      </c>
      <c r="I136" s="96" t="s">
        <v>12</v>
      </c>
      <c r="J136" s="96">
        <v>8</v>
      </c>
      <c r="K136" s="96" t="s">
        <v>12</v>
      </c>
      <c r="L136" s="35"/>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W136" s="177"/>
      <c r="AX136" s="177"/>
      <c r="AY136" s="177"/>
      <c r="AZ136" s="177"/>
      <c r="BA136" s="177"/>
      <c r="BB136" s="177"/>
      <c r="BC136" s="177"/>
      <c r="BD136" s="177"/>
      <c r="BE136" s="177"/>
      <c r="BF136" s="177"/>
      <c r="BG136" s="177"/>
      <c r="BH136" s="177"/>
      <c r="BI136" s="177"/>
      <c r="BJ136" s="177"/>
      <c r="BK136" s="177"/>
      <c r="BL136" s="177"/>
      <c r="BM136" s="177"/>
      <c r="BN136" s="177"/>
      <c r="BO136" s="177"/>
      <c r="BP136" s="177"/>
      <c r="BQ136" s="177"/>
      <c r="BR136" s="177"/>
      <c r="BS136" s="177"/>
      <c r="BT136" s="177"/>
      <c r="BU136" s="177"/>
      <c r="BV136" s="177"/>
      <c r="BW136" s="177"/>
      <c r="BX136" s="177"/>
      <c r="BY136" s="177"/>
      <c r="BZ136" s="177"/>
      <c r="CA136" s="177"/>
      <c r="CB136" s="177"/>
      <c r="CC136" s="177"/>
      <c r="CD136" s="177"/>
      <c r="CE136" s="177"/>
      <c r="CF136" s="177"/>
      <c r="CG136" s="177"/>
      <c r="CH136" s="177"/>
      <c r="CI136" s="177"/>
      <c r="CJ136" s="177"/>
      <c r="CK136" s="177"/>
      <c r="CL136" s="177"/>
      <c r="CM136" s="177"/>
      <c r="CN136" s="177"/>
      <c r="CO136" s="177"/>
      <c r="CP136" s="177"/>
      <c r="CQ136" s="177"/>
      <c r="CR136" s="177"/>
      <c r="CS136" s="177"/>
      <c r="CT136" s="177"/>
      <c r="CU136" s="177"/>
      <c r="CV136" s="177"/>
      <c r="CW136" s="177"/>
      <c r="CX136" s="177"/>
      <c r="CY136" s="177"/>
      <c r="CZ136" s="177"/>
      <c r="DA136" s="177"/>
      <c r="DB136" s="177"/>
      <c r="DC136" s="177"/>
      <c r="DD136" s="177"/>
      <c r="DE136" s="177"/>
      <c r="DF136" s="177"/>
      <c r="DG136" s="177"/>
      <c r="DH136" s="177"/>
      <c r="DI136" s="177"/>
      <c r="DJ136" s="177"/>
      <c r="DK136" s="177"/>
      <c r="DL136" s="177"/>
      <c r="DM136" s="177"/>
      <c r="DN136" s="177"/>
      <c r="DO136" s="177"/>
      <c r="DP136" s="177"/>
      <c r="DQ136" s="177"/>
      <c r="DR136" s="177"/>
      <c r="DS136" s="177"/>
      <c r="DT136" s="177"/>
      <c r="DU136" s="177"/>
      <c r="DV136" s="177"/>
      <c r="DW136" s="177"/>
    </row>
    <row r="137" spans="1:127" ht="15" x14ac:dyDescent="0.2">
      <c r="B137" s="89" t="s">
        <v>107</v>
      </c>
      <c r="C137" s="90">
        <v>2019</v>
      </c>
      <c r="D137" s="91">
        <v>4</v>
      </c>
      <c r="E137" s="91" t="s">
        <v>12</v>
      </c>
      <c r="F137" s="91" t="s">
        <v>12</v>
      </c>
      <c r="G137" s="91" t="s">
        <v>12</v>
      </c>
      <c r="H137" s="91" t="s">
        <v>12</v>
      </c>
      <c r="I137" s="91" t="s">
        <v>12</v>
      </c>
      <c r="J137" s="91" t="s">
        <v>12</v>
      </c>
      <c r="K137" s="91">
        <v>2</v>
      </c>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row>
    <row r="138" spans="1:127" ht="15" x14ac:dyDescent="0.2">
      <c r="B138" s="89" t="s">
        <v>40</v>
      </c>
      <c r="C138" s="90">
        <v>2019</v>
      </c>
      <c r="D138" s="91" t="s">
        <v>12</v>
      </c>
      <c r="E138" s="91" t="s">
        <v>12</v>
      </c>
      <c r="F138" s="91" t="s">
        <v>12</v>
      </c>
      <c r="G138" s="91">
        <v>13286</v>
      </c>
      <c r="H138" s="91" t="s">
        <v>12</v>
      </c>
      <c r="I138" s="91" t="s">
        <v>12</v>
      </c>
      <c r="J138" s="91" t="s">
        <v>12</v>
      </c>
      <c r="K138" s="91" t="s">
        <v>12</v>
      </c>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c r="DU138" s="35"/>
      <c r="DV138" s="35"/>
      <c r="DW138" s="35"/>
    </row>
    <row r="139" spans="1:127" ht="15" x14ac:dyDescent="0.2">
      <c r="B139" s="89"/>
      <c r="C139" s="90">
        <v>2021</v>
      </c>
      <c r="D139" s="91">
        <v>20</v>
      </c>
      <c r="E139" s="91" t="s">
        <v>12</v>
      </c>
      <c r="F139" s="91" t="s">
        <v>12</v>
      </c>
      <c r="G139" s="91" t="s">
        <v>12</v>
      </c>
      <c r="H139" s="91" t="s">
        <v>12</v>
      </c>
      <c r="I139" s="91" t="s">
        <v>12</v>
      </c>
      <c r="J139" s="91">
        <v>11</v>
      </c>
      <c r="K139" s="91" t="s">
        <v>12</v>
      </c>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35"/>
      <c r="DP139" s="35"/>
      <c r="DQ139" s="35"/>
      <c r="DR139" s="35"/>
      <c r="DS139" s="35"/>
      <c r="DT139" s="35"/>
      <c r="DU139" s="35"/>
      <c r="DV139" s="35"/>
      <c r="DW139" s="35"/>
    </row>
    <row r="140" spans="1:127" s="178" customFormat="1" ht="15" x14ac:dyDescent="0.2">
      <c r="A140" s="35"/>
      <c r="B140" s="89"/>
      <c r="C140" s="94">
        <v>2023</v>
      </c>
      <c r="D140" s="96" t="s">
        <v>12</v>
      </c>
      <c r="E140" s="96" t="s">
        <v>12</v>
      </c>
      <c r="F140" s="96" t="s">
        <v>12</v>
      </c>
      <c r="G140" s="96" t="s">
        <v>12</v>
      </c>
      <c r="H140" s="96" t="s">
        <v>12</v>
      </c>
      <c r="I140" s="96" t="s">
        <v>12</v>
      </c>
      <c r="J140" s="96">
        <v>222326</v>
      </c>
      <c r="K140" s="96">
        <v>3401</v>
      </c>
      <c r="L140" s="35"/>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7"/>
      <c r="AZ140" s="177"/>
      <c r="BA140" s="177"/>
      <c r="BB140" s="177"/>
      <c r="BC140" s="177"/>
      <c r="BD140" s="177"/>
      <c r="BE140" s="177"/>
      <c r="BF140" s="177"/>
      <c r="BG140" s="177"/>
      <c r="BH140" s="177"/>
      <c r="BI140" s="177"/>
      <c r="BJ140" s="177"/>
      <c r="BK140" s="177"/>
      <c r="BL140" s="177"/>
      <c r="BM140" s="177"/>
      <c r="BN140" s="177"/>
      <c r="BO140" s="177"/>
      <c r="BP140" s="177"/>
      <c r="BQ140" s="177"/>
      <c r="BR140" s="177"/>
      <c r="BS140" s="177"/>
      <c r="BT140" s="177"/>
      <c r="BU140" s="177"/>
      <c r="BV140" s="177"/>
      <c r="BW140" s="177"/>
      <c r="BX140" s="177"/>
      <c r="BY140" s="177"/>
      <c r="BZ140" s="177"/>
      <c r="CA140" s="177"/>
      <c r="CB140" s="177"/>
      <c r="CC140" s="177"/>
      <c r="CD140" s="177"/>
      <c r="CE140" s="177"/>
      <c r="CF140" s="177"/>
      <c r="CG140" s="177"/>
      <c r="CH140" s="177"/>
      <c r="CI140" s="177"/>
      <c r="CJ140" s="177"/>
      <c r="CK140" s="177"/>
      <c r="CL140" s="177"/>
      <c r="CM140" s="177"/>
      <c r="CN140" s="177"/>
      <c r="CO140" s="177"/>
      <c r="CP140" s="177"/>
      <c r="CQ140" s="177"/>
      <c r="CR140" s="177"/>
      <c r="CS140" s="177"/>
      <c r="CT140" s="177"/>
      <c r="CU140" s="177"/>
      <c r="CV140" s="177"/>
      <c r="CW140" s="177"/>
      <c r="CX140" s="177"/>
      <c r="CY140" s="177"/>
      <c r="CZ140" s="177"/>
      <c r="DA140" s="177"/>
      <c r="DB140" s="177"/>
      <c r="DC140" s="177"/>
      <c r="DD140" s="177"/>
      <c r="DE140" s="177"/>
      <c r="DF140" s="177"/>
      <c r="DG140" s="177"/>
      <c r="DH140" s="177"/>
      <c r="DI140" s="177"/>
      <c r="DJ140" s="177"/>
      <c r="DK140" s="177"/>
      <c r="DL140" s="177"/>
      <c r="DM140" s="177"/>
      <c r="DN140" s="177"/>
      <c r="DO140" s="177"/>
      <c r="DP140" s="177"/>
      <c r="DQ140" s="177"/>
      <c r="DR140" s="177"/>
      <c r="DS140" s="177"/>
      <c r="DT140" s="177"/>
      <c r="DU140" s="177"/>
      <c r="DV140" s="177"/>
      <c r="DW140" s="177"/>
    </row>
    <row r="141" spans="1:127" ht="15" x14ac:dyDescent="0.2">
      <c r="B141" s="89" t="s">
        <v>41</v>
      </c>
      <c r="C141" s="90">
        <v>2019</v>
      </c>
      <c r="D141" s="91">
        <v>2637</v>
      </c>
      <c r="E141" s="91" t="s">
        <v>12</v>
      </c>
      <c r="F141" s="91" t="s">
        <v>12</v>
      </c>
      <c r="G141" s="91">
        <v>737</v>
      </c>
      <c r="H141" s="91" t="s">
        <v>12</v>
      </c>
      <c r="I141" s="91" t="s">
        <v>12</v>
      </c>
      <c r="J141" s="91">
        <v>1745</v>
      </c>
      <c r="K141" s="91">
        <v>2200</v>
      </c>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35"/>
      <c r="DS141" s="35"/>
      <c r="DT141" s="35"/>
      <c r="DU141" s="35"/>
      <c r="DV141" s="35"/>
      <c r="DW141" s="35"/>
    </row>
    <row r="142" spans="1:127" ht="15" x14ac:dyDescent="0.2">
      <c r="B142" s="75" t="s">
        <v>110</v>
      </c>
      <c r="C142" s="115">
        <v>2019</v>
      </c>
      <c r="D142" s="117">
        <f>SUM(D111,D116,D119,D122,D127,D132,D137,D141)</f>
        <v>58518</v>
      </c>
      <c r="E142" s="117">
        <f>SUM(E111,E116,E119,E122,E127,E132,E137,E141)</f>
        <v>0</v>
      </c>
      <c r="F142" s="117">
        <f>SUM(F111,F116,F119,F122,F127,F132,F137,F141)</f>
        <v>32433</v>
      </c>
      <c r="G142" s="117">
        <f>SUM(G111,G116,G119,G122,G127,G132,G137,G138,G141)</f>
        <v>474009</v>
      </c>
      <c r="H142" s="117">
        <f>SUM(H111,H116,H119,H122,H127,H132,H137,H141)</f>
        <v>14882</v>
      </c>
      <c r="I142" s="117">
        <f>SUM(I111,I116,I119,I122,I127,I132,I137,I141)</f>
        <v>0</v>
      </c>
      <c r="J142" s="117">
        <f>SUM(J111,J116,J119,J122,J127,J132,J137,J141)</f>
        <v>195978</v>
      </c>
      <c r="K142" s="117">
        <f>SUM(K111,K116,K119,K122,K127,K132,K137,K141)</f>
        <v>167318</v>
      </c>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35"/>
      <c r="DS142" s="35"/>
      <c r="DT142" s="35"/>
      <c r="DU142" s="35"/>
      <c r="DV142" s="35"/>
      <c r="DW142" s="35"/>
    </row>
    <row r="143" spans="1:127" ht="15" x14ac:dyDescent="0.2">
      <c r="B143" s="75" t="s">
        <v>110</v>
      </c>
      <c r="C143" s="115">
        <v>2020</v>
      </c>
      <c r="D143" s="117">
        <f t="shared" ref="D143:K143" si="14">SUM(D112,D117,D120,D123,D128,D133)</f>
        <v>126395</v>
      </c>
      <c r="E143" s="117">
        <f t="shared" si="14"/>
        <v>0</v>
      </c>
      <c r="F143" s="117">
        <f t="shared" si="14"/>
        <v>9830</v>
      </c>
      <c r="G143" s="117">
        <f t="shared" si="14"/>
        <v>278677</v>
      </c>
      <c r="H143" s="117">
        <f t="shared" si="14"/>
        <v>8866</v>
      </c>
      <c r="I143" s="117">
        <f t="shared" si="14"/>
        <v>0</v>
      </c>
      <c r="J143" s="117">
        <f t="shared" si="14"/>
        <v>911000</v>
      </c>
      <c r="K143" s="117">
        <f t="shared" si="14"/>
        <v>182753</v>
      </c>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35"/>
      <c r="DS143" s="35"/>
      <c r="DT143" s="35"/>
      <c r="DU143" s="35"/>
      <c r="DV143" s="35"/>
      <c r="DW143" s="35"/>
    </row>
    <row r="144" spans="1:127" ht="15" x14ac:dyDescent="0.2">
      <c r="B144" s="75" t="s">
        <v>110</v>
      </c>
      <c r="C144" s="115">
        <v>2021</v>
      </c>
      <c r="D144" s="117">
        <f t="shared" ref="D144:K144" si="15">SUM(D113,D124,D129,D134,D139)</f>
        <v>45591</v>
      </c>
      <c r="E144" s="117">
        <f t="shared" si="15"/>
        <v>0</v>
      </c>
      <c r="F144" s="117">
        <f t="shared" si="15"/>
        <v>1</v>
      </c>
      <c r="G144" s="117">
        <f t="shared" si="15"/>
        <v>275642</v>
      </c>
      <c r="H144" s="117">
        <f t="shared" si="15"/>
        <v>3180</v>
      </c>
      <c r="I144" s="117">
        <f t="shared" si="15"/>
        <v>0</v>
      </c>
      <c r="J144" s="117">
        <f t="shared" si="15"/>
        <v>321752</v>
      </c>
      <c r="K144" s="117">
        <f t="shared" si="15"/>
        <v>245481</v>
      </c>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35"/>
      <c r="DS144" s="35"/>
      <c r="DT144" s="35"/>
      <c r="DU144" s="35"/>
      <c r="DV144" s="35"/>
      <c r="DW144" s="35"/>
    </row>
    <row r="145" spans="1:127" s="176" customFormat="1" ht="15" x14ac:dyDescent="0.2">
      <c r="A145" s="35"/>
      <c r="B145" s="75" t="s">
        <v>110</v>
      </c>
      <c r="C145" s="115">
        <v>2022</v>
      </c>
      <c r="D145" s="117">
        <f t="shared" ref="D145:K145" si="16">SUM(D114,D118,D121,D125,D130,D135)</f>
        <v>14707</v>
      </c>
      <c r="E145" s="117">
        <f t="shared" si="16"/>
        <v>0</v>
      </c>
      <c r="F145" s="117">
        <f t="shared" si="16"/>
        <v>365</v>
      </c>
      <c r="G145" s="117">
        <f t="shared" si="16"/>
        <v>243717</v>
      </c>
      <c r="H145" s="117">
        <f t="shared" si="16"/>
        <v>0</v>
      </c>
      <c r="I145" s="117">
        <f t="shared" si="16"/>
        <v>0</v>
      </c>
      <c r="J145" s="117">
        <f t="shared" si="16"/>
        <v>305448</v>
      </c>
      <c r="K145" s="117">
        <f t="shared" si="16"/>
        <v>47190</v>
      </c>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35"/>
      <c r="DP145" s="35"/>
      <c r="DQ145" s="35"/>
      <c r="DR145" s="35"/>
      <c r="DS145" s="35"/>
      <c r="DT145" s="35"/>
      <c r="DU145" s="35"/>
      <c r="DV145" s="35"/>
      <c r="DW145" s="35"/>
    </row>
    <row r="146" spans="1:127" s="178" customFormat="1" ht="15" x14ac:dyDescent="0.2">
      <c r="A146" s="35"/>
      <c r="B146" s="75" t="s">
        <v>110</v>
      </c>
      <c r="C146" s="115">
        <v>2023</v>
      </c>
      <c r="D146" s="117">
        <f>SUM(D115,D140,D126,D126,D131,D136)</f>
        <v>167609</v>
      </c>
      <c r="E146" s="117">
        <f t="shared" ref="E146:K146" si="17">SUM(E115,E140,E126,E126,E131,E136)</f>
        <v>135</v>
      </c>
      <c r="F146" s="117">
        <f t="shared" si="17"/>
        <v>119</v>
      </c>
      <c r="G146" s="117">
        <f t="shared" si="17"/>
        <v>285087</v>
      </c>
      <c r="H146" s="117">
        <f t="shared" si="17"/>
        <v>972</v>
      </c>
      <c r="I146" s="117">
        <f t="shared" si="17"/>
        <v>0</v>
      </c>
      <c r="J146" s="117">
        <f t="shared" si="17"/>
        <v>426388</v>
      </c>
      <c r="K146" s="117">
        <f t="shared" si="17"/>
        <v>133328</v>
      </c>
      <c r="L146" s="35"/>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77"/>
      <c r="AW146" s="177"/>
      <c r="AX146" s="177"/>
      <c r="AY146" s="177"/>
      <c r="AZ146" s="177"/>
      <c r="BA146" s="177"/>
      <c r="BB146" s="177"/>
      <c r="BC146" s="177"/>
      <c r="BD146" s="177"/>
      <c r="BE146" s="177"/>
      <c r="BF146" s="177"/>
      <c r="BG146" s="177"/>
      <c r="BH146" s="177"/>
      <c r="BI146" s="177"/>
      <c r="BJ146" s="177"/>
      <c r="BK146" s="177"/>
      <c r="BL146" s="177"/>
      <c r="BM146" s="177"/>
      <c r="BN146" s="177"/>
      <c r="BO146" s="177"/>
      <c r="BP146" s="177"/>
      <c r="BQ146" s="177"/>
      <c r="BR146" s="177"/>
      <c r="BS146" s="177"/>
      <c r="BT146" s="177"/>
      <c r="BU146" s="177"/>
      <c r="BV146" s="177"/>
      <c r="BW146" s="177"/>
      <c r="BX146" s="177"/>
      <c r="BY146" s="177"/>
      <c r="BZ146" s="177"/>
      <c r="CA146" s="177"/>
      <c r="CB146" s="177"/>
      <c r="CC146" s="177"/>
      <c r="CD146" s="177"/>
      <c r="CE146" s="177"/>
      <c r="CF146" s="177"/>
      <c r="CG146" s="177"/>
      <c r="CH146" s="177"/>
      <c r="CI146" s="177"/>
      <c r="CJ146" s="177"/>
      <c r="CK146" s="177"/>
      <c r="CL146" s="177"/>
      <c r="CM146" s="177"/>
      <c r="CN146" s="177"/>
      <c r="CO146" s="177"/>
      <c r="CP146" s="177"/>
      <c r="CQ146" s="177"/>
      <c r="CR146" s="177"/>
      <c r="CS146" s="177"/>
      <c r="CT146" s="177"/>
      <c r="CU146" s="177"/>
      <c r="CV146" s="177"/>
      <c r="CW146" s="177"/>
      <c r="CX146" s="177"/>
      <c r="CY146" s="177"/>
      <c r="CZ146" s="177"/>
      <c r="DA146" s="177"/>
      <c r="DB146" s="177"/>
      <c r="DC146" s="177"/>
      <c r="DD146" s="177"/>
      <c r="DE146" s="177"/>
      <c r="DF146" s="177"/>
      <c r="DG146" s="177"/>
      <c r="DH146" s="177"/>
      <c r="DI146" s="177"/>
      <c r="DJ146" s="177"/>
      <c r="DK146" s="177"/>
      <c r="DL146" s="177"/>
      <c r="DM146" s="177"/>
      <c r="DN146" s="177"/>
      <c r="DO146" s="177"/>
      <c r="DP146" s="177"/>
      <c r="DQ146" s="177"/>
      <c r="DR146" s="177"/>
      <c r="DS146" s="177"/>
      <c r="DT146" s="177"/>
      <c r="DU146" s="177"/>
      <c r="DV146" s="177"/>
      <c r="DW146" s="177"/>
    </row>
    <row r="147" spans="1:127" s="178" customFormat="1" ht="15.75" thickBot="1" x14ac:dyDescent="0.25">
      <c r="A147" s="35"/>
      <c r="B147" s="59"/>
      <c r="C147" s="60"/>
      <c r="D147" s="127"/>
      <c r="E147" s="127"/>
      <c r="F147" s="127"/>
      <c r="G147" s="127"/>
      <c r="H147" s="127"/>
      <c r="I147" s="127"/>
      <c r="J147" s="127"/>
      <c r="K147" s="127"/>
      <c r="L147" s="35"/>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7"/>
      <c r="AY147" s="177"/>
      <c r="AZ147" s="177"/>
      <c r="BA147" s="177"/>
      <c r="BB147" s="177"/>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177"/>
      <c r="CY147" s="177"/>
      <c r="CZ147" s="177"/>
      <c r="DA147" s="177"/>
      <c r="DB147" s="177"/>
      <c r="DC147" s="177"/>
      <c r="DD147" s="177"/>
      <c r="DE147" s="177"/>
      <c r="DF147" s="177"/>
      <c r="DG147" s="177"/>
      <c r="DH147" s="177"/>
      <c r="DI147" s="177"/>
      <c r="DJ147" s="177"/>
      <c r="DK147" s="177"/>
      <c r="DL147" s="177"/>
      <c r="DM147" s="177"/>
      <c r="DN147" s="177"/>
      <c r="DO147" s="177"/>
      <c r="DP147" s="177"/>
      <c r="DQ147" s="177"/>
      <c r="DR147" s="177"/>
      <c r="DS147" s="177"/>
      <c r="DT147" s="177"/>
      <c r="DU147" s="177"/>
      <c r="DV147" s="177"/>
      <c r="DW147" s="177"/>
    </row>
    <row r="148" spans="1:127" ht="13.5" customHeight="1" x14ac:dyDescent="0.25">
      <c r="B148" s="77" t="s">
        <v>98</v>
      </c>
      <c r="C148" s="190"/>
      <c r="D148" s="80"/>
      <c r="E148" s="80"/>
      <c r="F148" s="80"/>
      <c r="G148" s="80"/>
      <c r="H148" s="80"/>
      <c r="I148" s="80"/>
      <c r="J148" s="80"/>
      <c r="K148" s="80"/>
      <c r="CE148" s="35"/>
      <c r="CF148" s="35"/>
      <c r="CG148" s="35"/>
      <c r="CH148" s="35"/>
      <c r="CI148" s="35"/>
      <c r="CJ148" s="35"/>
      <c r="CK148" s="35"/>
      <c r="CL148" s="35"/>
      <c r="CM148" s="35"/>
      <c r="CN148" s="35"/>
      <c r="CO148" s="35"/>
      <c r="CP148" s="35"/>
      <c r="CQ148" s="35"/>
      <c r="CR148" s="35"/>
      <c r="CS148" s="35"/>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35"/>
      <c r="DP148" s="35"/>
      <c r="DQ148" s="35"/>
      <c r="DR148" s="35"/>
      <c r="DS148" s="35"/>
      <c r="DT148" s="35"/>
      <c r="DU148" s="35"/>
      <c r="DV148" s="35"/>
      <c r="DW148" s="35"/>
    </row>
    <row r="149" spans="1:127" ht="15" x14ac:dyDescent="0.2">
      <c r="B149" s="89" t="s">
        <v>42</v>
      </c>
      <c r="C149" s="90">
        <v>2019</v>
      </c>
      <c r="D149" s="91">
        <v>198</v>
      </c>
      <c r="E149" s="91" t="s">
        <v>12</v>
      </c>
      <c r="F149" s="91" t="s">
        <v>12</v>
      </c>
      <c r="G149" s="91" t="s">
        <v>12</v>
      </c>
      <c r="H149" s="91" t="s">
        <v>12</v>
      </c>
      <c r="I149" s="91" t="s">
        <v>12</v>
      </c>
      <c r="J149" s="91" t="s">
        <v>12</v>
      </c>
      <c r="K149" s="91" t="s">
        <v>12</v>
      </c>
      <c r="CE149" s="35"/>
      <c r="CF149" s="35"/>
      <c r="CG149" s="35"/>
      <c r="CH149" s="35"/>
      <c r="CI149" s="35"/>
      <c r="CJ149" s="35"/>
      <c r="CK149" s="35"/>
      <c r="CL149" s="35"/>
      <c r="CM149" s="35"/>
      <c r="CN149" s="35"/>
      <c r="CO149" s="35"/>
      <c r="CP149" s="35"/>
      <c r="CQ149" s="35"/>
      <c r="CR149" s="35"/>
      <c r="CS149" s="35"/>
      <c r="CT149" s="35"/>
      <c r="CU149" s="35"/>
      <c r="CV149" s="35"/>
      <c r="CW149" s="35"/>
      <c r="CX149" s="35"/>
      <c r="CY149" s="35"/>
      <c r="CZ149" s="35"/>
      <c r="DA149" s="35"/>
      <c r="DB149" s="35"/>
      <c r="DC149" s="35"/>
      <c r="DD149" s="35"/>
      <c r="DE149" s="35"/>
      <c r="DF149" s="35"/>
      <c r="DG149" s="35"/>
      <c r="DH149" s="35"/>
      <c r="DI149" s="35"/>
      <c r="DJ149" s="35"/>
      <c r="DK149" s="35"/>
      <c r="DL149" s="35"/>
      <c r="DM149" s="35"/>
      <c r="DN149" s="35"/>
      <c r="DO149" s="35"/>
      <c r="DP149" s="35"/>
      <c r="DQ149" s="35"/>
      <c r="DR149" s="35"/>
      <c r="DS149" s="35"/>
      <c r="DT149" s="35"/>
      <c r="DU149" s="35"/>
      <c r="DV149" s="35"/>
      <c r="DW149" s="35"/>
    </row>
    <row r="150" spans="1:127" s="176" customFormat="1" ht="15" x14ac:dyDescent="0.2">
      <c r="A150" s="35"/>
      <c r="B150" s="89" t="s">
        <v>120</v>
      </c>
      <c r="C150" s="90">
        <v>2022</v>
      </c>
      <c r="D150" s="91" t="s">
        <v>12</v>
      </c>
      <c r="E150" s="91" t="s">
        <v>12</v>
      </c>
      <c r="F150" s="91" t="s">
        <v>12</v>
      </c>
      <c r="G150" s="91" t="s">
        <v>12</v>
      </c>
      <c r="H150" s="91" t="s">
        <v>12</v>
      </c>
      <c r="I150" s="91" t="s">
        <v>12</v>
      </c>
      <c r="J150" s="91" t="s">
        <v>12</v>
      </c>
      <c r="K150" s="91" t="s">
        <v>12</v>
      </c>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5"/>
      <c r="CT150" s="35"/>
      <c r="CU150" s="35"/>
      <c r="CV150" s="35"/>
      <c r="CW150" s="35"/>
      <c r="CX150" s="35"/>
      <c r="CY150" s="35"/>
      <c r="CZ150" s="35"/>
      <c r="DA150" s="35"/>
      <c r="DB150" s="35"/>
      <c r="DC150" s="35"/>
      <c r="DD150" s="35"/>
      <c r="DE150" s="35"/>
      <c r="DF150" s="35"/>
      <c r="DG150" s="35"/>
      <c r="DH150" s="35"/>
      <c r="DI150" s="35"/>
      <c r="DJ150" s="35"/>
      <c r="DK150" s="35"/>
      <c r="DL150" s="35"/>
      <c r="DM150" s="35"/>
      <c r="DN150" s="35"/>
      <c r="DO150" s="35"/>
      <c r="DP150" s="35"/>
      <c r="DQ150" s="35"/>
      <c r="DR150" s="35"/>
      <c r="DS150" s="35"/>
      <c r="DT150" s="35"/>
      <c r="DU150" s="35"/>
      <c r="DV150" s="35"/>
      <c r="DW150" s="35"/>
    </row>
    <row r="151" spans="1:127" ht="15" x14ac:dyDescent="0.2">
      <c r="B151" s="75" t="s">
        <v>110</v>
      </c>
      <c r="C151" s="115">
        <v>2019</v>
      </c>
      <c r="D151" s="117">
        <f t="shared" ref="D151:K151" si="18">SUM(D149)</f>
        <v>198</v>
      </c>
      <c r="E151" s="117">
        <f t="shared" si="18"/>
        <v>0</v>
      </c>
      <c r="F151" s="117">
        <f t="shared" si="18"/>
        <v>0</v>
      </c>
      <c r="G151" s="117">
        <f t="shared" si="18"/>
        <v>0</v>
      </c>
      <c r="H151" s="117">
        <f t="shared" si="18"/>
        <v>0</v>
      </c>
      <c r="I151" s="117">
        <f t="shared" si="18"/>
        <v>0</v>
      </c>
      <c r="J151" s="117">
        <f t="shared" si="18"/>
        <v>0</v>
      </c>
      <c r="K151" s="117">
        <f t="shared" si="18"/>
        <v>0</v>
      </c>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c r="DH151" s="35"/>
      <c r="DI151" s="35"/>
      <c r="DJ151" s="35"/>
      <c r="DK151" s="35"/>
      <c r="DL151" s="35"/>
      <c r="DM151" s="35"/>
      <c r="DN151" s="35"/>
      <c r="DO151" s="35"/>
      <c r="DP151" s="35"/>
      <c r="DQ151" s="35"/>
      <c r="DR151" s="35"/>
      <c r="DS151" s="35"/>
      <c r="DT151" s="35"/>
      <c r="DU151" s="35"/>
      <c r="DV151" s="35"/>
      <c r="DW151" s="35"/>
    </row>
    <row r="152" spans="1:127" ht="15" x14ac:dyDescent="0.2">
      <c r="B152" s="75" t="s">
        <v>110</v>
      </c>
      <c r="C152" s="115">
        <v>2020</v>
      </c>
      <c r="D152" s="117">
        <v>0</v>
      </c>
      <c r="E152" s="117">
        <v>0</v>
      </c>
      <c r="F152" s="117">
        <v>0</v>
      </c>
      <c r="G152" s="117">
        <v>0</v>
      </c>
      <c r="H152" s="117">
        <v>0</v>
      </c>
      <c r="I152" s="117">
        <v>0</v>
      </c>
      <c r="J152" s="117">
        <v>0</v>
      </c>
      <c r="K152" s="117">
        <v>0</v>
      </c>
      <c r="CE152" s="35"/>
      <c r="CF152" s="35"/>
      <c r="CG152" s="35"/>
      <c r="CH152" s="35"/>
      <c r="CI152" s="35"/>
      <c r="CJ152" s="35"/>
      <c r="CK152" s="35"/>
      <c r="CL152" s="35"/>
      <c r="CM152" s="35"/>
      <c r="CN152" s="35"/>
      <c r="CO152" s="35"/>
      <c r="CP152" s="35"/>
      <c r="CQ152" s="35"/>
      <c r="CR152" s="35"/>
      <c r="CS152" s="35"/>
      <c r="CT152" s="35"/>
      <c r="CU152" s="35"/>
      <c r="CV152" s="35"/>
      <c r="CW152" s="35"/>
      <c r="CX152" s="35"/>
      <c r="CY152" s="35"/>
      <c r="CZ152" s="35"/>
      <c r="DA152" s="35"/>
      <c r="DB152" s="35"/>
      <c r="DC152" s="35"/>
      <c r="DD152" s="35"/>
      <c r="DE152" s="35"/>
      <c r="DF152" s="35"/>
      <c r="DG152" s="35"/>
      <c r="DH152" s="35"/>
      <c r="DI152" s="35"/>
      <c r="DJ152" s="35"/>
      <c r="DK152" s="35"/>
      <c r="DL152" s="35"/>
      <c r="DM152" s="35"/>
      <c r="DN152" s="35"/>
      <c r="DO152" s="35"/>
      <c r="DP152" s="35"/>
      <c r="DQ152" s="35"/>
      <c r="DR152" s="35"/>
      <c r="DS152" s="35"/>
      <c r="DT152" s="35"/>
      <c r="DU152" s="35"/>
      <c r="DV152" s="35"/>
      <c r="DW152" s="35"/>
    </row>
    <row r="153" spans="1:127" ht="15" x14ac:dyDescent="0.2">
      <c r="B153" s="75" t="s">
        <v>110</v>
      </c>
      <c r="C153" s="115">
        <v>2021</v>
      </c>
      <c r="D153" s="117">
        <v>0</v>
      </c>
      <c r="E153" s="117">
        <v>0</v>
      </c>
      <c r="F153" s="117">
        <v>0</v>
      </c>
      <c r="G153" s="117">
        <v>0</v>
      </c>
      <c r="H153" s="117">
        <v>0</v>
      </c>
      <c r="I153" s="117">
        <v>0</v>
      </c>
      <c r="J153" s="117">
        <v>0</v>
      </c>
      <c r="K153" s="117">
        <v>0</v>
      </c>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35"/>
      <c r="DO153" s="35"/>
      <c r="DP153" s="35"/>
      <c r="DQ153" s="35"/>
      <c r="DR153" s="35"/>
      <c r="DS153" s="35"/>
      <c r="DT153" s="35"/>
      <c r="DU153" s="35"/>
      <c r="DV153" s="35"/>
      <c r="DW153" s="35"/>
    </row>
    <row r="154" spans="1:127" s="176" customFormat="1" ht="15" x14ac:dyDescent="0.2">
      <c r="A154" s="35"/>
      <c r="B154" s="75" t="s">
        <v>110</v>
      </c>
      <c r="C154" s="115">
        <v>2022</v>
      </c>
      <c r="D154" s="117">
        <f t="shared" ref="D154:K154" si="19">SUM(D150)</f>
        <v>0</v>
      </c>
      <c r="E154" s="117">
        <f t="shared" si="19"/>
        <v>0</v>
      </c>
      <c r="F154" s="117">
        <f t="shared" si="19"/>
        <v>0</v>
      </c>
      <c r="G154" s="117">
        <f t="shared" si="19"/>
        <v>0</v>
      </c>
      <c r="H154" s="117">
        <f t="shared" si="19"/>
        <v>0</v>
      </c>
      <c r="I154" s="117">
        <f t="shared" si="19"/>
        <v>0</v>
      </c>
      <c r="J154" s="117">
        <f t="shared" si="19"/>
        <v>0</v>
      </c>
      <c r="K154" s="117">
        <f t="shared" si="19"/>
        <v>0</v>
      </c>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35"/>
      <c r="DO154" s="35"/>
      <c r="DP154" s="35"/>
      <c r="DQ154" s="35"/>
      <c r="DR154" s="35"/>
      <c r="DS154" s="35"/>
      <c r="DT154" s="35"/>
      <c r="DU154" s="35"/>
      <c r="DV154" s="35"/>
      <c r="DW154" s="35"/>
    </row>
    <row r="155" spans="1:127" s="178" customFormat="1" ht="15" x14ac:dyDescent="0.2">
      <c r="A155" s="35"/>
      <c r="B155" s="75" t="s">
        <v>110</v>
      </c>
      <c r="C155" s="115">
        <v>2023</v>
      </c>
      <c r="D155" s="117">
        <v>0</v>
      </c>
      <c r="E155" s="117">
        <v>0</v>
      </c>
      <c r="F155" s="117">
        <v>0</v>
      </c>
      <c r="G155" s="117">
        <v>0</v>
      </c>
      <c r="H155" s="117">
        <v>0</v>
      </c>
      <c r="I155" s="117">
        <v>0</v>
      </c>
      <c r="J155" s="117">
        <v>0</v>
      </c>
      <c r="K155" s="117">
        <v>0</v>
      </c>
      <c r="L155" s="35"/>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7"/>
      <c r="AY155" s="177"/>
      <c r="AZ155" s="177"/>
      <c r="BA155" s="177"/>
      <c r="BB155" s="177"/>
      <c r="BC155" s="177"/>
      <c r="BD155" s="177"/>
      <c r="BE155" s="177"/>
      <c r="BF155" s="177"/>
      <c r="BG155" s="177"/>
      <c r="BH155" s="177"/>
      <c r="BI155" s="177"/>
      <c r="BJ155" s="177"/>
      <c r="BK155" s="177"/>
      <c r="BL155" s="177"/>
      <c r="BM155" s="177"/>
      <c r="BN155" s="177"/>
      <c r="BO155" s="177"/>
      <c r="BP155" s="177"/>
      <c r="BQ155" s="177"/>
      <c r="BR155" s="177"/>
      <c r="BS155" s="177"/>
      <c r="BT155" s="177"/>
      <c r="BU155" s="177"/>
      <c r="BV155" s="177"/>
      <c r="BW155" s="177"/>
      <c r="BX155" s="177"/>
      <c r="BY155" s="177"/>
      <c r="BZ155" s="177"/>
      <c r="CA155" s="177"/>
      <c r="CB155" s="177"/>
      <c r="CC155" s="177"/>
      <c r="CD155" s="177"/>
      <c r="CE155" s="177"/>
      <c r="CF155" s="177"/>
      <c r="CG155" s="177"/>
      <c r="CH155" s="177"/>
      <c r="CI155" s="177"/>
      <c r="CJ155" s="177"/>
      <c r="CK155" s="177"/>
      <c r="CL155" s="177"/>
      <c r="CM155" s="177"/>
      <c r="CN155" s="177"/>
      <c r="CO155" s="177"/>
      <c r="CP155" s="177"/>
      <c r="CQ155" s="177"/>
      <c r="CR155" s="177"/>
      <c r="CS155" s="177"/>
      <c r="CT155" s="177"/>
      <c r="CU155" s="177"/>
      <c r="CV155" s="177"/>
      <c r="CW155" s="177"/>
      <c r="CX155" s="177"/>
      <c r="CY155" s="177"/>
      <c r="CZ155" s="177"/>
      <c r="DA155" s="177"/>
      <c r="DB155" s="177"/>
      <c r="DC155" s="177"/>
      <c r="DD155" s="177"/>
      <c r="DE155" s="177"/>
      <c r="DF155" s="177"/>
      <c r="DG155" s="177"/>
      <c r="DH155" s="177"/>
      <c r="DI155" s="177"/>
      <c r="DJ155" s="177"/>
      <c r="DK155" s="177"/>
      <c r="DL155" s="177"/>
      <c r="DM155" s="177"/>
      <c r="DN155" s="177"/>
      <c r="DO155" s="177"/>
      <c r="DP155" s="177"/>
      <c r="DQ155" s="177"/>
      <c r="DR155" s="177"/>
      <c r="DS155" s="177"/>
      <c r="DT155" s="177"/>
      <c r="DU155" s="177"/>
      <c r="DV155" s="177"/>
      <c r="DW155" s="177"/>
    </row>
    <row r="156" spans="1:127" s="178" customFormat="1" ht="15.75" thickBot="1" x14ac:dyDescent="0.25">
      <c r="A156" s="35"/>
      <c r="B156" s="59"/>
      <c r="C156" s="60"/>
      <c r="D156" s="127"/>
      <c r="E156" s="127"/>
      <c r="F156" s="127"/>
      <c r="G156" s="127"/>
      <c r="H156" s="127"/>
      <c r="I156" s="127"/>
      <c r="J156" s="127"/>
      <c r="K156" s="127"/>
      <c r="L156" s="35"/>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7"/>
      <c r="AY156" s="177"/>
      <c r="AZ156" s="177"/>
      <c r="BA156" s="177"/>
      <c r="BB156" s="177"/>
      <c r="BC156" s="177"/>
      <c r="BD156" s="177"/>
      <c r="BE156" s="177"/>
      <c r="BF156" s="177"/>
      <c r="BG156" s="177"/>
      <c r="BH156" s="177"/>
      <c r="BI156" s="177"/>
      <c r="BJ156" s="177"/>
      <c r="BK156" s="177"/>
      <c r="BL156" s="177"/>
      <c r="BM156" s="177"/>
      <c r="BN156" s="177"/>
      <c r="BO156" s="177"/>
      <c r="BP156" s="177"/>
      <c r="BQ156" s="177"/>
      <c r="BR156" s="177"/>
      <c r="BS156" s="177"/>
      <c r="BT156" s="177"/>
      <c r="BU156" s="177"/>
      <c r="BV156" s="177"/>
      <c r="BW156" s="177"/>
      <c r="BX156" s="177"/>
      <c r="BY156" s="177"/>
      <c r="BZ156" s="177"/>
      <c r="CA156" s="177"/>
      <c r="CB156" s="177"/>
      <c r="CC156" s="177"/>
      <c r="CD156" s="177"/>
      <c r="CE156" s="177"/>
      <c r="CF156" s="177"/>
      <c r="CG156" s="177"/>
      <c r="CH156" s="177"/>
      <c r="CI156" s="177"/>
      <c r="CJ156" s="177"/>
      <c r="CK156" s="177"/>
      <c r="CL156" s="177"/>
      <c r="CM156" s="177"/>
      <c r="CN156" s="177"/>
      <c r="CO156" s="177"/>
      <c r="CP156" s="177"/>
      <c r="CQ156" s="177"/>
      <c r="CR156" s="177"/>
      <c r="CS156" s="177"/>
      <c r="CT156" s="177"/>
      <c r="CU156" s="177"/>
      <c r="CV156" s="177"/>
      <c r="CW156" s="177"/>
      <c r="CX156" s="177"/>
      <c r="CY156" s="177"/>
      <c r="CZ156" s="177"/>
      <c r="DA156" s="177"/>
      <c r="DB156" s="177"/>
      <c r="DC156" s="177"/>
      <c r="DD156" s="177"/>
      <c r="DE156" s="177"/>
      <c r="DF156" s="177"/>
      <c r="DG156" s="177"/>
      <c r="DH156" s="177"/>
      <c r="DI156" s="177"/>
      <c r="DJ156" s="177"/>
      <c r="DK156" s="177"/>
      <c r="DL156" s="177"/>
      <c r="DM156" s="177"/>
      <c r="DN156" s="177"/>
      <c r="DO156" s="177"/>
      <c r="DP156" s="177"/>
      <c r="DQ156" s="177"/>
      <c r="DR156" s="177"/>
      <c r="DS156" s="177"/>
      <c r="DT156" s="177"/>
      <c r="DU156" s="177"/>
      <c r="DV156" s="177"/>
      <c r="DW156" s="177"/>
    </row>
    <row r="157" spans="1:127" ht="12.75" customHeight="1" x14ac:dyDescent="0.25">
      <c r="B157" s="77" t="s">
        <v>97</v>
      </c>
      <c r="C157" s="190"/>
      <c r="D157" s="80"/>
      <c r="E157" s="80"/>
      <c r="F157" s="80"/>
      <c r="G157" s="80"/>
      <c r="H157" s="80"/>
      <c r="I157" s="80"/>
      <c r="J157" s="80"/>
      <c r="K157" s="80"/>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N157" s="35"/>
      <c r="DO157" s="35"/>
      <c r="DP157" s="35"/>
      <c r="DQ157" s="35"/>
      <c r="DR157" s="35"/>
      <c r="DS157" s="35"/>
      <c r="DT157" s="35"/>
      <c r="DU157" s="35"/>
      <c r="DV157" s="35"/>
      <c r="DW157" s="35"/>
    </row>
    <row r="158" spans="1:127" ht="15" x14ac:dyDescent="0.2">
      <c r="B158" s="89" t="s">
        <v>43</v>
      </c>
      <c r="C158" s="90">
        <v>2019</v>
      </c>
      <c r="D158" s="91">
        <v>2208</v>
      </c>
      <c r="E158" s="91" t="s">
        <v>12</v>
      </c>
      <c r="F158" s="91" t="s">
        <v>12</v>
      </c>
      <c r="G158" s="91">
        <v>11170</v>
      </c>
      <c r="H158" s="91" t="s">
        <v>12</v>
      </c>
      <c r="I158" s="91" t="s">
        <v>12</v>
      </c>
      <c r="J158" s="91">
        <v>45000</v>
      </c>
      <c r="K158" s="91" t="s">
        <v>12</v>
      </c>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N158" s="35"/>
      <c r="DO158" s="35"/>
      <c r="DP158" s="35"/>
      <c r="DQ158" s="35"/>
      <c r="DR158" s="35"/>
      <c r="DS158" s="35"/>
      <c r="DT158" s="35"/>
      <c r="DU158" s="35"/>
      <c r="DV158" s="35"/>
      <c r="DW158" s="35"/>
    </row>
    <row r="159" spans="1:127" ht="15" x14ac:dyDescent="0.2">
      <c r="B159" s="89"/>
      <c r="C159" s="90">
        <v>2020</v>
      </c>
      <c r="D159" s="91">
        <v>100</v>
      </c>
      <c r="E159" s="91" t="s">
        <v>12</v>
      </c>
      <c r="F159" s="91" t="s">
        <v>12</v>
      </c>
      <c r="G159" s="91">
        <v>9470</v>
      </c>
      <c r="H159" s="91" t="s">
        <v>12</v>
      </c>
      <c r="I159" s="91" t="s">
        <v>12</v>
      </c>
      <c r="J159" s="91">
        <v>400</v>
      </c>
      <c r="K159" s="91" t="s">
        <v>12</v>
      </c>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35"/>
      <c r="DO159" s="35"/>
      <c r="DP159" s="35"/>
      <c r="DQ159" s="35"/>
      <c r="DR159" s="35"/>
      <c r="DS159" s="35"/>
      <c r="DT159" s="35"/>
      <c r="DU159" s="35"/>
      <c r="DV159" s="35"/>
      <c r="DW159" s="35"/>
    </row>
    <row r="160" spans="1:127" s="178" customFormat="1" ht="15" x14ac:dyDescent="0.25">
      <c r="A160" s="35"/>
      <c r="B160" s="139"/>
      <c r="C160" s="94">
        <v>2023</v>
      </c>
      <c r="D160" s="96">
        <v>7194</v>
      </c>
      <c r="E160" s="96" t="s">
        <v>12</v>
      </c>
      <c r="F160" s="96" t="s">
        <v>12</v>
      </c>
      <c r="G160" s="96">
        <v>24369</v>
      </c>
      <c r="H160" s="96">
        <v>226</v>
      </c>
      <c r="I160" s="96" t="s">
        <v>12</v>
      </c>
      <c r="J160" s="96">
        <v>7350</v>
      </c>
      <c r="K160" s="96" t="s">
        <v>12</v>
      </c>
      <c r="L160" s="35"/>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7"/>
      <c r="AN160" s="177"/>
      <c r="AO160" s="177"/>
      <c r="AP160" s="177"/>
      <c r="AQ160" s="177"/>
      <c r="AR160" s="177"/>
      <c r="AS160" s="177"/>
      <c r="AT160" s="177"/>
      <c r="AU160" s="177"/>
      <c r="AV160" s="177"/>
      <c r="AW160" s="177"/>
      <c r="AX160" s="177"/>
      <c r="AY160" s="177"/>
      <c r="AZ160" s="177"/>
      <c r="BA160" s="177"/>
      <c r="BB160" s="177"/>
      <c r="BC160" s="177"/>
      <c r="BD160" s="177"/>
      <c r="BE160" s="177"/>
      <c r="BF160" s="177"/>
      <c r="BG160" s="177"/>
      <c r="BH160" s="177"/>
      <c r="BI160" s="177"/>
      <c r="BJ160" s="177"/>
      <c r="BK160" s="177"/>
      <c r="BL160" s="177"/>
      <c r="BM160" s="177"/>
      <c r="BN160" s="177"/>
      <c r="BO160" s="177"/>
      <c r="BP160" s="177"/>
      <c r="BQ160" s="177"/>
      <c r="BR160" s="177"/>
      <c r="BS160" s="177"/>
      <c r="BT160" s="177"/>
      <c r="BU160" s="177"/>
      <c r="BV160" s="177"/>
      <c r="BW160" s="177"/>
      <c r="BX160" s="177"/>
      <c r="BY160" s="177"/>
      <c r="BZ160" s="177"/>
      <c r="CA160" s="177"/>
      <c r="CB160" s="177"/>
      <c r="CC160" s="177"/>
      <c r="CD160" s="177"/>
      <c r="CE160" s="177"/>
      <c r="CF160" s="177"/>
      <c r="CG160" s="177"/>
      <c r="CH160" s="177"/>
      <c r="CI160" s="177"/>
      <c r="CJ160" s="177"/>
      <c r="CK160" s="177"/>
      <c r="CL160" s="177"/>
      <c r="CM160" s="177"/>
      <c r="CN160" s="177"/>
      <c r="CO160" s="177"/>
      <c r="CP160" s="177"/>
      <c r="CQ160" s="177"/>
      <c r="CR160" s="177"/>
      <c r="CS160" s="177"/>
      <c r="CT160" s="177"/>
      <c r="CU160" s="177"/>
      <c r="CV160" s="177"/>
      <c r="CW160" s="177"/>
      <c r="CX160" s="177"/>
      <c r="CY160" s="177"/>
      <c r="CZ160" s="177"/>
      <c r="DA160" s="177"/>
      <c r="DB160" s="177"/>
      <c r="DC160" s="177"/>
      <c r="DD160" s="177"/>
      <c r="DE160" s="177"/>
      <c r="DF160" s="177"/>
      <c r="DG160" s="177"/>
      <c r="DH160" s="177"/>
      <c r="DI160" s="177"/>
      <c r="DJ160" s="177"/>
      <c r="DK160" s="177"/>
      <c r="DL160" s="177"/>
      <c r="DM160" s="177"/>
      <c r="DN160" s="177"/>
      <c r="DO160" s="177"/>
      <c r="DP160" s="177"/>
      <c r="DQ160" s="177"/>
      <c r="DR160" s="177"/>
      <c r="DS160" s="177"/>
      <c r="DT160" s="177"/>
      <c r="DU160" s="177"/>
      <c r="DV160" s="177"/>
      <c r="DW160" s="177"/>
    </row>
    <row r="161" spans="1:127" ht="15" x14ac:dyDescent="0.2">
      <c r="B161" s="89" t="s">
        <v>44</v>
      </c>
      <c r="C161" s="90">
        <v>2020</v>
      </c>
      <c r="D161" s="91" t="s">
        <v>13</v>
      </c>
      <c r="E161" s="91" t="s">
        <v>12</v>
      </c>
      <c r="F161" s="91" t="s">
        <v>12</v>
      </c>
      <c r="G161" s="91" t="s">
        <v>13</v>
      </c>
      <c r="H161" s="91" t="s">
        <v>12</v>
      </c>
      <c r="I161" s="91" t="s">
        <v>12</v>
      </c>
      <c r="J161" s="91" t="s">
        <v>12</v>
      </c>
      <c r="K161" s="91" t="s">
        <v>12</v>
      </c>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c r="DT161" s="35"/>
      <c r="DU161" s="35"/>
      <c r="DV161" s="35"/>
      <c r="DW161" s="35"/>
    </row>
    <row r="162" spans="1:127" ht="15" x14ac:dyDescent="0.2">
      <c r="B162" s="89" t="s">
        <v>45</v>
      </c>
      <c r="C162" s="90">
        <v>2021</v>
      </c>
      <c r="D162" s="91" t="s">
        <v>12</v>
      </c>
      <c r="E162" s="91" t="s">
        <v>12</v>
      </c>
      <c r="F162" s="91" t="s">
        <v>12</v>
      </c>
      <c r="G162" s="91">
        <v>9</v>
      </c>
      <c r="H162" s="91" t="s">
        <v>12</v>
      </c>
      <c r="I162" s="91" t="s">
        <v>12</v>
      </c>
      <c r="J162" s="91">
        <v>6</v>
      </c>
      <c r="K162" s="91" t="s">
        <v>12</v>
      </c>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Q162" s="35"/>
      <c r="DR162" s="35"/>
      <c r="DS162" s="35"/>
      <c r="DT162" s="35"/>
      <c r="DU162" s="35"/>
      <c r="DV162" s="35"/>
      <c r="DW162" s="35"/>
    </row>
    <row r="163" spans="1:127" s="176" customFormat="1" ht="15" x14ac:dyDescent="0.2">
      <c r="A163" s="35"/>
      <c r="B163" s="89"/>
      <c r="C163" s="90">
        <v>2022</v>
      </c>
      <c r="D163" s="91" t="s">
        <v>12</v>
      </c>
      <c r="E163" s="91" t="s">
        <v>12</v>
      </c>
      <c r="F163" s="91" t="s">
        <v>13</v>
      </c>
      <c r="G163" s="91" t="s">
        <v>12</v>
      </c>
      <c r="H163" s="91" t="s">
        <v>12</v>
      </c>
      <c r="I163" s="91" t="s">
        <v>12</v>
      </c>
      <c r="J163" s="91" t="s">
        <v>12</v>
      </c>
      <c r="K163" s="91" t="s">
        <v>12</v>
      </c>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c r="DQ163" s="35"/>
      <c r="DR163" s="35"/>
      <c r="DS163" s="35"/>
      <c r="DT163" s="35"/>
      <c r="DU163" s="35"/>
      <c r="DV163" s="35"/>
      <c r="DW163" s="35"/>
    </row>
    <row r="164" spans="1:127" ht="15" x14ac:dyDescent="0.2">
      <c r="B164" s="89" t="s">
        <v>46</v>
      </c>
      <c r="C164" s="90">
        <v>2019</v>
      </c>
      <c r="D164" s="91" t="s">
        <v>12</v>
      </c>
      <c r="E164" s="91" t="s">
        <v>12</v>
      </c>
      <c r="F164" s="91" t="s">
        <v>12</v>
      </c>
      <c r="G164" s="91">
        <v>1</v>
      </c>
      <c r="H164" s="91" t="s">
        <v>12</v>
      </c>
      <c r="I164" s="91" t="s">
        <v>12</v>
      </c>
      <c r="J164" s="91" t="s">
        <v>12</v>
      </c>
      <c r="K164" s="91" t="s">
        <v>12</v>
      </c>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c r="DT164" s="35"/>
      <c r="DU164" s="35"/>
      <c r="DV164" s="35"/>
      <c r="DW164" s="35"/>
    </row>
    <row r="165" spans="1:127" ht="15" x14ac:dyDescent="0.2">
      <c r="B165" s="89"/>
      <c r="C165" s="90">
        <v>2021</v>
      </c>
      <c r="D165" s="91">
        <v>23</v>
      </c>
      <c r="E165" s="91" t="s">
        <v>12</v>
      </c>
      <c r="F165" s="91">
        <v>5</v>
      </c>
      <c r="G165" s="91">
        <v>1523</v>
      </c>
      <c r="H165" s="91" t="s">
        <v>12</v>
      </c>
      <c r="I165" s="91" t="s">
        <v>12</v>
      </c>
      <c r="J165" s="91">
        <v>255</v>
      </c>
      <c r="K165" s="91">
        <v>1</v>
      </c>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c r="DM165" s="35"/>
      <c r="DN165" s="35"/>
      <c r="DO165" s="35"/>
      <c r="DP165" s="35"/>
      <c r="DQ165" s="35"/>
      <c r="DR165" s="35"/>
      <c r="DS165" s="35"/>
      <c r="DT165" s="35"/>
      <c r="DU165" s="35"/>
      <c r="DV165" s="35"/>
      <c r="DW165" s="35"/>
    </row>
    <row r="166" spans="1:127" s="178" customFormat="1" ht="15" x14ac:dyDescent="0.25">
      <c r="A166" s="35"/>
      <c r="B166" s="139"/>
      <c r="C166" s="94">
        <v>2023</v>
      </c>
      <c r="D166" s="96">
        <v>1</v>
      </c>
      <c r="E166" s="96" t="s">
        <v>12</v>
      </c>
      <c r="F166" s="96" t="s">
        <v>12</v>
      </c>
      <c r="G166" s="96">
        <v>2</v>
      </c>
      <c r="H166" s="96" t="s">
        <v>12</v>
      </c>
      <c r="I166" s="96" t="s">
        <v>12</v>
      </c>
      <c r="J166" s="96" t="s">
        <v>12</v>
      </c>
      <c r="K166" s="96" t="s">
        <v>12</v>
      </c>
      <c r="L166" s="35"/>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7"/>
      <c r="AY166" s="177"/>
      <c r="AZ166" s="177"/>
      <c r="BA166" s="177"/>
      <c r="BB166" s="177"/>
      <c r="BC166" s="177"/>
      <c r="BD166" s="177"/>
      <c r="BE166" s="177"/>
      <c r="BF166" s="177"/>
      <c r="BG166" s="177"/>
      <c r="BH166" s="177"/>
      <c r="BI166" s="177"/>
      <c r="BJ166" s="177"/>
      <c r="BK166" s="177"/>
      <c r="BL166" s="177"/>
      <c r="BM166" s="177"/>
      <c r="BN166" s="177"/>
      <c r="BO166" s="177"/>
      <c r="BP166" s="177"/>
      <c r="BQ166" s="177"/>
      <c r="BR166" s="177"/>
      <c r="BS166" s="177"/>
      <c r="BT166" s="177"/>
      <c r="BU166" s="177"/>
      <c r="BV166" s="177"/>
      <c r="BW166" s="177"/>
      <c r="BX166" s="177"/>
      <c r="BY166" s="177"/>
      <c r="BZ166" s="177"/>
      <c r="CA166" s="177"/>
      <c r="CB166" s="177"/>
      <c r="CC166" s="177"/>
      <c r="CD166" s="177"/>
      <c r="CE166" s="177"/>
      <c r="CF166" s="177"/>
      <c r="CG166" s="177"/>
      <c r="CH166" s="177"/>
      <c r="CI166" s="177"/>
      <c r="CJ166" s="177"/>
      <c r="CK166" s="177"/>
      <c r="CL166" s="177"/>
      <c r="CM166" s="177"/>
      <c r="CN166" s="177"/>
      <c r="CO166" s="177"/>
      <c r="CP166" s="177"/>
      <c r="CQ166" s="177"/>
      <c r="CR166" s="177"/>
      <c r="CS166" s="177"/>
      <c r="CT166" s="177"/>
      <c r="CU166" s="177"/>
      <c r="CV166" s="177"/>
      <c r="CW166" s="177"/>
      <c r="CX166" s="177"/>
      <c r="CY166" s="177"/>
      <c r="CZ166" s="177"/>
      <c r="DA166" s="177"/>
      <c r="DB166" s="177"/>
      <c r="DC166" s="177"/>
      <c r="DD166" s="177"/>
      <c r="DE166" s="177"/>
      <c r="DF166" s="177"/>
      <c r="DG166" s="177"/>
      <c r="DH166" s="177"/>
      <c r="DI166" s="177"/>
      <c r="DJ166" s="177"/>
      <c r="DK166" s="177"/>
      <c r="DL166" s="177"/>
      <c r="DM166" s="177"/>
      <c r="DN166" s="177"/>
      <c r="DO166" s="177"/>
      <c r="DP166" s="177"/>
      <c r="DQ166" s="177"/>
      <c r="DR166" s="177"/>
      <c r="DS166" s="177"/>
      <c r="DT166" s="177"/>
      <c r="DU166" s="177"/>
      <c r="DV166" s="177"/>
      <c r="DW166" s="177"/>
    </row>
    <row r="167" spans="1:127" s="176" customFormat="1" ht="15" x14ac:dyDescent="0.2">
      <c r="A167" s="35"/>
      <c r="B167" s="89" t="s">
        <v>49</v>
      </c>
      <c r="C167" s="90">
        <v>2022</v>
      </c>
      <c r="D167" s="91">
        <v>5</v>
      </c>
      <c r="E167" s="91" t="s">
        <v>12</v>
      </c>
      <c r="F167" s="91" t="s">
        <v>12</v>
      </c>
      <c r="G167" s="91">
        <v>29</v>
      </c>
      <c r="H167" s="91" t="s">
        <v>12</v>
      </c>
      <c r="I167" s="91" t="s">
        <v>12</v>
      </c>
      <c r="J167" s="91" t="s">
        <v>12</v>
      </c>
      <c r="K167" s="91" t="s">
        <v>12</v>
      </c>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c r="DT167" s="35"/>
      <c r="DU167" s="35"/>
      <c r="DV167" s="35"/>
      <c r="DW167" s="35"/>
    </row>
    <row r="168" spans="1:127" ht="15" x14ac:dyDescent="0.25">
      <c r="B168" s="139"/>
      <c r="C168" s="94">
        <v>2023</v>
      </c>
      <c r="D168" s="96" t="s">
        <v>12</v>
      </c>
      <c r="E168" s="96" t="s">
        <v>12</v>
      </c>
      <c r="F168" s="96">
        <v>271</v>
      </c>
      <c r="G168" s="96">
        <v>4</v>
      </c>
      <c r="H168" s="96" t="s">
        <v>12</v>
      </c>
      <c r="I168" s="96" t="s">
        <v>12</v>
      </c>
      <c r="J168" s="96">
        <v>26290</v>
      </c>
      <c r="K168" s="96" t="s">
        <v>128</v>
      </c>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c r="DT168" s="35"/>
      <c r="DU168" s="35"/>
      <c r="DV168" s="35"/>
      <c r="DW168" s="35"/>
    </row>
    <row r="169" spans="1:127" ht="15" x14ac:dyDescent="0.2">
      <c r="B169" s="89" t="s">
        <v>50</v>
      </c>
      <c r="C169" s="90">
        <v>2019</v>
      </c>
      <c r="D169" s="91">
        <v>175</v>
      </c>
      <c r="E169" s="91" t="s">
        <v>12</v>
      </c>
      <c r="F169" s="91" t="s">
        <v>12</v>
      </c>
      <c r="G169" s="91">
        <v>117</v>
      </c>
      <c r="H169" s="91" t="s">
        <v>12</v>
      </c>
      <c r="I169" s="91" t="s">
        <v>12</v>
      </c>
      <c r="J169" s="91" t="s">
        <v>13</v>
      </c>
      <c r="K169" s="91" t="s">
        <v>12</v>
      </c>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c r="DT169" s="35"/>
      <c r="DU169" s="35"/>
      <c r="DV169" s="35"/>
      <c r="DW169" s="35"/>
    </row>
    <row r="170" spans="1:127" ht="15" x14ac:dyDescent="0.2">
      <c r="B170" s="89"/>
      <c r="C170" s="90">
        <v>2020</v>
      </c>
      <c r="D170" s="91" t="s">
        <v>117</v>
      </c>
      <c r="E170" s="91" t="s">
        <v>12</v>
      </c>
      <c r="F170" s="91" t="s">
        <v>12</v>
      </c>
      <c r="G170" s="91">
        <v>118287</v>
      </c>
      <c r="H170" s="91" t="s">
        <v>13</v>
      </c>
      <c r="I170" s="91" t="s">
        <v>12</v>
      </c>
      <c r="J170" s="91">
        <v>274</v>
      </c>
      <c r="K170" s="91" t="s">
        <v>12</v>
      </c>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c r="DT170" s="35"/>
      <c r="DU170" s="35"/>
      <c r="DV170" s="35"/>
      <c r="DW170" s="35"/>
    </row>
    <row r="171" spans="1:127" ht="15" x14ac:dyDescent="0.2">
      <c r="B171" s="89"/>
      <c r="C171" s="199">
        <v>2021</v>
      </c>
      <c r="D171" s="91">
        <v>943</v>
      </c>
      <c r="E171" s="91" t="s">
        <v>12</v>
      </c>
      <c r="F171" s="91"/>
      <c r="G171" s="91">
        <v>273</v>
      </c>
      <c r="H171" s="91" t="s">
        <v>13</v>
      </c>
      <c r="I171" s="91"/>
      <c r="J171" s="91" t="s">
        <v>13</v>
      </c>
      <c r="K171" s="91"/>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c r="DT171" s="35"/>
      <c r="DU171" s="35"/>
      <c r="DV171" s="35"/>
      <c r="DW171" s="35"/>
    </row>
    <row r="172" spans="1:127" s="178" customFormat="1" ht="15" x14ac:dyDescent="0.25">
      <c r="A172" s="35"/>
      <c r="B172" s="139"/>
      <c r="C172" s="90">
        <v>2023</v>
      </c>
      <c r="D172" s="200">
        <v>2633550</v>
      </c>
      <c r="E172" s="132" t="s">
        <v>12</v>
      </c>
      <c r="F172" s="132" t="s">
        <v>12</v>
      </c>
      <c r="G172" s="200">
        <v>1697225</v>
      </c>
      <c r="H172" s="132" t="s">
        <v>13</v>
      </c>
      <c r="I172" s="132" t="s">
        <v>12</v>
      </c>
      <c r="J172" s="132">
        <v>11</v>
      </c>
      <c r="K172" s="132">
        <v>450</v>
      </c>
      <c r="L172" s="35"/>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7"/>
      <c r="AY172" s="177"/>
      <c r="AZ172" s="177"/>
      <c r="BA172" s="177"/>
      <c r="BB172" s="177"/>
      <c r="BC172" s="177"/>
      <c r="BD172" s="177"/>
      <c r="BE172" s="177"/>
      <c r="BF172" s="177"/>
      <c r="BG172" s="177"/>
      <c r="BH172" s="177"/>
      <c r="BI172" s="177"/>
      <c r="BJ172" s="177"/>
      <c r="BK172" s="177"/>
      <c r="BL172" s="177"/>
      <c r="BM172" s="177"/>
      <c r="BN172" s="177"/>
      <c r="BO172" s="177"/>
      <c r="BP172" s="177"/>
      <c r="BQ172" s="177"/>
      <c r="BR172" s="177"/>
      <c r="BS172" s="177"/>
      <c r="BT172" s="177"/>
      <c r="BU172" s="177"/>
      <c r="BV172" s="177"/>
      <c r="BW172" s="177"/>
      <c r="BX172" s="177"/>
      <c r="BY172" s="177"/>
      <c r="BZ172" s="177"/>
      <c r="CA172" s="177"/>
      <c r="CB172" s="177"/>
      <c r="CC172" s="177"/>
      <c r="CD172" s="177"/>
      <c r="CE172" s="177"/>
      <c r="CF172" s="177"/>
      <c r="CG172" s="177"/>
      <c r="CH172" s="177"/>
      <c r="CI172" s="177"/>
      <c r="CJ172" s="177"/>
      <c r="CK172" s="177"/>
      <c r="CL172" s="177"/>
      <c r="CM172" s="177"/>
      <c r="CN172" s="177"/>
      <c r="CO172" s="177"/>
      <c r="CP172" s="177"/>
      <c r="CQ172" s="177"/>
      <c r="CR172" s="177"/>
      <c r="CS172" s="177"/>
      <c r="CT172" s="177"/>
      <c r="CU172" s="177"/>
      <c r="CV172" s="177"/>
      <c r="CW172" s="177"/>
      <c r="CX172" s="177"/>
      <c r="CY172" s="177"/>
      <c r="CZ172" s="177"/>
      <c r="DA172" s="177"/>
      <c r="DB172" s="177"/>
      <c r="DC172" s="177"/>
      <c r="DD172" s="177"/>
      <c r="DE172" s="177"/>
      <c r="DF172" s="177"/>
      <c r="DG172" s="177"/>
      <c r="DH172" s="177"/>
      <c r="DI172" s="177"/>
      <c r="DJ172" s="177"/>
      <c r="DK172" s="177"/>
      <c r="DL172" s="177"/>
      <c r="DM172" s="177"/>
      <c r="DN172" s="177"/>
      <c r="DO172" s="177"/>
      <c r="DP172" s="177"/>
      <c r="DQ172" s="177"/>
      <c r="DR172" s="177"/>
      <c r="DS172" s="177"/>
      <c r="DT172" s="177"/>
      <c r="DU172" s="177"/>
      <c r="DV172" s="177"/>
      <c r="DW172" s="177"/>
    </row>
    <row r="173" spans="1:127" ht="15" x14ac:dyDescent="0.2">
      <c r="B173" s="89" t="s">
        <v>51</v>
      </c>
      <c r="C173" s="90">
        <v>2019</v>
      </c>
      <c r="D173" s="91" t="s">
        <v>12</v>
      </c>
      <c r="E173" s="91" t="s">
        <v>12</v>
      </c>
      <c r="F173" s="91" t="s">
        <v>12</v>
      </c>
      <c r="G173" s="91">
        <v>1266</v>
      </c>
      <c r="H173" s="91" t="s">
        <v>12</v>
      </c>
      <c r="I173" s="91" t="s">
        <v>12</v>
      </c>
      <c r="J173" s="91">
        <v>516</v>
      </c>
      <c r="K173" s="91" t="s">
        <v>12</v>
      </c>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c r="DH173" s="35"/>
      <c r="DI173" s="35"/>
      <c r="DJ173" s="35"/>
      <c r="DK173" s="35"/>
      <c r="DL173" s="35"/>
      <c r="DM173" s="35"/>
      <c r="DN173" s="35"/>
      <c r="DO173" s="35"/>
      <c r="DP173" s="35"/>
      <c r="DQ173" s="35"/>
      <c r="DR173" s="35"/>
      <c r="DS173" s="35"/>
      <c r="DT173" s="35"/>
      <c r="DU173" s="35"/>
      <c r="DV173" s="35"/>
      <c r="DW173" s="35"/>
    </row>
    <row r="174" spans="1:127" ht="15" x14ac:dyDescent="0.2">
      <c r="B174" s="89"/>
      <c r="C174" s="90">
        <v>2020</v>
      </c>
      <c r="D174" s="91" t="s">
        <v>12</v>
      </c>
      <c r="E174" s="91" t="s">
        <v>12</v>
      </c>
      <c r="F174" s="91" t="s">
        <v>12</v>
      </c>
      <c r="G174" s="91">
        <v>735</v>
      </c>
      <c r="H174" s="91" t="s">
        <v>12</v>
      </c>
      <c r="I174" s="91" t="s">
        <v>12</v>
      </c>
      <c r="J174" s="91">
        <v>1209</v>
      </c>
      <c r="K174" s="91" t="s">
        <v>12</v>
      </c>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c r="DT174" s="35"/>
      <c r="DU174" s="35"/>
      <c r="DV174" s="35"/>
      <c r="DW174" s="35"/>
    </row>
    <row r="175" spans="1:127" ht="15" x14ac:dyDescent="0.2">
      <c r="B175" s="89"/>
      <c r="C175" s="90">
        <v>2021</v>
      </c>
      <c r="D175" s="91" t="s">
        <v>12</v>
      </c>
      <c r="E175" s="91" t="s">
        <v>12</v>
      </c>
      <c r="F175" s="91" t="s">
        <v>12</v>
      </c>
      <c r="G175" s="91">
        <v>542</v>
      </c>
      <c r="H175" s="91" t="s">
        <v>12</v>
      </c>
      <c r="I175" s="91" t="s">
        <v>12</v>
      </c>
      <c r="J175" s="91">
        <v>1003</v>
      </c>
      <c r="K175" s="91" t="s">
        <v>12</v>
      </c>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c r="DH175" s="35"/>
      <c r="DI175" s="35"/>
      <c r="DJ175" s="35"/>
      <c r="DK175" s="35"/>
      <c r="DL175" s="35"/>
      <c r="DM175" s="35"/>
      <c r="DN175" s="35"/>
      <c r="DO175" s="35"/>
      <c r="DP175" s="35"/>
      <c r="DQ175" s="35"/>
      <c r="DR175" s="35"/>
      <c r="DS175" s="35"/>
      <c r="DT175" s="35"/>
      <c r="DU175" s="35"/>
      <c r="DV175" s="35"/>
      <c r="DW175" s="35"/>
    </row>
    <row r="176" spans="1:127" s="176" customFormat="1" ht="15" x14ac:dyDescent="0.2">
      <c r="A176" s="35"/>
      <c r="B176" s="89"/>
      <c r="C176" s="90">
        <v>2022</v>
      </c>
      <c r="D176" s="91" t="s">
        <v>12</v>
      </c>
      <c r="E176" s="91" t="s">
        <v>12</v>
      </c>
      <c r="F176" s="91" t="s">
        <v>12</v>
      </c>
      <c r="G176" s="91">
        <v>98</v>
      </c>
      <c r="H176" s="91" t="s">
        <v>12</v>
      </c>
      <c r="I176" s="91" t="s">
        <v>12</v>
      </c>
      <c r="J176" s="91">
        <v>3082</v>
      </c>
      <c r="K176" s="91" t="s">
        <v>12</v>
      </c>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c r="DK176" s="35"/>
      <c r="DL176" s="35"/>
      <c r="DM176" s="35"/>
      <c r="DN176" s="35"/>
      <c r="DO176" s="35"/>
      <c r="DP176" s="35"/>
      <c r="DQ176" s="35"/>
      <c r="DR176" s="35"/>
      <c r="DS176" s="35"/>
      <c r="DT176" s="35"/>
      <c r="DU176" s="35"/>
      <c r="DV176" s="35"/>
      <c r="DW176" s="35"/>
    </row>
    <row r="177" spans="1:127" s="178" customFormat="1" ht="15" x14ac:dyDescent="0.25">
      <c r="A177" s="35"/>
      <c r="B177" s="139"/>
      <c r="C177" s="94">
        <v>2023</v>
      </c>
      <c r="D177" s="96">
        <v>182</v>
      </c>
      <c r="E177" s="96" t="s">
        <v>12</v>
      </c>
      <c r="F177" s="96" t="s">
        <v>12</v>
      </c>
      <c r="G177" s="96">
        <v>477</v>
      </c>
      <c r="H177" s="96" t="s">
        <v>12</v>
      </c>
      <c r="I177" s="96" t="s">
        <v>12</v>
      </c>
      <c r="J177" s="96">
        <v>1204</v>
      </c>
      <c r="K177" s="96" t="s">
        <v>12</v>
      </c>
      <c r="L177" s="35"/>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177"/>
      <c r="AT177" s="177"/>
      <c r="AU177" s="177"/>
      <c r="AV177" s="177"/>
      <c r="AW177" s="177"/>
      <c r="AX177" s="177"/>
      <c r="AY177" s="177"/>
      <c r="AZ177" s="177"/>
      <c r="BA177" s="177"/>
      <c r="BB177" s="177"/>
      <c r="BC177" s="177"/>
      <c r="BD177" s="177"/>
      <c r="BE177" s="177"/>
      <c r="BF177" s="177"/>
      <c r="BG177" s="177"/>
      <c r="BH177" s="177"/>
      <c r="BI177" s="177"/>
      <c r="BJ177" s="177"/>
      <c r="BK177" s="177"/>
      <c r="BL177" s="177"/>
      <c r="BM177" s="177"/>
      <c r="BN177" s="177"/>
      <c r="BO177" s="177"/>
      <c r="BP177" s="177"/>
      <c r="BQ177" s="177"/>
      <c r="BR177" s="177"/>
      <c r="BS177" s="177"/>
      <c r="BT177" s="177"/>
      <c r="BU177" s="177"/>
      <c r="BV177" s="177"/>
      <c r="BW177" s="177"/>
      <c r="BX177" s="177"/>
      <c r="BY177" s="177"/>
      <c r="BZ177" s="177"/>
      <c r="CA177" s="177"/>
      <c r="CB177" s="177"/>
      <c r="CC177" s="177"/>
      <c r="CD177" s="177"/>
      <c r="CE177" s="177"/>
      <c r="CF177" s="177"/>
      <c r="CG177" s="177"/>
      <c r="CH177" s="177"/>
      <c r="CI177" s="177"/>
      <c r="CJ177" s="177"/>
      <c r="CK177" s="177"/>
      <c r="CL177" s="177"/>
      <c r="CM177" s="177"/>
      <c r="CN177" s="177"/>
      <c r="CO177" s="177"/>
      <c r="CP177" s="177"/>
      <c r="CQ177" s="177"/>
      <c r="CR177" s="177"/>
      <c r="CS177" s="177"/>
      <c r="CT177" s="177"/>
      <c r="CU177" s="177"/>
      <c r="CV177" s="177"/>
      <c r="CW177" s="177"/>
      <c r="CX177" s="177"/>
      <c r="CY177" s="177"/>
      <c r="CZ177" s="177"/>
      <c r="DA177" s="177"/>
      <c r="DB177" s="177"/>
      <c r="DC177" s="177"/>
      <c r="DD177" s="177"/>
      <c r="DE177" s="177"/>
      <c r="DF177" s="177"/>
      <c r="DG177" s="177"/>
      <c r="DH177" s="177"/>
      <c r="DI177" s="177"/>
      <c r="DJ177" s="177"/>
      <c r="DK177" s="177"/>
      <c r="DL177" s="177"/>
      <c r="DM177" s="177"/>
      <c r="DN177" s="177"/>
      <c r="DO177" s="177"/>
      <c r="DP177" s="177"/>
      <c r="DQ177" s="177"/>
      <c r="DR177" s="177"/>
      <c r="DS177" s="177"/>
      <c r="DT177" s="177"/>
      <c r="DU177" s="177"/>
      <c r="DV177" s="177"/>
      <c r="DW177" s="177"/>
    </row>
    <row r="178" spans="1:127" ht="15" x14ac:dyDescent="0.2">
      <c r="B178" s="89" t="s">
        <v>52</v>
      </c>
      <c r="C178" s="90">
        <v>2019</v>
      </c>
      <c r="D178" s="91">
        <v>1</v>
      </c>
      <c r="E178" s="91" t="s">
        <v>12</v>
      </c>
      <c r="F178" s="91" t="s">
        <v>13</v>
      </c>
      <c r="G178" s="91" t="s">
        <v>12</v>
      </c>
      <c r="H178" s="91" t="s">
        <v>12</v>
      </c>
      <c r="I178" s="91" t="s">
        <v>12</v>
      </c>
      <c r="J178" s="91" t="s">
        <v>12</v>
      </c>
      <c r="K178" s="91" t="s">
        <v>12</v>
      </c>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c r="DH178" s="35"/>
      <c r="DI178" s="35"/>
      <c r="DJ178" s="35"/>
      <c r="DK178" s="35"/>
      <c r="DL178" s="35"/>
      <c r="DM178" s="35"/>
      <c r="DN178" s="35"/>
      <c r="DO178" s="35"/>
      <c r="DP178" s="35"/>
      <c r="DQ178" s="35"/>
      <c r="DR178" s="35"/>
      <c r="DS178" s="35"/>
      <c r="DT178" s="35"/>
      <c r="DU178" s="35"/>
      <c r="DV178" s="35"/>
      <c r="DW178" s="35"/>
    </row>
    <row r="179" spans="1:127" ht="15" x14ac:dyDescent="0.2">
      <c r="B179" s="89"/>
      <c r="C179" s="90">
        <v>2020</v>
      </c>
      <c r="D179" s="91" t="s">
        <v>12</v>
      </c>
      <c r="E179" s="91" t="s">
        <v>12</v>
      </c>
      <c r="F179" s="91">
        <v>20</v>
      </c>
      <c r="G179" s="91" t="s">
        <v>12</v>
      </c>
      <c r="H179" s="91" t="s">
        <v>12</v>
      </c>
      <c r="I179" s="91" t="s">
        <v>12</v>
      </c>
      <c r="J179" s="91" t="s">
        <v>12</v>
      </c>
      <c r="K179" s="91" t="s">
        <v>12</v>
      </c>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c r="DH179" s="35"/>
      <c r="DI179" s="35"/>
      <c r="DJ179" s="35"/>
      <c r="DK179" s="35"/>
      <c r="DL179" s="35"/>
      <c r="DM179" s="35"/>
      <c r="DN179" s="35"/>
      <c r="DO179" s="35"/>
      <c r="DP179" s="35"/>
      <c r="DQ179" s="35"/>
      <c r="DR179" s="35"/>
      <c r="DS179" s="35"/>
      <c r="DT179" s="35"/>
      <c r="DU179" s="35"/>
      <c r="DV179" s="35"/>
      <c r="DW179" s="35"/>
    </row>
    <row r="180" spans="1:127" ht="15" x14ac:dyDescent="0.2">
      <c r="B180" s="89"/>
      <c r="C180" s="90">
        <v>2021</v>
      </c>
      <c r="D180" s="91" t="s">
        <v>12</v>
      </c>
      <c r="E180" s="91" t="s">
        <v>12</v>
      </c>
      <c r="F180" s="91" t="s">
        <v>12</v>
      </c>
      <c r="G180" s="91">
        <v>32</v>
      </c>
      <c r="H180" s="91" t="s">
        <v>12</v>
      </c>
      <c r="I180" s="91" t="s">
        <v>12</v>
      </c>
      <c r="J180" s="91">
        <v>32</v>
      </c>
      <c r="K180" s="91" t="s">
        <v>12</v>
      </c>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c r="DH180" s="35"/>
      <c r="DI180" s="35"/>
      <c r="DJ180" s="35"/>
      <c r="DK180" s="35"/>
      <c r="DL180" s="35"/>
      <c r="DM180" s="35"/>
      <c r="DN180" s="35"/>
      <c r="DO180" s="35"/>
      <c r="DP180" s="35"/>
      <c r="DQ180" s="35"/>
      <c r="DR180" s="35"/>
      <c r="DS180" s="35"/>
      <c r="DT180" s="35"/>
      <c r="DU180" s="35"/>
      <c r="DV180" s="35"/>
      <c r="DW180" s="35"/>
    </row>
    <row r="181" spans="1:127" ht="15" x14ac:dyDescent="0.2">
      <c r="B181" s="89" t="s">
        <v>53</v>
      </c>
      <c r="C181" s="90">
        <v>2019</v>
      </c>
      <c r="D181" s="91">
        <v>20173</v>
      </c>
      <c r="E181" s="91" t="s">
        <v>12</v>
      </c>
      <c r="F181" s="91" t="s">
        <v>12</v>
      </c>
      <c r="G181" s="91">
        <v>2931</v>
      </c>
      <c r="H181" s="91" t="s">
        <v>12</v>
      </c>
      <c r="I181" s="91" t="s">
        <v>12</v>
      </c>
      <c r="J181" s="91">
        <v>6300</v>
      </c>
      <c r="K181" s="91" t="s">
        <v>12</v>
      </c>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c r="DK181" s="35"/>
      <c r="DL181" s="35"/>
      <c r="DM181" s="35"/>
      <c r="DN181" s="35"/>
      <c r="DO181" s="35"/>
      <c r="DP181" s="35"/>
      <c r="DQ181" s="35"/>
      <c r="DR181" s="35"/>
      <c r="DS181" s="35"/>
      <c r="DT181" s="35"/>
      <c r="DU181" s="35"/>
      <c r="DV181" s="35"/>
      <c r="DW181" s="35"/>
    </row>
    <row r="182" spans="1:127" ht="15" x14ac:dyDescent="0.2">
      <c r="B182" s="89"/>
      <c r="C182" s="199">
        <v>2020</v>
      </c>
      <c r="D182" s="91" t="s">
        <v>12</v>
      </c>
      <c r="E182" s="91" t="s">
        <v>12</v>
      </c>
      <c r="F182" s="91" t="s">
        <v>12</v>
      </c>
      <c r="G182" s="91">
        <v>400</v>
      </c>
      <c r="H182" s="91" t="s">
        <v>12</v>
      </c>
      <c r="I182" s="91" t="s">
        <v>12</v>
      </c>
      <c r="J182" s="91">
        <v>1175</v>
      </c>
      <c r="K182" s="91" t="s">
        <v>12</v>
      </c>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c r="DK182" s="35"/>
      <c r="DL182" s="35"/>
      <c r="DM182" s="35"/>
      <c r="DN182" s="35"/>
      <c r="DO182" s="35"/>
      <c r="DP182" s="35"/>
      <c r="DQ182" s="35"/>
      <c r="DR182" s="35"/>
      <c r="DS182" s="35"/>
      <c r="DT182" s="35"/>
      <c r="DU182" s="35"/>
      <c r="DV182" s="35"/>
      <c r="DW182" s="35"/>
    </row>
    <row r="183" spans="1:127" s="176" customFormat="1" ht="15" x14ac:dyDescent="0.2">
      <c r="A183" s="35"/>
      <c r="B183" s="89"/>
      <c r="C183" s="199">
        <v>2022</v>
      </c>
      <c r="D183" s="91" t="s">
        <v>12</v>
      </c>
      <c r="E183" s="91" t="s">
        <v>12</v>
      </c>
      <c r="F183" s="91" t="s">
        <v>12</v>
      </c>
      <c r="G183" s="91">
        <v>16047</v>
      </c>
      <c r="H183" s="91" t="s">
        <v>12</v>
      </c>
      <c r="I183" s="91" t="s">
        <v>12</v>
      </c>
      <c r="J183" s="91" t="s">
        <v>12</v>
      </c>
      <c r="K183" s="91" t="s">
        <v>12</v>
      </c>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c r="DH183" s="35"/>
      <c r="DI183" s="35"/>
      <c r="DJ183" s="35"/>
      <c r="DK183" s="35"/>
      <c r="DL183" s="35"/>
      <c r="DM183" s="35"/>
      <c r="DN183" s="35"/>
      <c r="DO183" s="35"/>
      <c r="DP183" s="35"/>
      <c r="DQ183" s="35"/>
      <c r="DR183" s="35"/>
      <c r="DS183" s="35"/>
      <c r="DT183" s="35"/>
      <c r="DU183" s="35"/>
      <c r="DV183" s="35"/>
      <c r="DW183" s="35"/>
    </row>
    <row r="184" spans="1:127" s="178" customFormat="1" ht="15" x14ac:dyDescent="0.25">
      <c r="A184" s="35"/>
      <c r="B184" s="139"/>
      <c r="C184" s="94">
        <v>2023</v>
      </c>
      <c r="D184" s="96">
        <v>1060</v>
      </c>
      <c r="E184" s="96" t="s">
        <v>12</v>
      </c>
      <c r="F184" s="96" t="s">
        <v>12</v>
      </c>
      <c r="G184" s="96">
        <v>52750</v>
      </c>
      <c r="H184" s="96" t="s">
        <v>12</v>
      </c>
      <c r="I184" s="96" t="s">
        <v>12</v>
      </c>
      <c r="J184" s="96" t="s">
        <v>12</v>
      </c>
      <c r="K184" s="96" t="s">
        <v>12</v>
      </c>
      <c r="L184" s="35"/>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c r="AK184" s="177"/>
      <c r="AL184" s="177"/>
      <c r="AM184" s="177"/>
      <c r="AN184" s="177"/>
      <c r="AO184" s="177"/>
      <c r="AP184" s="177"/>
      <c r="AQ184" s="177"/>
      <c r="AR184" s="177"/>
      <c r="AS184" s="177"/>
      <c r="AT184" s="177"/>
      <c r="AU184" s="177"/>
      <c r="AV184" s="177"/>
      <c r="AW184" s="177"/>
      <c r="AX184" s="177"/>
      <c r="AY184" s="177"/>
      <c r="AZ184" s="177"/>
      <c r="BA184" s="177"/>
      <c r="BB184" s="177"/>
      <c r="BC184" s="177"/>
      <c r="BD184" s="177"/>
      <c r="BE184" s="177"/>
      <c r="BF184" s="177"/>
      <c r="BG184" s="177"/>
      <c r="BH184" s="177"/>
      <c r="BI184" s="177"/>
      <c r="BJ184" s="177"/>
      <c r="BK184" s="177"/>
      <c r="BL184" s="177"/>
      <c r="BM184" s="177"/>
      <c r="BN184" s="177"/>
      <c r="BO184" s="177"/>
      <c r="BP184" s="177"/>
      <c r="BQ184" s="177"/>
      <c r="BR184" s="177"/>
      <c r="BS184" s="177"/>
      <c r="BT184" s="177"/>
      <c r="BU184" s="177"/>
      <c r="BV184" s="177"/>
      <c r="BW184" s="177"/>
      <c r="BX184" s="177"/>
      <c r="BY184" s="177"/>
      <c r="BZ184" s="177"/>
      <c r="CA184" s="177"/>
      <c r="CB184" s="177"/>
      <c r="CC184" s="177"/>
      <c r="CD184" s="177"/>
      <c r="CE184" s="177"/>
      <c r="CF184" s="177"/>
      <c r="CG184" s="177"/>
      <c r="CH184" s="177"/>
      <c r="CI184" s="177"/>
      <c r="CJ184" s="177"/>
      <c r="CK184" s="177"/>
      <c r="CL184" s="177"/>
      <c r="CM184" s="177"/>
      <c r="CN184" s="177"/>
      <c r="CO184" s="177"/>
      <c r="CP184" s="177"/>
      <c r="CQ184" s="177"/>
      <c r="CR184" s="177"/>
      <c r="CS184" s="177"/>
      <c r="CT184" s="177"/>
      <c r="CU184" s="177"/>
      <c r="CV184" s="177"/>
      <c r="CW184" s="177"/>
      <c r="CX184" s="177"/>
      <c r="CY184" s="177"/>
      <c r="CZ184" s="177"/>
      <c r="DA184" s="177"/>
      <c r="DB184" s="177"/>
      <c r="DC184" s="177"/>
      <c r="DD184" s="177"/>
      <c r="DE184" s="177"/>
      <c r="DF184" s="177"/>
      <c r="DG184" s="177"/>
      <c r="DH184" s="177"/>
      <c r="DI184" s="177"/>
      <c r="DJ184" s="177"/>
      <c r="DK184" s="177"/>
      <c r="DL184" s="177"/>
      <c r="DM184" s="177"/>
      <c r="DN184" s="177"/>
      <c r="DO184" s="177"/>
      <c r="DP184" s="177"/>
      <c r="DQ184" s="177"/>
      <c r="DR184" s="177"/>
      <c r="DS184" s="177"/>
      <c r="DT184" s="177"/>
      <c r="DU184" s="177"/>
      <c r="DV184" s="177"/>
      <c r="DW184" s="177"/>
    </row>
    <row r="185" spans="1:127" s="178" customFormat="1" ht="15" x14ac:dyDescent="0.2">
      <c r="A185" s="177"/>
      <c r="B185" s="201" t="s">
        <v>129</v>
      </c>
      <c r="C185" s="94">
        <v>2023</v>
      </c>
      <c r="D185" s="91" t="s">
        <v>13</v>
      </c>
      <c r="E185" s="91" t="s">
        <v>12</v>
      </c>
      <c r="F185" s="91" t="s">
        <v>12</v>
      </c>
      <c r="G185" s="91" t="s">
        <v>12</v>
      </c>
      <c r="H185" s="91" t="s">
        <v>12</v>
      </c>
      <c r="I185" s="91" t="s">
        <v>12</v>
      </c>
      <c r="J185" s="91">
        <v>81</v>
      </c>
      <c r="K185" s="91" t="s">
        <v>12</v>
      </c>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c r="AK185" s="177"/>
      <c r="AL185" s="177"/>
      <c r="AM185" s="177"/>
      <c r="AN185" s="177"/>
      <c r="AO185" s="177"/>
      <c r="AP185" s="177"/>
      <c r="AQ185" s="177"/>
      <c r="AR185" s="177"/>
      <c r="AS185" s="177"/>
      <c r="AT185" s="177"/>
      <c r="AU185" s="177"/>
      <c r="AV185" s="177"/>
      <c r="AW185" s="177"/>
      <c r="AX185" s="177"/>
      <c r="AY185" s="177"/>
      <c r="AZ185" s="177"/>
      <c r="BA185" s="177"/>
      <c r="BB185" s="177"/>
      <c r="BC185" s="177"/>
      <c r="BD185" s="177"/>
      <c r="BE185" s="177"/>
      <c r="BF185" s="177"/>
      <c r="BG185" s="177"/>
      <c r="BH185" s="177"/>
      <c r="BI185" s="177"/>
      <c r="BJ185" s="177"/>
      <c r="BK185" s="177"/>
      <c r="BL185" s="177"/>
      <c r="BM185" s="177"/>
      <c r="BN185" s="177"/>
      <c r="BO185" s="177"/>
      <c r="BP185" s="177"/>
      <c r="BQ185" s="177"/>
      <c r="BR185" s="177"/>
      <c r="BS185" s="177"/>
      <c r="BT185" s="177"/>
      <c r="BU185" s="177"/>
      <c r="BV185" s="177"/>
      <c r="BW185" s="177"/>
      <c r="BX185" s="177"/>
      <c r="BY185" s="177"/>
      <c r="BZ185" s="177"/>
      <c r="CA185" s="177"/>
      <c r="CB185" s="177"/>
      <c r="CC185" s="177"/>
      <c r="CD185" s="177"/>
      <c r="CE185" s="177"/>
      <c r="CF185" s="177"/>
      <c r="CG185" s="177"/>
      <c r="CH185" s="177"/>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7"/>
      <c r="DF185" s="177"/>
      <c r="DG185" s="177"/>
      <c r="DH185" s="177"/>
      <c r="DI185" s="177"/>
      <c r="DJ185" s="177"/>
      <c r="DK185" s="177"/>
      <c r="DL185" s="177"/>
      <c r="DM185" s="177"/>
      <c r="DN185" s="177"/>
      <c r="DO185" s="177"/>
      <c r="DP185" s="177"/>
      <c r="DQ185" s="177"/>
      <c r="DR185" s="177"/>
      <c r="DS185" s="177"/>
      <c r="DT185" s="177"/>
      <c r="DU185" s="177"/>
      <c r="DV185" s="177"/>
      <c r="DW185" s="177"/>
    </row>
    <row r="186" spans="1:127" ht="15" x14ac:dyDescent="0.2">
      <c r="B186" s="201" t="s">
        <v>54</v>
      </c>
      <c r="C186" s="202">
        <v>2019</v>
      </c>
      <c r="D186" s="203" t="s">
        <v>12</v>
      </c>
      <c r="E186" s="203" t="s">
        <v>12</v>
      </c>
      <c r="F186" s="203" t="s">
        <v>12</v>
      </c>
      <c r="G186" s="203">
        <v>4</v>
      </c>
      <c r="H186" s="203" t="s">
        <v>12</v>
      </c>
      <c r="I186" s="203" t="s">
        <v>12</v>
      </c>
      <c r="J186" s="203" t="s">
        <v>12</v>
      </c>
      <c r="K186" s="203" t="s">
        <v>12</v>
      </c>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c r="DH186" s="35"/>
      <c r="DI186" s="35"/>
      <c r="DJ186" s="35"/>
      <c r="DK186" s="35"/>
      <c r="DL186" s="35"/>
      <c r="DM186" s="35"/>
      <c r="DN186" s="35"/>
      <c r="DO186" s="35"/>
      <c r="DP186" s="35"/>
      <c r="DQ186" s="35"/>
      <c r="DR186" s="35"/>
      <c r="DS186" s="35"/>
      <c r="DT186" s="35"/>
      <c r="DU186" s="35"/>
      <c r="DV186" s="35"/>
      <c r="DW186" s="35"/>
    </row>
    <row r="187" spans="1:127" ht="16.5" x14ac:dyDescent="0.2">
      <c r="B187" s="201" t="s">
        <v>165</v>
      </c>
      <c r="C187" s="202">
        <v>2020</v>
      </c>
      <c r="D187" s="203">
        <v>76</v>
      </c>
      <c r="E187" s="203" t="s">
        <v>12</v>
      </c>
      <c r="F187" s="203">
        <v>7</v>
      </c>
      <c r="G187" s="203">
        <v>73</v>
      </c>
      <c r="H187" s="203">
        <v>165</v>
      </c>
      <c r="I187" s="203" t="s">
        <v>12</v>
      </c>
      <c r="J187" s="203" t="s">
        <v>12</v>
      </c>
      <c r="K187" s="203">
        <v>2</v>
      </c>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c r="DK187" s="35"/>
      <c r="DL187" s="35"/>
      <c r="DM187" s="35"/>
      <c r="DN187" s="35"/>
      <c r="DO187" s="35"/>
      <c r="DP187" s="35"/>
      <c r="DQ187" s="35"/>
      <c r="DR187" s="35"/>
      <c r="DS187" s="35"/>
      <c r="DT187" s="35"/>
      <c r="DU187" s="35"/>
      <c r="DV187" s="35"/>
      <c r="DW187" s="35"/>
    </row>
    <row r="188" spans="1:127" ht="15" x14ac:dyDescent="0.2">
      <c r="B188" s="201"/>
      <c r="C188" s="202">
        <v>2021</v>
      </c>
      <c r="D188" s="203" t="s">
        <v>12</v>
      </c>
      <c r="E188" s="203" t="s">
        <v>12</v>
      </c>
      <c r="F188" s="203" t="s">
        <v>12</v>
      </c>
      <c r="G188" s="203" t="s">
        <v>12</v>
      </c>
      <c r="H188" s="203" t="s">
        <v>12</v>
      </c>
      <c r="I188" s="203">
        <v>2</v>
      </c>
      <c r="J188" s="203" t="s">
        <v>12</v>
      </c>
      <c r="K188" s="203" t="s">
        <v>12</v>
      </c>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35"/>
      <c r="DK188" s="35"/>
      <c r="DL188" s="35"/>
      <c r="DM188" s="35"/>
      <c r="DN188" s="35"/>
      <c r="DO188" s="35"/>
      <c r="DP188" s="35"/>
      <c r="DQ188" s="35"/>
      <c r="DR188" s="35"/>
      <c r="DS188" s="35"/>
      <c r="DT188" s="35"/>
      <c r="DU188" s="35"/>
      <c r="DV188" s="35"/>
      <c r="DW188" s="35"/>
    </row>
    <row r="189" spans="1:127" s="178" customFormat="1" ht="15" x14ac:dyDescent="0.25">
      <c r="A189" s="35"/>
      <c r="B189" s="139"/>
      <c r="C189" s="94">
        <v>2023</v>
      </c>
      <c r="D189" s="96">
        <v>3306</v>
      </c>
      <c r="E189" s="96" t="s">
        <v>12</v>
      </c>
      <c r="F189" s="96" t="s">
        <v>12</v>
      </c>
      <c r="G189" s="96">
        <v>182</v>
      </c>
      <c r="H189" s="96">
        <v>173</v>
      </c>
      <c r="I189" s="96" t="s">
        <v>12</v>
      </c>
      <c r="J189" s="96">
        <v>15</v>
      </c>
      <c r="K189" s="96">
        <v>2120</v>
      </c>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7"/>
      <c r="AY189" s="177"/>
      <c r="AZ189" s="177"/>
      <c r="BA189" s="177"/>
      <c r="BB189" s="177"/>
      <c r="BC189" s="177"/>
      <c r="BD189" s="177"/>
      <c r="BE189" s="177"/>
      <c r="BF189" s="177"/>
      <c r="BG189" s="177"/>
      <c r="BH189" s="177"/>
      <c r="BI189" s="177"/>
      <c r="BJ189" s="177"/>
      <c r="BK189" s="177"/>
      <c r="BL189" s="177"/>
      <c r="BM189" s="177"/>
      <c r="BN189" s="177"/>
      <c r="BO189" s="177"/>
      <c r="BP189" s="177"/>
      <c r="BQ189" s="177"/>
      <c r="BR189" s="177"/>
      <c r="BS189" s="177"/>
      <c r="BT189" s="177"/>
      <c r="BU189" s="177"/>
      <c r="BV189" s="177"/>
      <c r="BW189" s="177"/>
      <c r="BX189" s="177"/>
      <c r="BY189" s="177"/>
      <c r="BZ189" s="177"/>
      <c r="CA189" s="177"/>
      <c r="CB189" s="177"/>
      <c r="CC189" s="177"/>
      <c r="CD189" s="177"/>
      <c r="CE189" s="177"/>
      <c r="CF189" s="177"/>
      <c r="CG189" s="177"/>
      <c r="CH189" s="177"/>
      <c r="CI189" s="177"/>
      <c r="CJ189" s="177"/>
      <c r="CK189" s="177"/>
      <c r="CL189" s="177"/>
      <c r="CM189" s="177"/>
      <c r="CN189" s="177"/>
      <c r="CO189" s="177"/>
      <c r="CP189" s="177"/>
      <c r="CQ189" s="177"/>
      <c r="CR189" s="177"/>
      <c r="CS189" s="177"/>
      <c r="CT189" s="177"/>
      <c r="CU189" s="177"/>
      <c r="CV189" s="177"/>
      <c r="CW189" s="177"/>
      <c r="CX189" s="177"/>
      <c r="CY189" s="177"/>
      <c r="CZ189" s="177"/>
      <c r="DA189" s="177"/>
      <c r="DB189" s="177"/>
      <c r="DC189" s="177"/>
      <c r="DD189" s="177"/>
      <c r="DE189" s="177"/>
      <c r="DF189" s="177"/>
      <c r="DG189" s="177"/>
      <c r="DH189" s="177"/>
      <c r="DI189" s="177"/>
      <c r="DJ189" s="177"/>
      <c r="DK189" s="177"/>
      <c r="DL189" s="177"/>
      <c r="DM189" s="177"/>
      <c r="DN189" s="177"/>
      <c r="DO189" s="177"/>
      <c r="DP189" s="177"/>
      <c r="DQ189" s="177"/>
      <c r="DR189" s="177"/>
      <c r="DS189" s="177"/>
      <c r="DT189" s="177"/>
      <c r="DU189" s="177"/>
      <c r="DV189" s="177"/>
      <c r="DW189" s="177"/>
    </row>
    <row r="190" spans="1:127" ht="15" x14ac:dyDescent="0.2">
      <c r="B190" s="89" t="s">
        <v>56</v>
      </c>
      <c r="C190" s="90">
        <v>2019</v>
      </c>
      <c r="D190" s="91" t="s">
        <v>12</v>
      </c>
      <c r="E190" s="91" t="s">
        <v>12</v>
      </c>
      <c r="F190" s="91" t="s">
        <v>12</v>
      </c>
      <c r="G190" s="91">
        <v>30</v>
      </c>
      <c r="H190" s="91" t="s">
        <v>12</v>
      </c>
      <c r="I190" s="91" t="s">
        <v>12</v>
      </c>
      <c r="J190" s="91" t="s">
        <v>12</v>
      </c>
      <c r="K190" s="91" t="s">
        <v>12</v>
      </c>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c r="DH190" s="35"/>
      <c r="DI190" s="35"/>
      <c r="DJ190" s="35"/>
      <c r="DK190" s="35"/>
      <c r="DL190" s="35"/>
      <c r="DM190" s="35"/>
      <c r="DN190" s="35"/>
      <c r="DO190" s="35"/>
      <c r="DP190" s="35"/>
      <c r="DQ190" s="35"/>
      <c r="DR190" s="35"/>
      <c r="DS190" s="35"/>
      <c r="DT190" s="35"/>
      <c r="DU190" s="35"/>
      <c r="DV190" s="35"/>
      <c r="DW190" s="35"/>
    </row>
    <row r="191" spans="1:127" ht="15" x14ac:dyDescent="0.2">
      <c r="B191" s="89"/>
      <c r="C191" s="90">
        <v>2020</v>
      </c>
      <c r="D191" s="91" t="s">
        <v>12</v>
      </c>
      <c r="E191" s="91" t="s">
        <v>12</v>
      </c>
      <c r="F191" s="91" t="s">
        <v>12</v>
      </c>
      <c r="G191" s="91" t="s">
        <v>12</v>
      </c>
      <c r="H191" s="91" t="s">
        <v>12</v>
      </c>
      <c r="I191" s="91" t="s">
        <v>12</v>
      </c>
      <c r="J191" s="91" t="s">
        <v>12</v>
      </c>
      <c r="K191" s="91" t="s">
        <v>12</v>
      </c>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c r="DH191" s="35"/>
      <c r="DI191" s="35"/>
      <c r="DJ191" s="35"/>
      <c r="DK191" s="35"/>
      <c r="DL191" s="35"/>
      <c r="DM191" s="35"/>
      <c r="DN191" s="35"/>
      <c r="DO191" s="35"/>
      <c r="DP191" s="35"/>
      <c r="DQ191" s="35"/>
      <c r="DR191" s="35"/>
      <c r="DS191" s="35"/>
      <c r="DT191" s="35"/>
      <c r="DU191" s="35"/>
      <c r="DV191" s="35"/>
      <c r="DW191" s="35"/>
    </row>
    <row r="192" spans="1:127" ht="15" x14ac:dyDescent="0.2">
      <c r="B192" s="89"/>
      <c r="C192" s="199">
        <v>2021</v>
      </c>
      <c r="D192" s="91">
        <v>56</v>
      </c>
      <c r="E192" s="91" t="s">
        <v>12</v>
      </c>
      <c r="F192" s="91" t="s">
        <v>12</v>
      </c>
      <c r="G192" s="91">
        <v>33</v>
      </c>
      <c r="H192" s="91" t="s">
        <v>12</v>
      </c>
      <c r="I192" s="91" t="s">
        <v>12</v>
      </c>
      <c r="J192" s="91" t="s">
        <v>12</v>
      </c>
      <c r="K192" s="91" t="s">
        <v>12</v>
      </c>
      <c r="CE192" s="35"/>
      <c r="CF192" s="35"/>
      <c r="CG192" s="35"/>
      <c r="CH192" s="35"/>
      <c r="CI192" s="35"/>
      <c r="CJ192" s="35"/>
      <c r="CK192" s="35"/>
      <c r="CL192" s="35"/>
      <c r="CM192" s="35"/>
      <c r="CN192" s="35"/>
      <c r="CO192" s="35"/>
      <c r="CP192" s="35"/>
      <c r="CQ192" s="35"/>
      <c r="CR192" s="35"/>
      <c r="CS192" s="35"/>
      <c r="CT192" s="35"/>
      <c r="CU192" s="35"/>
      <c r="CV192" s="35"/>
      <c r="CW192" s="35"/>
      <c r="CX192" s="35"/>
      <c r="CY192" s="35"/>
      <c r="CZ192" s="35"/>
      <c r="DA192" s="35"/>
      <c r="DB192" s="35"/>
      <c r="DC192" s="35"/>
      <c r="DD192" s="35"/>
      <c r="DE192" s="35"/>
      <c r="DF192" s="35"/>
      <c r="DG192" s="35"/>
      <c r="DH192" s="35"/>
      <c r="DI192" s="35"/>
      <c r="DJ192" s="35"/>
      <c r="DK192" s="35"/>
      <c r="DL192" s="35"/>
      <c r="DM192" s="35"/>
      <c r="DN192" s="35"/>
      <c r="DO192" s="35"/>
      <c r="DP192" s="35"/>
      <c r="DQ192" s="35"/>
      <c r="DR192" s="35"/>
      <c r="DS192" s="35"/>
      <c r="DT192" s="35"/>
      <c r="DU192" s="35"/>
      <c r="DV192" s="35"/>
      <c r="DW192" s="35"/>
    </row>
    <row r="193" spans="1:127" s="176" customFormat="1" ht="15" x14ac:dyDescent="0.2">
      <c r="A193" s="35"/>
      <c r="B193" s="89"/>
      <c r="C193" s="199">
        <v>2022</v>
      </c>
      <c r="D193" s="91" t="s">
        <v>12</v>
      </c>
      <c r="E193" s="91" t="s">
        <v>12</v>
      </c>
      <c r="F193" s="91" t="s">
        <v>12</v>
      </c>
      <c r="G193" s="91">
        <v>17</v>
      </c>
      <c r="H193" s="91" t="s">
        <v>12</v>
      </c>
      <c r="I193" s="91" t="s">
        <v>12</v>
      </c>
      <c r="J193" s="91" t="s">
        <v>12</v>
      </c>
      <c r="K193" s="91" t="s">
        <v>12</v>
      </c>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c r="CJ193" s="35"/>
      <c r="CK193" s="35"/>
      <c r="CL193" s="35"/>
      <c r="CM193" s="35"/>
      <c r="CN193" s="35"/>
      <c r="CO193" s="35"/>
      <c r="CP193" s="35"/>
      <c r="CQ193" s="35"/>
      <c r="CR193" s="35"/>
      <c r="CS193" s="35"/>
      <c r="CT193" s="35"/>
      <c r="CU193" s="35"/>
      <c r="CV193" s="35"/>
      <c r="CW193" s="35"/>
      <c r="CX193" s="35"/>
      <c r="CY193" s="35"/>
      <c r="CZ193" s="35"/>
      <c r="DA193" s="35"/>
      <c r="DB193" s="35"/>
      <c r="DC193" s="35"/>
      <c r="DD193" s="35"/>
      <c r="DE193" s="35"/>
      <c r="DF193" s="35"/>
      <c r="DG193" s="35"/>
      <c r="DH193" s="35"/>
      <c r="DI193" s="35"/>
      <c r="DJ193" s="35"/>
      <c r="DK193" s="35"/>
      <c r="DL193" s="35"/>
      <c r="DM193" s="35"/>
      <c r="DN193" s="35"/>
      <c r="DO193" s="35"/>
      <c r="DP193" s="35"/>
      <c r="DQ193" s="35"/>
      <c r="DR193" s="35"/>
      <c r="DS193" s="35"/>
      <c r="DT193" s="35"/>
      <c r="DU193" s="35"/>
      <c r="DV193" s="35"/>
      <c r="DW193" s="35"/>
    </row>
    <row r="194" spans="1:127" ht="15" x14ac:dyDescent="0.2">
      <c r="B194" s="75" t="s">
        <v>110</v>
      </c>
      <c r="C194" s="115">
        <v>2019</v>
      </c>
      <c r="D194" s="117">
        <f t="shared" ref="D194:K194" si="20">SUM(D158,D164,D169,D173,D178,D181,D186,D190)</f>
        <v>22557</v>
      </c>
      <c r="E194" s="117">
        <f t="shared" si="20"/>
        <v>0</v>
      </c>
      <c r="F194" s="117">
        <f t="shared" si="20"/>
        <v>0</v>
      </c>
      <c r="G194" s="117">
        <f t="shared" si="20"/>
        <v>15519</v>
      </c>
      <c r="H194" s="117">
        <f t="shared" si="20"/>
        <v>0</v>
      </c>
      <c r="I194" s="117">
        <f t="shared" si="20"/>
        <v>0</v>
      </c>
      <c r="J194" s="117">
        <f t="shared" si="20"/>
        <v>51816</v>
      </c>
      <c r="K194" s="117">
        <f t="shared" si="20"/>
        <v>0</v>
      </c>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c r="DH194" s="35"/>
      <c r="DI194" s="35"/>
      <c r="DJ194" s="35"/>
      <c r="DK194" s="35"/>
      <c r="DL194" s="35"/>
      <c r="DM194" s="35"/>
      <c r="DN194" s="35"/>
      <c r="DO194" s="35"/>
      <c r="DP194" s="35"/>
      <c r="DQ194" s="35"/>
      <c r="DR194" s="35"/>
      <c r="DS194" s="35"/>
      <c r="DT194" s="35"/>
      <c r="DU194" s="35"/>
      <c r="DV194" s="35"/>
      <c r="DW194" s="35"/>
    </row>
    <row r="195" spans="1:127" ht="15" x14ac:dyDescent="0.2">
      <c r="B195" s="75" t="s">
        <v>110</v>
      </c>
      <c r="C195" s="115">
        <v>2020</v>
      </c>
      <c r="D195" s="117">
        <f t="shared" ref="D195:K195" si="21">SUM(D159,D161,D170,D174,D179,D182,D187,D191)</f>
        <v>176</v>
      </c>
      <c r="E195" s="117">
        <f t="shared" si="21"/>
        <v>0</v>
      </c>
      <c r="F195" s="117">
        <f t="shared" si="21"/>
        <v>27</v>
      </c>
      <c r="G195" s="117">
        <f t="shared" si="21"/>
        <v>128965</v>
      </c>
      <c r="H195" s="117">
        <f t="shared" si="21"/>
        <v>165</v>
      </c>
      <c r="I195" s="117">
        <f t="shared" si="21"/>
        <v>0</v>
      </c>
      <c r="J195" s="117">
        <f t="shared" si="21"/>
        <v>3058</v>
      </c>
      <c r="K195" s="117">
        <f t="shared" si="21"/>
        <v>2</v>
      </c>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c r="DH195" s="35"/>
      <c r="DI195" s="35"/>
      <c r="DJ195" s="35"/>
      <c r="DK195" s="35"/>
      <c r="DL195" s="35"/>
      <c r="DM195" s="35"/>
      <c r="DN195" s="35"/>
      <c r="DO195" s="35"/>
      <c r="DP195" s="35"/>
      <c r="DQ195" s="35"/>
      <c r="DR195" s="35"/>
      <c r="DS195" s="35"/>
      <c r="DT195" s="35"/>
      <c r="DU195" s="35"/>
      <c r="DV195" s="35"/>
      <c r="DW195" s="35"/>
    </row>
    <row r="196" spans="1:127" ht="15" x14ac:dyDescent="0.2">
      <c r="B196" s="75" t="s">
        <v>110</v>
      </c>
      <c r="C196" s="115">
        <v>2021</v>
      </c>
      <c r="D196" s="117">
        <f t="shared" ref="D196:K196" si="22">SUM(D162,D165,D171,D175,D180,D188,D192)</f>
        <v>1022</v>
      </c>
      <c r="E196" s="117">
        <f t="shared" si="22"/>
        <v>0</v>
      </c>
      <c r="F196" s="117">
        <f t="shared" si="22"/>
        <v>5</v>
      </c>
      <c r="G196" s="117">
        <f t="shared" si="22"/>
        <v>2412</v>
      </c>
      <c r="H196" s="117">
        <f t="shared" si="22"/>
        <v>0</v>
      </c>
      <c r="I196" s="117">
        <f t="shared" si="22"/>
        <v>2</v>
      </c>
      <c r="J196" s="117">
        <f t="shared" si="22"/>
        <v>1296</v>
      </c>
      <c r="K196" s="117">
        <f t="shared" si="22"/>
        <v>1</v>
      </c>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c r="DK196" s="35"/>
      <c r="DL196" s="35"/>
      <c r="DM196" s="35"/>
      <c r="DN196" s="35"/>
      <c r="DO196" s="35"/>
      <c r="DP196" s="35"/>
      <c r="DQ196" s="35"/>
      <c r="DR196" s="35"/>
      <c r="DS196" s="35"/>
      <c r="DT196" s="35"/>
      <c r="DU196" s="35"/>
      <c r="DV196" s="35"/>
      <c r="DW196" s="35"/>
    </row>
    <row r="197" spans="1:127" s="176" customFormat="1" ht="15" x14ac:dyDescent="0.2">
      <c r="A197" s="35"/>
      <c r="B197" s="75" t="s">
        <v>110</v>
      </c>
      <c r="C197" s="115">
        <v>2022</v>
      </c>
      <c r="D197" s="117">
        <f t="shared" ref="D197:K197" si="23">SUM(D163,D167,D176,D183,D193)</f>
        <v>5</v>
      </c>
      <c r="E197" s="117">
        <f t="shared" si="23"/>
        <v>0</v>
      </c>
      <c r="F197" s="117">
        <f t="shared" si="23"/>
        <v>0</v>
      </c>
      <c r="G197" s="117">
        <f t="shared" si="23"/>
        <v>16191</v>
      </c>
      <c r="H197" s="117">
        <f t="shared" si="23"/>
        <v>0</v>
      </c>
      <c r="I197" s="117">
        <f t="shared" si="23"/>
        <v>0</v>
      </c>
      <c r="J197" s="117">
        <f t="shared" si="23"/>
        <v>3082</v>
      </c>
      <c r="K197" s="117">
        <f t="shared" si="23"/>
        <v>0</v>
      </c>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c r="DK197" s="35"/>
      <c r="DL197" s="35"/>
      <c r="DM197" s="35"/>
      <c r="DN197" s="35"/>
      <c r="DO197" s="35"/>
      <c r="DP197" s="35"/>
      <c r="DQ197" s="35"/>
      <c r="DR197" s="35"/>
      <c r="DS197" s="35"/>
      <c r="DT197" s="35"/>
      <c r="DU197" s="35"/>
      <c r="DV197" s="35"/>
      <c r="DW197" s="35"/>
    </row>
    <row r="198" spans="1:127" s="178" customFormat="1" ht="15" x14ac:dyDescent="0.2">
      <c r="A198" s="35"/>
      <c r="B198" s="75" t="s">
        <v>110</v>
      </c>
      <c r="C198" s="115">
        <v>2023</v>
      </c>
      <c r="D198" s="194">
        <f>SUM(D160,D166,D172,D177,D184,D189,D189)</f>
        <v>2648599</v>
      </c>
      <c r="E198" s="117">
        <f t="shared" ref="E198:K198" si="24">SUM(E160,E166,E172,E177,E184,E189,E189)</f>
        <v>0</v>
      </c>
      <c r="F198" s="117">
        <f t="shared" si="24"/>
        <v>0</v>
      </c>
      <c r="G198" s="194">
        <f t="shared" si="24"/>
        <v>1775187</v>
      </c>
      <c r="H198" s="117">
        <f t="shared" si="24"/>
        <v>572</v>
      </c>
      <c r="I198" s="117">
        <f t="shared" si="24"/>
        <v>0</v>
      </c>
      <c r="J198" s="117">
        <f>SUM(J160,J166,J172,J177,J184,J185,J189,J189)</f>
        <v>8676</v>
      </c>
      <c r="K198" s="117">
        <f t="shared" si="24"/>
        <v>4690</v>
      </c>
      <c r="L198" s="177"/>
      <c r="M198" s="177"/>
      <c r="N198" s="179"/>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7"/>
      <c r="AL198" s="177"/>
      <c r="AM198" s="177"/>
      <c r="AN198" s="177"/>
      <c r="AO198" s="177"/>
      <c r="AP198" s="177"/>
      <c r="AQ198" s="177"/>
      <c r="AR198" s="177"/>
      <c r="AS198" s="177"/>
      <c r="AT198" s="177"/>
      <c r="AU198" s="177"/>
      <c r="AV198" s="177"/>
      <c r="AW198" s="177"/>
      <c r="AX198" s="177"/>
      <c r="AY198" s="177"/>
      <c r="AZ198" s="177"/>
      <c r="BA198" s="177"/>
      <c r="BB198" s="177"/>
      <c r="BC198" s="177"/>
      <c r="BD198" s="177"/>
      <c r="BE198" s="177"/>
      <c r="BF198" s="177"/>
      <c r="BG198" s="177"/>
      <c r="BH198" s="177"/>
      <c r="BI198" s="177"/>
      <c r="BJ198" s="177"/>
      <c r="BK198" s="177"/>
      <c r="BL198" s="177"/>
      <c r="BM198" s="177"/>
      <c r="BN198" s="177"/>
      <c r="BO198" s="177"/>
      <c r="BP198" s="177"/>
      <c r="BQ198" s="177"/>
      <c r="BR198" s="177"/>
      <c r="BS198" s="177"/>
      <c r="BT198" s="177"/>
      <c r="BU198" s="177"/>
      <c r="BV198" s="177"/>
      <c r="BW198" s="177"/>
      <c r="BX198" s="177"/>
      <c r="BY198" s="177"/>
      <c r="BZ198" s="177"/>
      <c r="CA198" s="177"/>
      <c r="CB198" s="177"/>
      <c r="CC198" s="177"/>
      <c r="CD198" s="177"/>
      <c r="CE198" s="177"/>
      <c r="CF198" s="177"/>
      <c r="CG198" s="177"/>
      <c r="CH198" s="177"/>
      <c r="CI198" s="177"/>
      <c r="CJ198" s="177"/>
      <c r="CK198" s="177"/>
      <c r="CL198" s="177"/>
      <c r="CM198" s="177"/>
      <c r="CN198" s="177"/>
      <c r="CO198" s="177"/>
      <c r="CP198" s="177"/>
      <c r="CQ198" s="177"/>
      <c r="CR198" s="177"/>
      <c r="CS198" s="177"/>
      <c r="CT198" s="177"/>
      <c r="CU198" s="177"/>
      <c r="CV198" s="177"/>
      <c r="CW198" s="177"/>
      <c r="CX198" s="177"/>
      <c r="CY198" s="177"/>
      <c r="CZ198" s="177"/>
      <c r="DA198" s="177"/>
      <c r="DB198" s="177"/>
      <c r="DC198" s="177"/>
      <c r="DD198" s="177"/>
      <c r="DE198" s="177"/>
      <c r="DF198" s="177"/>
      <c r="DG198" s="177"/>
      <c r="DH198" s="177"/>
      <c r="DI198" s="177"/>
      <c r="DJ198" s="177"/>
      <c r="DK198" s="177"/>
      <c r="DL198" s="177"/>
      <c r="DM198" s="177"/>
      <c r="DN198" s="177"/>
      <c r="DO198" s="177"/>
      <c r="DP198" s="177"/>
      <c r="DQ198" s="177"/>
      <c r="DR198" s="177"/>
      <c r="DS198" s="177"/>
      <c r="DT198" s="177"/>
      <c r="DU198" s="177"/>
      <c r="DV198" s="177"/>
      <c r="DW198" s="177"/>
    </row>
    <row r="199" spans="1:127" s="178" customFormat="1" ht="15.75" thickBot="1" x14ac:dyDescent="0.25">
      <c r="A199" s="35"/>
      <c r="B199" s="59"/>
      <c r="C199" s="60"/>
      <c r="D199" s="189"/>
      <c r="E199" s="127"/>
      <c r="F199" s="127"/>
      <c r="G199" s="189"/>
      <c r="H199" s="127"/>
      <c r="I199" s="127"/>
      <c r="J199" s="127"/>
      <c r="K199" s="127"/>
      <c r="L199" s="177"/>
      <c r="M199" s="177"/>
      <c r="N199" s="179"/>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7"/>
      <c r="AY199" s="177"/>
      <c r="AZ199" s="177"/>
      <c r="BA199" s="177"/>
      <c r="BB199" s="177"/>
      <c r="BC199" s="177"/>
      <c r="BD199" s="177"/>
      <c r="BE199" s="177"/>
      <c r="BF199" s="177"/>
      <c r="BG199" s="177"/>
      <c r="BH199" s="177"/>
      <c r="BI199" s="177"/>
      <c r="BJ199" s="177"/>
      <c r="BK199" s="177"/>
      <c r="BL199" s="177"/>
      <c r="BM199" s="177"/>
      <c r="BN199" s="177"/>
      <c r="BO199" s="177"/>
      <c r="BP199" s="177"/>
      <c r="BQ199" s="177"/>
      <c r="BR199" s="177"/>
      <c r="BS199" s="177"/>
      <c r="BT199" s="177"/>
      <c r="BU199" s="177"/>
      <c r="BV199" s="177"/>
      <c r="BW199" s="177"/>
      <c r="BX199" s="177"/>
      <c r="BY199" s="177"/>
      <c r="BZ199" s="177"/>
      <c r="CA199" s="177"/>
      <c r="CB199" s="177"/>
      <c r="CC199" s="177"/>
      <c r="CD199" s="177"/>
      <c r="CE199" s="177"/>
      <c r="CF199" s="177"/>
      <c r="CG199" s="177"/>
      <c r="CH199" s="177"/>
      <c r="CI199" s="177"/>
      <c r="CJ199" s="177"/>
      <c r="CK199" s="177"/>
      <c r="CL199" s="177"/>
      <c r="CM199" s="177"/>
      <c r="CN199" s="177"/>
      <c r="CO199" s="177"/>
      <c r="CP199" s="177"/>
      <c r="CQ199" s="177"/>
      <c r="CR199" s="177"/>
      <c r="CS199" s="177"/>
      <c r="CT199" s="177"/>
      <c r="CU199" s="177"/>
      <c r="CV199" s="177"/>
      <c r="CW199" s="177"/>
      <c r="CX199" s="177"/>
      <c r="CY199" s="177"/>
      <c r="CZ199" s="177"/>
      <c r="DA199" s="177"/>
      <c r="DB199" s="177"/>
      <c r="DC199" s="177"/>
      <c r="DD199" s="177"/>
      <c r="DE199" s="177"/>
      <c r="DF199" s="177"/>
      <c r="DG199" s="177"/>
      <c r="DH199" s="177"/>
      <c r="DI199" s="177"/>
      <c r="DJ199" s="177"/>
      <c r="DK199" s="177"/>
      <c r="DL199" s="177"/>
      <c r="DM199" s="177"/>
      <c r="DN199" s="177"/>
      <c r="DO199" s="177"/>
      <c r="DP199" s="177"/>
      <c r="DQ199" s="177"/>
      <c r="DR199" s="177"/>
      <c r="DS199" s="177"/>
      <c r="DT199" s="177"/>
      <c r="DU199" s="177"/>
      <c r="DV199" s="177"/>
      <c r="DW199" s="177"/>
    </row>
    <row r="200" spans="1:127" ht="23.1" customHeight="1" x14ac:dyDescent="0.25">
      <c r="B200" s="206" t="s">
        <v>86</v>
      </c>
      <c r="C200" s="204"/>
      <c r="D200" s="205"/>
      <c r="E200" s="205"/>
      <c r="F200" s="205"/>
      <c r="G200" s="205"/>
      <c r="H200" s="205"/>
      <c r="I200" s="205"/>
      <c r="J200" s="205"/>
      <c r="K200" s="20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c r="DH200" s="35"/>
      <c r="DI200" s="35"/>
      <c r="DJ200" s="35"/>
      <c r="DK200" s="35"/>
      <c r="DL200" s="35"/>
      <c r="DM200" s="35"/>
      <c r="DN200" s="35"/>
      <c r="DO200" s="35"/>
      <c r="DP200" s="35"/>
      <c r="DQ200" s="35"/>
      <c r="DR200" s="35"/>
      <c r="DS200" s="35"/>
      <c r="DT200" s="35"/>
      <c r="DU200" s="35"/>
      <c r="DV200" s="35"/>
      <c r="DW200" s="35"/>
    </row>
    <row r="201" spans="1:127" ht="30" customHeight="1" x14ac:dyDescent="0.25">
      <c r="B201" s="75" t="s">
        <v>87</v>
      </c>
      <c r="C201" s="197"/>
      <c r="D201" s="198"/>
      <c r="E201" s="198"/>
      <c r="F201" s="198"/>
      <c r="G201" s="198"/>
      <c r="H201" s="198"/>
      <c r="I201" s="198"/>
      <c r="J201" s="198"/>
      <c r="K201" s="198"/>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c r="DK201" s="35"/>
      <c r="DL201" s="35"/>
      <c r="DM201" s="35"/>
      <c r="DN201" s="35"/>
      <c r="DO201" s="35"/>
      <c r="DP201" s="35"/>
      <c r="DQ201" s="35"/>
      <c r="DR201" s="35"/>
      <c r="DS201" s="35"/>
      <c r="DT201" s="35"/>
      <c r="DU201" s="35"/>
      <c r="DV201" s="35"/>
      <c r="DW201" s="35"/>
    </row>
    <row r="202" spans="1:127" ht="15" x14ac:dyDescent="0.2">
      <c r="B202" s="89" t="s">
        <v>57</v>
      </c>
      <c r="C202" s="90">
        <v>2019</v>
      </c>
      <c r="D202" s="91" t="s">
        <v>12</v>
      </c>
      <c r="E202" s="91" t="s">
        <v>12</v>
      </c>
      <c r="F202" s="91" t="s">
        <v>12</v>
      </c>
      <c r="G202" s="91" t="s">
        <v>12</v>
      </c>
      <c r="H202" s="91" t="s">
        <v>12</v>
      </c>
      <c r="I202" s="91" t="s">
        <v>12</v>
      </c>
      <c r="J202" s="91">
        <v>4</v>
      </c>
      <c r="K202" s="91" t="s">
        <v>12</v>
      </c>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row>
    <row r="203" spans="1:127" ht="15" x14ac:dyDescent="0.2">
      <c r="B203" s="89"/>
      <c r="C203" s="90">
        <v>2021</v>
      </c>
      <c r="D203" s="91" t="s">
        <v>12</v>
      </c>
      <c r="E203" s="91" t="s">
        <v>12</v>
      </c>
      <c r="F203" s="91" t="s">
        <v>12</v>
      </c>
      <c r="G203" s="91">
        <v>4</v>
      </c>
      <c r="H203" s="91" t="s">
        <v>12</v>
      </c>
      <c r="I203" s="91" t="s">
        <v>12</v>
      </c>
      <c r="J203" s="91">
        <v>20</v>
      </c>
      <c r="K203" s="91" t="s">
        <v>12</v>
      </c>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35"/>
      <c r="DR203" s="35"/>
      <c r="DS203" s="35"/>
      <c r="DT203" s="35"/>
      <c r="DU203" s="35"/>
      <c r="DV203" s="35"/>
      <c r="DW203" s="35"/>
    </row>
    <row r="204" spans="1:127" ht="16.5" x14ac:dyDescent="0.2">
      <c r="B204" s="89" t="s">
        <v>166</v>
      </c>
      <c r="C204" s="90">
        <v>2022</v>
      </c>
      <c r="D204" s="91" t="s">
        <v>12</v>
      </c>
      <c r="E204" s="91" t="s">
        <v>12</v>
      </c>
      <c r="F204" s="91" t="s">
        <v>12</v>
      </c>
      <c r="G204" s="91" t="s">
        <v>12</v>
      </c>
      <c r="H204" s="91" t="s">
        <v>12</v>
      </c>
      <c r="I204" s="91" t="s">
        <v>12</v>
      </c>
      <c r="J204" s="91">
        <v>3</v>
      </c>
      <c r="K204" s="91" t="s">
        <v>12</v>
      </c>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c r="DK204" s="35"/>
      <c r="DL204" s="35"/>
      <c r="DM204" s="35"/>
      <c r="DN204" s="35"/>
      <c r="DO204" s="35"/>
      <c r="DP204" s="35"/>
      <c r="DQ204" s="35"/>
      <c r="DR204" s="35"/>
      <c r="DS204" s="35"/>
      <c r="DT204" s="35"/>
      <c r="DU204" s="35"/>
      <c r="DV204" s="35"/>
      <c r="DW204" s="35"/>
    </row>
    <row r="205" spans="1:127" s="176" customFormat="1" ht="15" x14ac:dyDescent="0.2">
      <c r="A205" s="35"/>
      <c r="B205" s="89" t="s">
        <v>60</v>
      </c>
      <c r="C205" s="90">
        <v>2022</v>
      </c>
      <c r="D205" s="91">
        <v>2</v>
      </c>
      <c r="E205" s="91" t="s">
        <v>12</v>
      </c>
      <c r="F205" s="91" t="s">
        <v>12</v>
      </c>
      <c r="G205" s="91" t="s">
        <v>12</v>
      </c>
      <c r="H205" s="91" t="s">
        <v>12</v>
      </c>
      <c r="I205" s="91" t="s">
        <v>12</v>
      </c>
      <c r="J205" s="91">
        <v>10</v>
      </c>
      <c r="K205" s="91" t="s">
        <v>12</v>
      </c>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c r="DK205" s="35"/>
      <c r="DL205" s="35"/>
      <c r="DM205" s="35"/>
      <c r="DN205" s="35"/>
      <c r="DO205" s="35"/>
      <c r="DP205" s="35"/>
      <c r="DQ205" s="35"/>
      <c r="DR205" s="35"/>
      <c r="DS205" s="35"/>
      <c r="DT205" s="35"/>
      <c r="DU205" s="35"/>
      <c r="DV205" s="35"/>
      <c r="DW205" s="35"/>
    </row>
    <row r="206" spans="1:127" ht="15" x14ac:dyDescent="0.2">
      <c r="B206" s="89" t="s">
        <v>61</v>
      </c>
      <c r="C206" s="90">
        <v>2019</v>
      </c>
      <c r="D206" s="91" t="s">
        <v>12</v>
      </c>
      <c r="E206" s="91" t="s">
        <v>12</v>
      </c>
      <c r="F206" s="91" t="s">
        <v>12</v>
      </c>
      <c r="G206" s="91">
        <v>112</v>
      </c>
      <c r="H206" s="91" t="s">
        <v>12</v>
      </c>
      <c r="I206" s="91" t="s">
        <v>12</v>
      </c>
      <c r="J206" s="91" t="s">
        <v>13</v>
      </c>
      <c r="K206" s="91" t="s">
        <v>12</v>
      </c>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c r="DH206" s="35"/>
      <c r="DI206" s="35"/>
      <c r="DJ206" s="35"/>
      <c r="DK206" s="35"/>
      <c r="DL206" s="35"/>
      <c r="DM206" s="35"/>
      <c r="DN206" s="35"/>
      <c r="DO206" s="35"/>
      <c r="DP206" s="35"/>
      <c r="DQ206" s="35"/>
      <c r="DR206" s="35"/>
      <c r="DS206" s="35"/>
      <c r="DT206" s="35"/>
      <c r="DU206" s="35"/>
      <c r="DV206" s="35"/>
      <c r="DW206" s="35"/>
    </row>
    <row r="207" spans="1:127" ht="15" x14ac:dyDescent="0.2">
      <c r="B207" s="89"/>
      <c r="C207" s="90">
        <v>2020</v>
      </c>
      <c r="D207" s="91" t="s">
        <v>12</v>
      </c>
      <c r="E207" s="91" t="s">
        <v>12</v>
      </c>
      <c r="F207" s="91" t="s">
        <v>12</v>
      </c>
      <c r="G207" s="91">
        <v>258</v>
      </c>
      <c r="H207" s="91" t="s">
        <v>12</v>
      </c>
      <c r="I207" s="91" t="s">
        <v>12</v>
      </c>
      <c r="J207" s="91">
        <v>40</v>
      </c>
      <c r="K207" s="91" t="s">
        <v>12</v>
      </c>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c r="DH207" s="35"/>
      <c r="DI207" s="35"/>
      <c r="DJ207" s="35"/>
      <c r="DK207" s="35"/>
      <c r="DL207" s="35"/>
      <c r="DM207" s="35"/>
      <c r="DN207" s="35"/>
      <c r="DO207" s="35"/>
      <c r="DP207" s="35"/>
      <c r="DQ207" s="35"/>
      <c r="DR207" s="35"/>
      <c r="DS207" s="35"/>
      <c r="DT207" s="35"/>
      <c r="DU207" s="35"/>
      <c r="DV207" s="35"/>
      <c r="DW207" s="35"/>
    </row>
    <row r="208" spans="1:127" ht="15" x14ac:dyDescent="0.2">
      <c r="B208" s="89"/>
      <c r="C208" s="90">
        <v>2021</v>
      </c>
      <c r="D208" s="91" t="s">
        <v>12</v>
      </c>
      <c r="E208" s="91" t="s">
        <v>12</v>
      </c>
      <c r="F208" s="91" t="s">
        <v>12</v>
      </c>
      <c r="G208" s="91">
        <v>329</v>
      </c>
      <c r="H208" s="91" t="s">
        <v>12</v>
      </c>
      <c r="I208" s="91" t="s">
        <v>12</v>
      </c>
      <c r="J208" s="91" t="s">
        <v>12</v>
      </c>
      <c r="K208" s="91" t="s">
        <v>12</v>
      </c>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c r="DK208" s="35"/>
      <c r="DL208" s="35"/>
      <c r="DM208" s="35"/>
      <c r="DN208" s="35"/>
      <c r="DO208" s="35"/>
      <c r="DP208" s="35"/>
      <c r="DQ208" s="35"/>
      <c r="DR208" s="35"/>
      <c r="DS208" s="35"/>
      <c r="DT208" s="35"/>
      <c r="DU208" s="35"/>
      <c r="DV208" s="35"/>
      <c r="DW208" s="35"/>
    </row>
    <row r="209" spans="1:127" s="176" customFormat="1" ht="15" x14ac:dyDescent="0.2">
      <c r="A209" s="35"/>
      <c r="B209" s="89"/>
      <c r="C209" s="90">
        <v>2022</v>
      </c>
      <c r="D209" s="91" t="s">
        <v>12</v>
      </c>
      <c r="E209" s="91" t="s">
        <v>12</v>
      </c>
      <c r="F209" s="91" t="s">
        <v>12</v>
      </c>
      <c r="G209" s="91">
        <v>629</v>
      </c>
      <c r="H209" s="91" t="s">
        <v>12</v>
      </c>
      <c r="I209" s="91" t="s">
        <v>12</v>
      </c>
      <c r="J209" s="91">
        <v>6</v>
      </c>
      <c r="K209" s="91" t="s">
        <v>12</v>
      </c>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35"/>
      <c r="DL209" s="35"/>
      <c r="DM209" s="35"/>
      <c r="DN209" s="35"/>
      <c r="DO209" s="35"/>
      <c r="DP209" s="35"/>
      <c r="DQ209" s="35"/>
      <c r="DR209" s="35"/>
      <c r="DS209" s="35"/>
      <c r="DT209" s="35"/>
      <c r="DU209" s="35"/>
      <c r="DV209" s="35"/>
      <c r="DW209" s="35"/>
    </row>
    <row r="210" spans="1:127" s="178" customFormat="1" ht="15" x14ac:dyDescent="0.25">
      <c r="A210" s="35"/>
      <c r="B210" s="139"/>
      <c r="C210" s="207">
        <v>2023</v>
      </c>
      <c r="D210" s="96" t="s">
        <v>12</v>
      </c>
      <c r="E210" s="96" t="s">
        <v>12</v>
      </c>
      <c r="F210" s="96" t="s">
        <v>12</v>
      </c>
      <c r="G210" s="96">
        <v>1836</v>
      </c>
      <c r="H210" s="96" t="s">
        <v>12</v>
      </c>
      <c r="I210" s="96" t="s">
        <v>12</v>
      </c>
      <c r="J210" s="96">
        <v>10</v>
      </c>
      <c r="K210" s="96" t="s">
        <v>12</v>
      </c>
      <c r="L210" s="177"/>
      <c r="M210" s="177"/>
      <c r="N210" s="177"/>
      <c r="O210" s="177"/>
      <c r="P210" s="177"/>
      <c r="Q210" s="177"/>
      <c r="R210" s="177"/>
      <c r="S210" s="177"/>
      <c r="T210" s="177"/>
      <c r="U210" s="177"/>
      <c r="V210" s="177"/>
      <c r="W210" s="177"/>
      <c r="X210" s="177"/>
      <c r="Y210" s="177"/>
      <c r="Z210" s="177"/>
      <c r="AA210" s="177"/>
      <c r="AB210" s="177"/>
      <c r="AC210" s="177"/>
      <c r="AD210" s="177"/>
      <c r="AE210" s="177"/>
      <c r="AF210" s="177"/>
      <c r="AG210" s="177"/>
      <c r="AH210" s="177"/>
      <c r="AI210" s="177"/>
      <c r="AJ210" s="177"/>
      <c r="AK210" s="177"/>
      <c r="AL210" s="177"/>
      <c r="AM210" s="177"/>
      <c r="AN210" s="177"/>
      <c r="AO210" s="177"/>
      <c r="AP210" s="177"/>
      <c r="AQ210" s="177"/>
      <c r="AR210" s="177"/>
      <c r="AS210" s="177"/>
      <c r="AT210" s="177"/>
      <c r="AU210" s="177"/>
      <c r="AV210" s="177"/>
      <c r="AW210" s="177"/>
      <c r="AX210" s="177"/>
      <c r="AY210" s="177"/>
      <c r="AZ210" s="177"/>
      <c r="BA210" s="177"/>
      <c r="BB210" s="177"/>
      <c r="BC210" s="177"/>
      <c r="BD210" s="177"/>
      <c r="BE210" s="177"/>
      <c r="BF210" s="177"/>
      <c r="BG210" s="177"/>
      <c r="BH210" s="177"/>
      <c r="BI210" s="177"/>
      <c r="BJ210" s="177"/>
      <c r="BK210" s="177"/>
      <c r="BL210" s="177"/>
      <c r="BM210" s="177"/>
      <c r="BN210" s="177"/>
      <c r="BO210" s="177"/>
      <c r="BP210" s="177"/>
      <c r="BQ210" s="177"/>
      <c r="BR210" s="177"/>
      <c r="BS210" s="177"/>
      <c r="BT210" s="177"/>
      <c r="BU210" s="177"/>
      <c r="BV210" s="177"/>
      <c r="BW210" s="177"/>
      <c r="BX210" s="177"/>
      <c r="BY210" s="177"/>
      <c r="BZ210" s="177"/>
      <c r="CA210" s="177"/>
      <c r="CB210" s="177"/>
      <c r="CC210" s="177"/>
      <c r="CD210" s="177"/>
      <c r="CE210" s="177"/>
      <c r="CF210" s="177"/>
      <c r="CG210" s="177"/>
      <c r="CH210" s="177"/>
      <c r="CI210" s="177"/>
      <c r="CJ210" s="177"/>
      <c r="CK210" s="177"/>
      <c r="CL210" s="177"/>
      <c r="CM210" s="177"/>
      <c r="CN210" s="177"/>
      <c r="CO210" s="177"/>
      <c r="CP210" s="177"/>
      <c r="CQ210" s="177"/>
      <c r="CR210" s="177"/>
      <c r="CS210" s="177"/>
      <c r="CT210" s="177"/>
      <c r="CU210" s="177"/>
      <c r="CV210" s="177"/>
      <c r="CW210" s="177"/>
      <c r="CX210" s="177"/>
      <c r="CY210" s="177"/>
      <c r="CZ210" s="177"/>
      <c r="DA210" s="177"/>
      <c r="DB210" s="177"/>
      <c r="DC210" s="177"/>
      <c r="DD210" s="177"/>
      <c r="DE210" s="177"/>
      <c r="DF210" s="177"/>
      <c r="DG210" s="177"/>
      <c r="DH210" s="177"/>
      <c r="DI210" s="177"/>
      <c r="DJ210" s="177"/>
      <c r="DK210" s="177"/>
      <c r="DL210" s="177"/>
      <c r="DM210" s="177"/>
      <c r="DN210" s="177"/>
      <c r="DO210" s="177"/>
      <c r="DP210" s="177"/>
      <c r="DQ210" s="177"/>
      <c r="DR210" s="177"/>
      <c r="DS210" s="177"/>
      <c r="DT210" s="177"/>
      <c r="DU210" s="177"/>
      <c r="DV210" s="177"/>
      <c r="DW210" s="177"/>
    </row>
    <row r="211" spans="1:127" ht="15" x14ac:dyDescent="0.2">
      <c r="B211" s="89" t="s">
        <v>62</v>
      </c>
      <c r="C211" s="90">
        <v>2019</v>
      </c>
      <c r="D211" s="91" t="s">
        <v>12</v>
      </c>
      <c r="E211" s="91">
        <v>1937</v>
      </c>
      <c r="F211" s="91" t="s">
        <v>12</v>
      </c>
      <c r="G211" s="91" t="s">
        <v>12</v>
      </c>
      <c r="H211" s="91" t="s">
        <v>12</v>
      </c>
      <c r="I211" s="91" t="s">
        <v>12</v>
      </c>
      <c r="J211" s="91" t="s">
        <v>12</v>
      </c>
      <c r="K211" s="91" t="s">
        <v>12</v>
      </c>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row>
    <row r="212" spans="1:127" ht="15" x14ac:dyDescent="0.2">
      <c r="B212" s="89"/>
      <c r="C212" s="90">
        <v>2020</v>
      </c>
      <c r="D212" s="91" t="s">
        <v>12</v>
      </c>
      <c r="E212" s="91" t="s">
        <v>12</v>
      </c>
      <c r="F212" s="91" t="s">
        <v>12</v>
      </c>
      <c r="G212" s="91">
        <v>1</v>
      </c>
      <c r="H212" s="91" t="s">
        <v>12</v>
      </c>
      <c r="I212" s="91" t="s">
        <v>12</v>
      </c>
      <c r="J212" s="91">
        <v>4</v>
      </c>
      <c r="K212" s="91" t="s">
        <v>12</v>
      </c>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35"/>
      <c r="DL212" s="35"/>
      <c r="DM212" s="35"/>
      <c r="DN212" s="35"/>
      <c r="DO212" s="35"/>
      <c r="DP212" s="35"/>
      <c r="DQ212" s="35"/>
      <c r="DR212" s="35"/>
      <c r="DS212" s="35"/>
      <c r="DT212" s="35"/>
      <c r="DU212" s="35"/>
      <c r="DV212" s="35"/>
      <c r="DW212" s="35"/>
    </row>
    <row r="213" spans="1:127" ht="15" x14ac:dyDescent="0.2">
      <c r="B213" s="89"/>
      <c r="C213" s="90">
        <v>2021</v>
      </c>
      <c r="D213" s="91" t="s">
        <v>12</v>
      </c>
      <c r="E213" s="91" t="s">
        <v>12</v>
      </c>
      <c r="F213" s="91" t="s">
        <v>12</v>
      </c>
      <c r="G213" s="91" t="s">
        <v>12</v>
      </c>
      <c r="H213" s="91" t="s">
        <v>12</v>
      </c>
      <c r="I213" s="91" t="s">
        <v>12</v>
      </c>
      <c r="J213" s="91">
        <v>3</v>
      </c>
      <c r="K213" s="91" t="s">
        <v>12</v>
      </c>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35"/>
      <c r="DL213" s="35"/>
      <c r="DM213" s="35"/>
      <c r="DN213" s="35"/>
      <c r="DO213" s="35"/>
      <c r="DP213" s="35"/>
      <c r="DQ213" s="35"/>
      <c r="DR213" s="35"/>
      <c r="DS213" s="35"/>
      <c r="DT213" s="35"/>
      <c r="DU213" s="35"/>
      <c r="DV213" s="35"/>
      <c r="DW213" s="35"/>
    </row>
    <row r="214" spans="1:127" ht="15" x14ac:dyDescent="0.2">
      <c r="B214" s="89" t="s">
        <v>63</v>
      </c>
      <c r="C214" s="90">
        <v>2018</v>
      </c>
      <c r="D214" s="91">
        <v>18399</v>
      </c>
      <c r="E214" s="91" t="s">
        <v>12</v>
      </c>
      <c r="F214" s="91" t="s">
        <v>12</v>
      </c>
      <c r="G214" s="91">
        <v>469</v>
      </c>
      <c r="H214" s="91" t="s">
        <v>12</v>
      </c>
      <c r="I214" s="91" t="s">
        <v>12</v>
      </c>
      <c r="J214" s="91">
        <v>9079</v>
      </c>
      <c r="K214" s="91">
        <v>23</v>
      </c>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row>
    <row r="215" spans="1:127" ht="15" x14ac:dyDescent="0.2">
      <c r="B215" s="89"/>
      <c r="C215" s="90">
        <v>2019</v>
      </c>
      <c r="D215" s="91">
        <v>3222</v>
      </c>
      <c r="E215" s="91" t="s">
        <v>12</v>
      </c>
      <c r="F215" s="91" t="s">
        <v>12</v>
      </c>
      <c r="G215" s="91">
        <v>174</v>
      </c>
      <c r="H215" s="91">
        <v>25</v>
      </c>
      <c r="I215" s="91" t="s">
        <v>12</v>
      </c>
      <c r="J215" s="91">
        <v>200</v>
      </c>
      <c r="K215" s="91">
        <v>1847</v>
      </c>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35"/>
      <c r="DL215" s="35"/>
      <c r="DM215" s="35"/>
      <c r="DN215" s="35"/>
      <c r="DO215" s="35"/>
      <c r="DP215" s="35"/>
      <c r="DQ215" s="35"/>
      <c r="DR215" s="35"/>
      <c r="DS215" s="35"/>
      <c r="DT215" s="35"/>
      <c r="DU215" s="35"/>
      <c r="DV215" s="35"/>
      <c r="DW215" s="35"/>
    </row>
    <row r="216" spans="1:127" ht="15" x14ac:dyDescent="0.2">
      <c r="B216" s="89"/>
      <c r="C216" s="90">
        <v>2020</v>
      </c>
      <c r="D216" s="91">
        <v>3520</v>
      </c>
      <c r="E216" s="91" t="s">
        <v>12</v>
      </c>
      <c r="F216" s="91" t="s">
        <v>12</v>
      </c>
      <c r="G216" s="91">
        <v>722</v>
      </c>
      <c r="H216" s="91">
        <v>165</v>
      </c>
      <c r="I216" s="91" t="s">
        <v>12</v>
      </c>
      <c r="J216" s="91">
        <v>149</v>
      </c>
      <c r="K216" s="91">
        <v>1350</v>
      </c>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c r="DK216" s="35"/>
      <c r="DL216" s="35"/>
      <c r="DM216" s="35"/>
      <c r="DN216" s="35"/>
      <c r="DO216" s="35"/>
      <c r="DP216" s="35"/>
      <c r="DQ216" s="35"/>
      <c r="DR216" s="35"/>
      <c r="DS216" s="35"/>
      <c r="DT216" s="35"/>
      <c r="DU216" s="35"/>
      <c r="DV216" s="35"/>
      <c r="DW216" s="35"/>
    </row>
    <row r="217" spans="1:127" ht="15" x14ac:dyDescent="0.2">
      <c r="B217" s="89"/>
      <c r="C217" s="90">
        <v>2021</v>
      </c>
      <c r="D217" s="91">
        <v>1015</v>
      </c>
      <c r="E217" s="91" t="s">
        <v>12</v>
      </c>
      <c r="F217" s="91" t="s">
        <v>12</v>
      </c>
      <c r="G217" s="91">
        <v>484</v>
      </c>
      <c r="H217" s="91">
        <v>147</v>
      </c>
      <c r="I217" s="91" t="s">
        <v>12</v>
      </c>
      <c r="J217" s="91">
        <v>2329</v>
      </c>
      <c r="K217" s="91">
        <v>996</v>
      </c>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c r="DK217" s="35"/>
      <c r="DL217" s="35"/>
      <c r="DM217" s="35"/>
      <c r="DN217" s="35"/>
      <c r="DO217" s="35"/>
      <c r="DP217" s="35"/>
      <c r="DQ217" s="35"/>
      <c r="DR217" s="35"/>
      <c r="DS217" s="35"/>
      <c r="DT217" s="35"/>
      <c r="DU217" s="35"/>
      <c r="DV217" s="35"/>
      <c r="DW217" s="35"/>
    </row>
    <row r="218" spans="1:127" s="176" customFormat="1" ht="15" x14ac:dyDescent="0.2">
      <c r="A218" s="35"/>
      <c r="B218" s="89"/>
      <c r="C218" s="90">
        <v>2022</v>
      </c>
      <c r="D218" s="91">
        <v>360</v>
      </c>
      <c r="E218" s="91" t="s">
        <v>12</v>
      </c>
      <c r="F218" s="91" t="s">
        <v>12</v>
      </c>
      <c r="G218" s="91">
        <v>777</v>
      </c>
      <c r="H218" s="91">
        <v>8</v>
      </c>
      <c r="I218" s="91" t="s">
        <v>12</v>
      </c>
      <c r="J218" s="91">
        <v>22302</v>
      </c>
      <c r="K218" s="91">
        <v>138</v>
      </c>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35"/>
      <c r="DR218" s="35"/>
      <c r="DS218" s="35"/>
      <c r="DT218" s="35"/>
      <c r="DU218" s="35"/>
      <c r="DV218" s="35"/>
      <c r="DW218" s="35"/>
    </row>
    <row r="219" spans="1:127" s="178" customFormat="1" ht="15" x14ac:dyDescent="0.2">
      <c r="A219" s="35"/>
      <c r="B219" s="140"/>
      <c r="C219" s="94">
        <v>2023</v>
      </c>
      <c r="D219" s="96" t="s">
        <v>12</v>
      </c>
      <c r="E219" s="96" t="s">
        <v>12</v>
      </c>
      <c r="F219" s="96" t="s">
        <v>12</v>
      </c>
      <c r="G219" s="96">
        <v>228</v>
      </c>
      <c r="H219" s="96" t="s">
        <v>12</v>
      </c>
      <c r="I219" s="96" t="s">
        <v>12</v>
      </c>
      <c r="J219" s="96">
        <v>1900</v>
      </c>
      <c r="K219" s="96">
        <v>33</v>
      </c>
      <c r="L219" s="177"/>
      <c r="M219" s="177"/>
      <c r="N219" s="177"/>
      <c r="O219" s="177"/>
      <c r="P219" s="177"/>
      <c r="Q219" s="177"/>
      <c r="R219" s="177"/>
      <c r="S219" s="177"/>
      <c r="T219" s="177"/>
      <c r="U219" s="177"/>
      <c r="V219" s="177"/>
      <c r="W219" s="177"/>
      <c r="X219" s="177"/>
      <c r="Y219" s="177"/>
      <c r="Z219" s="177"/>
      <c r="AA219" s="177"/>
      <c r="AB219" s="177"/>
      <c r="AC219" s="177"/>
      <c r="AD219" s="177"/>
      <c r="AE219" s="177"/>
      <c r="AF219" s="177"/>
      <c r="AG219" s="177"/>
      <c r="AH219" s="177"/>
      <c r="AI219" s="177"/>
      <c r="AJ219" s="177"/>
      <c r="AK219" s="177"/>
      <c r="AL219" s="177"/>
      <c r="AM219" s="177"/>
      <c r="AN219" s="177"/>
      <c r="AO219" s="177"/>
      <c r="AP219" s="177"/>
      <c r="AQ219" s="177"/>
      <c r="AR219" s="177"/>
      <c r="AS219" s="177"/>
      <c r="AT219" s="177"/>
      <c r="AU219" s="177"/>
      <c r="AV219" s="177"/>
      <c r="AW219" s="177"/>
      <c r="AX219" s="177"/>
      <c r="AY219" s="177"/>
      <c r="AZ219" s="177"/>
      <c r="BA219" s="177"/>
      <c r="BB219" s="177"/>
      <c r="BC219" s="177"/>
      <c r="BD219" s="177"/>
      <c r="BE219" s="177"/>
      <c r="BF219" s="177"/>
      <c r="BG219" s="177"/>
      <c r="BH219" s="177"/>
      <c r="BI219" s="177"/>
      <c r="BJ219" s="177"/>
      <c r="BK219" s="177"/>
      <c r="BL219" s="177"/>
      <c r="BM219" s="177"/>
      <c r="BN219" s="177"/>
      <c r="BO219" s="177"/>
      <c r="BP219" s="177"/>
      <c r="BQ219" s="177"/>
      <c r="BR219" s="177"/>
      <c r="BS219" s="177"/>
      <c r="BT219" s="177"/>
      <c r="BU219" s="177"/>
      <c r="BV219" s="177"/>
      <c r="BW219" s="177"/>
      <c r="BX219" s="177"/>
      <c r="BY219" s="177"/>
      <c r="BZ219" s="177"/>
      <c r="CA219" s="177"/>
      <c r="CB219" s="177"/>
      <c r="CC219" s="177"/>
      <c r="CD219" s="177"/>
      <c r="CE219" s="177"/>
      <c r="CF219" s="177"/>
      <c r="CG219" s="177"/>
      <c r="CH219" s="177"/>
      <c r="CI219" s="177"/>
      <c r="CJ219" s="177"/>
      <c r="CK219" s="177"/>
      <c r="CL219" s="177"/>
      <c r="CM219" s="177"/>
      <c r="CN219" s="177"/>
      <c r="CO219" s="177"/>
      <c r="CP219" s="177"/>
      <c r="CQ219" s="177"/>
      <c r="CR219" s="177"/>
      <c r="CS219" s="177"/>
      <c r="CT219" s="177"/>
      <c r="CU219" s="177"/>
      <c r="CV219" s="177"/>
      <c r="CW219" s="177"/>
      <c r="CX219" s="177"/>
      <c r="CY219" s="177"/>
      <c r="CZ219" s="177"/>
      <c r="DA219" s="177"/>
      <c r="DB219" s="177"/>
      <c r="DC219" s="177"/>
      <c r="DD219" s="177"/>
      <c r="DE219" s="177"/>
      <c r="DF219" s="177"/>
      <c r="DG219" s="177"/>
      <c r="DH219" s="177"/>
      <c r="DI219" s="177"/>
      <c r="DJ219" s="177"/>
      <c r="DK219" s="177"/>
      <c r="DL219" s="177"/>
      <c r="DM219" s="177"/>
      <c r="DN219" s="177"/>
      <c r="DO219" s="177"/>
      <c r="DP219" s="177"/>
      <c r="DQ219" s="177"/>
      <c r="DR219" s="177"/>
      <c r="DS219" s="177"/>
      <c r="DT219" s="177"/>
      <c r="DU219" s="177"/>
      <c r="DV219" s="177"/>
      <c r="DW219" s="177"/>
    </row>
    <row r="220" spans="1:127" ht="15" x14ac:dyDescent="0.2">
      <c r="B220" s="75" t="s">
        <v>110</v>
      </c>
      <c r="C220" s="115">
        <v>2019</v>
      </c>
      <c r="D220" s="117">
        <f t="shared" ref="D220:K220" si="25">SUM(D202,D206,D211,D215)</f>
        <v>3222</v>
      </c>
      <c r="E220" s="117">
        <f t="shared" si="25"/>
        <v>1937</v>
      </c>
      <c r="F220" s="117">
        <f t="shared" si="25"/>
        <v>0</v>
      </c>
      <c r="G220" s="117">
        <f t="shared" si="25"/>
        <v>286</v>
      </c>
      <c r="H220" s="117">
        <f t="shared" si="25"/>
        <v>25</v>
      </c>
      <c r="I220" s="117">
        <f t="shared" si="25"/>
        <v>0</v>
      </c>
      <c r="J220" s="117">
        <f t="shared" si="25"/>
        <v>204</v>
      </c>
      <c r="K220" s="117">
        <f t="shared" si="25"/>
        <v>1847</v>
      </c>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35"/>
      <c r="DN220" s="35"/>
      <c r="DO220" s="35"/>
      <c r="DP220" s="35"/>
      <c r="DQ220" s="35"/>
      <c r="DR220" s="35"/>
      <c r="DS220" s="35"/>
      <c r="DT220" s="35"/>
      <c r="DU220" s="35"/>
      <c r="DV220" s="35"/>
      <c r="DW220" s="35"/>
    </row>
    <row r="221" spans="1:127" ht="15" x14ac:dyDescent="0.2">
      <c r="B221" s="75" t="s">
        <v>110</v>
      </c>
      <c r="C221" s="115">
        <v>2020</v>
      </c>
      <c r="D221" s="117">
        <f t="shared" ref="D221:K221" si="26">SUM(D207,D212,D216)</f>
        <v>3520</v>
      </c>
      <c r="E221" s="117">
        <f t="shared" si="26"/>
        <v>0</v>
      </c>
      <c r="F221" s="117">
        <f t="shared" si="26"/>
        <v>0</v>
      </c>
      <c r="G221" s="117">
        <f t="shared" si="26"/>
        <v>981</v>
      </c>
      <c r="H221" s="117">
        <f t="shared" si="26"/>
        <v>165</v>
      </c>
      <c r="I221" s="117">
        <f t="shared" si="26"/>
        <v>0</v>
      </c>
      <c r="J221" s="117">
        <f t="shared" si="26"/>
        <v>193</v>
      </c>
      <c r="K221" s="117">
        <f t="shared" si="26"/>
        <v>1350</v>
      </c>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5"/>
      <c r="DL221" s="35"/>
      <c r="DM221" s="35"/>
      <c r="DN221" s="35"/>
      <c r="DO221" s="35"/>
      <c r="DP221" s="35"/>
      <c r="DQ221" s="35"/>
      <c r="DR221" s="35"/>
      <c r="DS221" s="35"/>
      <c r="DT221" s="35"/>
      <c r="DU221" s="35"/>
      <c r="DV221" s="35"/>
      <c r="DW221" s="35"/>
    </row>
    <row r="222" spans="1:127" ht="15" x14ac:dyDescent="0.2">
      <c r="B222" s="75" t="s">
        <v>110</v>
      </c>
      <c r="C222" s="115">
        <v>2021</v>
      </c>
      <c r="D222" s="117">
        <f t="shared" ref="D222:K222" si="27">SUM(D203,D208,D213,D217)</f>
        <v>1015</v>
      </c>
      <c r="E222" s="117">
        <f t="shared" si="27"/>
        <v>0</v>
      </c>
      <c r="F222" s="117">
        <f t="shared" si="27"/>
        <v>0</v>
      </c>
      <c r="G222" s="117">
        <f t="shared" si="27"/>
        <v>817</v>
      </c>
      <c r="H222" s="117">
        <f t="shared" si="27"/>
        <v>147</v>
      </c>
      <c r="I222" s="117">
        <f t="shared" si="27"/>
        <v>0</v>
      </c>
      <c r="J222" s="117">
        <f t="shared" si="27"/>
        <v>2352</v>
      </c>
      <c r="K222" s="117">
        <f t="shared" si="27"/>
        <v>996</v>
      </c>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c r="DK222" s="35"/>
      <c r="DL222" s="35"/>
      <c r="DM222" s="35"/>
      <c r="DN222" s="35"/>
      <c r="DO222" s="35"/>
      <c r="DP222" s="35"/>
      <c r="DQ222" s="35"/>
      <c r="DR222" s="35"/>
      <c r="DS222" s="35"/>
      <c r="DT222" s="35"/>
      <c r="DU222" s="35"/>
      <c r="DV222" s="35"/>
      <c r="DW222" s="35"/>
    </row>
    <row r="223" spans="1:127" s="176" customFormat="1" ht="15" x14ac:dyDescent="0.2">
      <c r="A223" s="35"/>
      <c r="B223" s="75" t="s">
        <v>110</v>
      </c>
      <c r="C223" s="115">
        <v>2022</v>
      </c>
      <c r="D223" s="117">
        <f t="shared" ref="D223:K223" si="28">SUM(D204,D205,D209,D218)</f>
        <v>362</v>
      </c>
      <c r="E223" s="117">
        <f t="shared" si="28"/>
        <v>0</v>
      </c>
      <c r="F223" s="117">
        <f t="shared" si="28"/>
        <v>0</v>
      </c>
      <c r="G223" s="117">
        <f t="shared" si="28"/>
        <v>1406</v>
      </c>
      <c r="H223" s="117">
        <f t="shared" si="28"/>
        <v>8</v>
      </c>
      <c r="I223" s="117">
        <f t="shared" si="28"/>
        <v>0</v>
      </c>
      <c r="J223" s="117">
        <f t="shared" si="28"/>
        <v>22321</v>
      </c>
      <c r="K223" s="117">
        <f t="shared" si="28"/>
        <v>138</v>
      </c>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c r="DK223" s="35"/>
      <c r="DL223" s="35"/>
      <c r="DM223" s="35"/>
      <c r="DN223" s="35"/>
      <c r="DO223" s="35"/>
      <c r="DP223" s="35"/>
      <c r="DQ223" s="35"/>
      <c r="DR223" s="35"/>
      <c r="DS223" s="35"/>
      <c r="DT223" s="35"/>
      <c r="DU223" s="35"/>
      <c r="DV223" s="35"/>
      <c r="DW223" s="35"/>
    </row>
    <row r="224" spans="1:127" s="178" customFormat="1" ht="15" x14ac:dyDescent="0.2">
      <c r="A224" s="35"/>
      <c r="B224" s="75" t="s">
        <v>110</v>
      </c>
      <c r="C224" s="115">
        <v>2023</v>
      </c>
      <c r="D224" s="117">
        <f>SUM(D210,D219)</f>
        <v>0</v>
      </c>
      <c r="E224" s="117">
        <f t="shared" ref="E224:K224" si="29">SUM(E210,E219)</f>
        <v>0</v>
      </c>
      <c r="F224" s="117">
        <f t="shared" si="29"/>
        <v>0</v>
      </c>
      <c r="G224" s="117">
        <f t="shared" si="29"/>
        <v>2064</v>
      </c>
      <c r="H224" s="117">
        <f t="shared" si="29"/>
        <v>0</v>
      </c>
      <c r="I224" s="117">
        <f t="shared" si="29"/>
        <v>0</v>
      </c>
      <c r="J224" s="117">
        <f t="shared" si="29"/>
        <v>1910</v>
      </c>
      <c r="K224" s="117">
        <f t="shared" si="29"/>
        <v>33</v>
      </c>
      <c r="L224" s="177"/>
      <c r="M224" s="177"/>
      <c r="N224" s="177"/>
      <c r="O224" s="177"/>
      <c r="P224" s="177"/>
      <c r="Q224" s="177"/>
      <c r="R224" s="177"/>
      <c r="S224" s="177"/>
      <c r="T224" s="177"/>
      <c r="U224" s="177"/>
      <c r="V224" s="177"/>
      <c r="W224" s="177"/>
      <c r="X224" s="177"/>
      <c r="Y224" s="177"/>
      <c r="Z224" s="177"/>
      <c r="AA224" s="177"/>
      <c r="AB224" s="177"/>
      <c r="AC224" s="177"/>
      <c r="AD224" s="177"/>
      <c r="AE224" s="177"/>
      <c r="AF224" s="177"/>
      <c r="AG224" s="177"/>
      <c r="AH224" s="177"/>
      <c r="AI224" s="177"/>
      <c r="AJ224" s="177"/>
      <c r="AK224" s="177"/>
      <c r="AL224" s="177"/>
      <c r="AM224" s="177"/>
      <c r="AN224" s="177"/>
      <c r="AO224" s="177"/>
      <c r="AP224" s="177"/>
      <c r="AQ224" s="177"/>
      <c r="AR224" s="177"/>
      <c r="AS224" s="177"/>
      <c r="AT224" s="177"/>
      <c r="AU224" s="177"/>
      <c r="AV224" s="177"/>
      <c r="AW224" s="177"/>
      <c r="AX224" s="177"/>
      <c r="AY224" s="177"/>
      <c r="AZ224" s="177"/>
      <c r="BA224" s="177"/>
      <c r="BB224" s="177"/>
      <c r="BC224" s="177"/>
      <c r="BD224" s="177"/>
      <c r="BE224" s="177"/>
      <c r="BF224" s="177"/>
      <c r="BG224" s="177"/>
      <c r="BH224" s="177"/>
      <c r="BI224" s="177"/>
      <c r="BJ224" s="177"/>
      <c r="BK224" s="177"/>
      <c r="BL224" s="177"/>
      <c r="BM224" s="177"/>
      <c r="BN224" s="177"/>
      <c r="BO224" s="177"/>
      <c r="BP224" s="177"/>
      <c r="BQ224" s="177"/>
      <c r="BR224" s="177"/>
      <c r="BS224" s="177"/>
      <c r="BT224" s="177"/>
      <c r="BU224" s="177"/>
      <c r="BV224" s="177"/>
      <c r="BW224" s="177"/>
      <c r="BX224" s="177"/>
      <c r="BY224" s="177"/>
      <c r="BZ224" s="177"/>
      <c r="CA224" s="177"/>
      <c r="CB224" s="177"/>
      <c r="CC224" s="177"/>
      <c r="CD224" s="177"/>
      <c r="CE224" s="177"/>
      <c r="CF224" s="177"/>
      <c r="CG224" s="177"/>
      <c r="CH224" s="177"/>
      <c r="CI224" s="177"/>
      <c r="CJ224" s="177"/>
      <c r="CK224" s="177"/>
      <c r="CL224" s="177"/>
      <c r="CM224" s="177"/>
      <c r="CN224" s="177"/>
      <c r="CO224" s="177"/>
      <c r="CP224" s="177"/>
      <c r="CQ224" s="177"/>
      <c r="CR224" s="177"/>
      <c r="CS224" s="177"/>
      <c r="CT224" s="177"/>
      <c r="CU224" s="177"/>
      <c r="CV224" s="177"/>
      <c r="CW224" s="177"/>
      <c r="CX224" s="177"/>
      <c r="CY224" s="177"/>
      <c r="CZ224" s="177"/>
      <c r="DA224" s="177"/>
      <c r="DB224" s="177"/>
      <c r="DC224" s="177"/>
      <c r="DD224" s="177"/>
      <c r="DE224" s="177"/>
      <c r="DF224" s="177"/>
      <c r="DG224" s="177"/>
      <c r="DH224" s="177"/>
      <c r="DI224" s="177"/>
      <c r="DJ224" s="177"/>
      <c r="DK224" s="177"/>
      <c r="DL224" s="177"/>
      <c r="DM224" s="177"/>
      <c r="DN224" s="177"/>
      <c r="DO224" s="177"/>
      <c r="DP224" s="177"/>
      <c r="DQ224" s="177"/>
      <c r="DR224" s="177"/>
      <c r="DS224" s="177"/>
      <c r="DT224" s="177"/>
      <c r="DU224" s="177"/>
      <c r="DV224" s="177"/>
      <c r="DW224" s="177"/>
    </row>
    <row r="225" spans="1:127" s="178" customFormat="1" ht="15.75" thickBot="1" x14ac:dyDescent="0.25">
      <c r="A225" s="35"/>
      <c r="B225" s="59"/>
      <c r="C225" s="60"/>
      <c r="D225" s="127"/>
      <c r="E225" s="127"/>
      <c r="F225" s="127"/>
      <c r="G225" s="127"/>
      <c r="H225" s="127"/>
      <c r="I225" s="127"/>
      <c r="J225" s="127"/>
      <c r="K225" s="127"/>
      <c r="L225" s="177"/>
      <c r="M225" s="177"/>
      <c r="N225" s="177"/>
      <c r="O225" s="177"/>
      <c r="P225" s="177"/>
      <c r="Q225" s="177"/>
      <c r="R225" s="177"/>
      <c r="S225" s="177"/>
      <c r="T225" s="177"/>
      <c r="U225" s="177"/>
      <c r="V225" s="177"/>
      <c r="W225" s="177"/>
      <c r="X225" s="177"/>
      <c r="Y225" s="177"/>
      <c r="Z225" s="177"/>
      <c r="AA225" s="177"/>
      <c r="AB225" s="177"/>
      <c r="AC225" s="177"/>
      <c r="AD225" s="177"/>
      <c r="AE225" s="177"/>
      <c r="AF225" s="177"/>
      <c r="AG225" s="177"/>
      <c r="AH225" s="177"/>
      <c r="AI225" s="177"/>
      <c r="AJ225" s="177"/>
      <c r="AK225" s="177"/>
      <c r="AL225" s="177"/>
      <c r="AM225" s="177"/>
      <c r="AN225" s="177"/>
      <c r="AO225" s="177"/>
      <c r="AP225" s="177"/>
      <c r="AQ225" s="177"/>
      <c r="AR225" s="177"/>
      <c r="AS225" s="177"/>
      <c r="AT225" s="177"/>
      <c r="AU225" s="177"/>
      <c r="AV225" s="177"/>
      <c r="AW225" s="177"/>
      <c r="AX225" s="177"/>
      <c r="AY225" s="177"/>
      <c r="AZ225" s="177"/>
      <c r="BA225" s="177"/>
      <c r="BB225" s="177"/>
      <c r="BC225" s="177"/>
      <c r="BD225" s="177"/>
      <c r="BE225" s="177"/>
      <c r="BF225" s="177"/>
      <c r="BG225" s="177"/>
      <c r="BH225" s="177"/>
      <c r="BI225" s="177"/>
      <c r="BJ225" s="177"/>
      <c r="BK225" s="177"/>
      <c r="BL225" s="177"/>
      <c r="BM225" s="177"/>
      <c r="BN225" s="177"/>
      <c r="BO225" s="177"/>
      <c r="BP225" s="177"/>
      <c r="BQ225" s="177"/>
      <c r="BR225" s="177"/>
      <c r="BS225" s="177"/>
      <c r="BT225" s="177"/>
      <c r="BU225" s="177"/>
      <c r="BV225" s="177"/>
      <c r="BW225" s="177"/>
      <c r="BX225" s="177"/>
      <c r="BY225" s="177"/>
      <c r="BZ225" s="177"/>
      <c r="CA225" s="177"/>
      <c r="CB225" s="177"/>
      <c r="CC225" s="177"/>
      <c r="CD225" s="177"/>
      <c r="CE225" s="177"/>
      <c r="CF225" s="177"/>
      <c r="CG225" s="177"/>
      <c r="CH225" s="177"/>
      <c r="CI225" s="177"/>
      <c r="CJ225" s="177"/>
      <c r="CK225" s="177"/>
      <c r="CL225" s="177"/>
      <c r="CM225" s="177"/>
      <c r="CN225" s="177"/>
      <c r="CO225" s="177"/>
      <c r="CP225" s="177"/>
      <c r="CQ225" s="177"/>
      <c r="CR225" s="177"/>
      <c r="CS225" s="177"/>
      <c r="CT225" s="177"/>
      <c r="CU225" s="177"/>
      <c r="CV225" s="177"/>
      <c r="CW225" s="177"/>
      <c r="CX225" s="177"/>
      <c r="CY225" s="177"/>
      <c r="CZ225" s="177"/>
      <c r="DA225" s="177"/>
      <c r="DB225" s="177"/>
      <c r="DC225" s="177"/>
      <c r="DD225" s="177"/>
      <c r="DE225" s="177"/>
      <c r="DF225" s="177"/>
      <c r="DG225" s="177"/>
      <c r="DH225" s="177"/>
      <c r="DI225" s="177"/>
      <c r="DJ225" s="177"/>
      <c r="DK225" s="177"/>
      <c r="DL225" s="177"/>
      <c r="DM225" s="177"/>
      <c r="DN225" s="177"/>
      <c r="DO225" s="177"/>
      <c r="DP225" s="177"/>
      <c r="DQ225" s="177"/>
      <c r="DR225" s="177"/>
      <c r="DS225" s="177"/>
      <c r="DT225" s="177"/>
      <c r="DU225" s="177"/>
      <c r="DV225" s="177"/>
      <c r="DW225" s="177"/>
    </row>
    <row r="226" spans="1:127" ht="28.5" customHeight="1" x14ac:dyDescent="0.25">
      <c r="B226" s="77" t="s">
        <v>96</v>
      </c>
      <c r="C226" s="190"/>
      <c r="D226" s="80"/>
      <c r="E226" s="80"/>
      <c r="F226" s="80"/>
      <c r="G226" s="80"/>
      <c r="H226" s="80"/>
      <c r="I226" s="80"/>
      <c r="J226" s="80"/>
      <c r="K226" s="80"/>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c r="DH226" s="35"/>
      <c r="DI226" s="35"/>
      <c r="DJ226" s="35"/>
      <c r="DK226" s="35"/>
      <c r="DL226" s="35"/>
      <c r="DM226" s="35"/>
      <c r="DN226" s="35"/>
      <c r="DO226" s="35"/>
      <c r="DP226" s="35"/>
      <c r="DQ226" s="35"/>
      <c r="DR226" s="35"/>
      <c r="DS226" s="35"/>
      <c r="DT226" s="35"/>
      <c r="DU226" s="35"/>
      <c r="DV226" s="35"/>
      <c r="DW226" s="35"/>
    </row>
    <row r="227" spans="1:127" ht="15" x14ac:dyDescent="0.2">
      <c r="B227" s="89" t="s">
        <v>64</v>
      </c>
      <c r="C227" s="90">
        <v>2019</v>
      </c>
      <c r="D227" s="91">
        <v>2</v>
      </c>
      <c r="E227" s="91" t="s">
        <v>12</v>
      </c>
      <c r="F227" s="91" t="s">
        <v>12</v>
      </c>
      <c r="G227" s="91">
        <v>2</v>
      </c>
      <c r="H227" s="91" t="s">
        <v>12</v>
      </c>
      <c r="I227" s="91" t="s">
        <v>12</v>
      </c>
      <c r="J227" s="91">
        <v>5</v>
      </c>
      <c r="K227" s="91">
        <v>3</v>
      </c>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c r="DK227" s="35"/>
      <c r="DL227" s="35"/>
      <c r="DM227" s="35"/>
      <c r="DN227" s="35"/>
      <c r="DO227" s="35"/>
      <c r="DP227" s="35"/>
      <c r="DQ227" s="35"/>
      <c r="DR227" s="35"/>
      <c r="DS227" s="35"/>
      <c r="DT227" s="35"/>
      <c r="DU227" s="35"/>
      <c r="DV227" s="35"/>
      <c r="DW227" s="35"/>
    </row>
    <row r="228" spans="1:127" ht="15" x14ac:dyDescent="0.2">
      <c r="B228" s="89"/>
      <c r="C228" s="90">
        <v>2020</v>
      </c>
      <c r="D228" s="91">
        <v>14</v>
      </c>
      <c r="E228" s="91" t="s">
        <v>12</v>
      </c>
      <c r="F228" s="91" t="s">
        <v>13</v>
      </c>
      <c r="G228" s="91">
        <v>11</v>
      </c>
      <c r="H228" s="91" t="s">
        <v>12</v>
      </c>
      <c r="I228" s="91" t="s">
        <v>12</v>
      </c>
      <c r="J228" s="91">
        <v>5</v>
      </c>
      <c r="K228" s="91">
        <v>23</v>
      </c>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c r="DK228" s="35"/>
      <c r="DL228" s="35"/>
      <c r="DM228" s="35"/>
      <c r="DN228" s="35"/>
      <c r="DO228" s="35"/>
      <c r="DP228" s="35"/>
      <c r="DQ228" s="35"/>
      <c r="DR228" s="35"/>
      <c r="DS228" s="35"/>
      <c r="DT228" s="35"/>
      <c r="DU228" s="35"/>
      <c r="DV228" s="35"/>
      <c r="DW228" s="35"/>
    </row>
    <row r="229" spans="1:127" ht="15" x14ac:dyDescent="0.2">
      <c r="B229" s="89"/>
      <c r="C229" s="90">
        <v>2021</v>
      </c>
      <c r="D229" s="91">
        <v>9</v>
      </c>
      <c r="E229" s="91" t="s">
        <v>12</v>
      </c>
      <c r="F229" s="91">
        <v>1</v>
      </c>
      <c r="G229" s="91">
        <v>10</v>
      </c>
      <c r="H229" s="91" t="s">
        <v>13</v>
      </c>
      <c r="I229" s="91" t="s">
        <v>12</v>
      </c>
      <c r="J229" s="91">
        <v>6</v>
      </c>
      <c r="K229" s="91">
        <v>9</v>
      </c>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c r="DK229" s="35"/>
      <c r="DL229" s="35"/>
      <c r="DM229" s="35"/>
      <c r="DN229" s="35"/>
      <c r="DO229" s="35"/>
      <c r="DP229" s="35"/>
      <c r="DQ229" s="35"/>
      <c r="DR229" s="35"/>
      <c r="DS229" s="35"/>
      <c r="DT229" s="35"/>
      <c r="DU229" s="35"/>
      <c r="DV229" s="35"/>
      <c r="DW229" s="35"/>
    </row>
    <row r="230" spans="1:127" s="176" customFormat="1" ht="15" x14ac:dyDescent="0.2">
      <c r="A230" s="35"/>
      <c r="B230" s="89"/>
      <c r="C230" s="90">
        <v>2022</v>
      </c>
      <c r="D230" s="91" t="s">
        <v>12</v>
      </c>
      <c r="E230" s="91" t="s">
        <v>12</v>
      </c>
      <c r="F230" s="91">
        <v>2</v>
      </c>
      <c r="G230" s="91" t="s">
        <v>12</v>
      </c>
      <c r="H230" s="91" t="s">
        <v>13</v>
      </c>
      <c r="I230" s="91" t="s">
        <v>12</v>
      </c>
      <c r="J230" s="91" t="s">
        <v>12</v>
      </c>
      <c r="K230" s="91" t="s">
        <v>12</v>
      </c>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c r="DK230" s="35"/>
      <c r="DL230" s="35"/>
      <c r="DM230" s="35"/>
      <c r="DN230" s="35"/>
      <c r="DO230" s="35"/>
      <c r="DP230" s="35"/>
      <c r="DQ230" s="35"/>
      <c r="DR230" s="35"/>
      <c r="DS230" s="35"/>
      <c r="DT230" s="35"/>
      <c r="DU230" s="35"/>
      <c r="DV230" s="35"/>
      <c r="DW230" s="35"/>
    </row>
    <row r="231" spans="1:127" s="178" customFormat="1" ht="15" x14ac:dyDescent="0.25">
      <c r="A231" s="35"/>
      <c r="B231" s="139"/>
      <c r="C231" s="94">
        <v>2023</v>
      </c>
      <c r="D231" s="96">
        <v>6</v>
      </c>
      <c r="E231" s="96" t="s">
        <v>12</v>
      </c>
      <c r="F231" s="96" t="s">
        <v>12</v>
      </c>
      <c r="G231" s="96">
        <v>21</v>
      </c>
      <c r="H231" s="96" t="s">
        <v>12</v>
      </c>
      <c r="I231" s="96" t="s">
        <v>12</v>
      </c>
      <c r="J231" s="96">
        <v>10</v>
      </c>
      <c r="K231" s="96">
        <v>4</v>
      </c>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7"/>
      <c r="AY231" s="177"/>
      <c r="AZ231" s="177"/>
      <c r="BA231" s="177"/>
      <c r="BB231" s="177"/>
      <c r="BC231" s="177"/>
      <c r="BD231" s="177"/>
      <c r="BE231" s="177"/>
      <c r="BF231" s="177"/>
      <c r="BG231" s="177"/>
      <c r="BH231" s="177"/>
      <c r="BI231" s="177"/>
      <c r="BJ231" s="177"/>
      <c r="BK231" s="177"/>
      <c r="BL231" s="177"/>
      <c r="BM231" s="177"/>
      <c r="BN231" s="177"/>
      <c r="BO231" s="177"/>
      <c r="BP231" s="177"/>
      <c r="BQ231" s="177"/>
      <c r="BR231" s="177"/>
      <c r="BS231" s="177"/>
      <c r="BT231" s="177"/>
      <c r="BU231" s="177"/>
      <c r="BV231" s="177"/>
      <c r="BW231" s="177"/>
      <c r="BX231" s="177"/>
      <c r="BY231" s="177"/>
      <c r="BZ231" s="177"/>
      <c r="CA231" s="177"/>
      <c r="CB231" s="177"/>
      <c r="CC231" s="177"/>
      <c r="CD231" s="177"/>
      <c r="CE231" s="177"/>
      <c r="CF231" s="177"/>
      <c r="CG231" s="177"/>
      <c r="CH231" s="177"/>
      <c r="CI231" s="177"/>
      <c r="CJ231" s="177"/>
      <c r="CK231" s="177"/>
      <c r="CL231" s="177"/>
      <c r="CM231" s="177"/>
      <c r="CN231" s="177"/>
      <c r="CO231" s="177"/>
      <c r="CP231" s="177"/>
      <c r="CQ231" s="177"/>
      <c r="CR231" s="177"/>
      <c r="CS231" s="177"/>
      <c r="CT231" s="177"/>
      <c r="CU231" s="177"/>
      <c r="CV231" s="177"/>
      <c r="CW231" s="177"/>
      <c r="CX231" s="177"/>
      <c r="CY231" s="177"/>
      <c r="CZ231" s="177"/>
      <c r="DA231" s="177"/>
      <c r="DB231" s="177"/>
      <c r="DC231" s="177"/>
      <c r="DD231" s="177"/>
      <c r="DE231" s="177"/>
      <c r="DF231" s="177"/>
      <c r="DG231" s="177"/>
      <c r="DH231" s="177"/>
      <c r="DI231" s="177"/>
      <c r="DJ231" s="177"/>
      <c r="DK231" s="177"/>
      <c r="DL231" s="177"/>
      <c r="DM231" s="177"/>
      <c r="DN231" s="177"/>
      <c r="DO231" s="177"/>
      <c r="DP231" s="177"/>
      <c r="DQ231" s="177"/>
      <c r="DR231" s="177"/>
      <c r="DS231" s="177"/>
      <c r="DT231" s="177"/>
      <c r="DU231" s="177"/>
      <c r="DV231" s="177"/>
      <c r="DW231" s="177"/>
    </row>
    <row r="232" spans="1:127" ht="15" x14ac:dyDescent="0.2">
      <c r="B232" s="89" t="s">
        <v>65</v>
      </c>
      <c r="C232" s="90">
        <v>2020</v>
      </c>
      <c r="D232" s="91">
        <v>1948</v>
      </c>
      <c r="E232" s="91" t="s">
        <v>12</v>
      </c>
      <c r="F232" s="91">
        <v>406</v>
      </c>
      <c r="G232" s="91">
        <v>3935</v>
      </c>
      <c r="H232" s="91" t="s">
        <v>12</v>
      </c>
      <c r="I232" s="91" t="s">
        <v>12</v>
      </c>
      <c r="J232" s="91" t="s">
        <v>12</v>
      </c>
      <c r="K232" s="91">
        <v>580</v>
      </c>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c r="DK232" s="35"/>
      <c r="DL232" s="35"/>
      <c r="DM232" s="35"/>
      <c r="DN232" s="35"/>
      <c r="DO232" s="35"/>
      <c r="DP232" s="35"/>
      <c r="DQ232" s="35"/>
      <c r="DR232" s="35"/>
      <c r="DS232" s="35"/>
      <c r="DT232" s="35"/>
      <c r="DU232" s="35"/>
      <c r="DV232" s="35"/>
      <c r="DW232" s="35"/>
    </row>
    <row r="233" spans="1:127" s="35" customFormat="1" ht="15" x14ac:dyDescent="0.2">
      <c r="B233" s="89"/>
      <c r="C233" s="90">
        <v>2021</v>
      </c>
      <c r="D233" s="91">
        <v>11059</v>
      </c>
      <c r="E233" s="91" t="s">
        <v>12</v>
      </c>
      <c r="F233" s="91">
        <v>45</v>
      </c>
      <c r="G233" s="91">
        <v>2229</v>
      </c>
      <c r="H233" s="91">
        <v>5445</v>
      </c>
      <c r="I233" s="91" t="s">
        <v>12</v>
      </c>
      <c r="J233" s="91">
        <v>1133</v>
      </c>
      <c r="K233" s="91">
        <v>1495</v>
      </c>
    </row>
    <row r="234" spans="1:127" s="176" customFormat="1" ht="15" x14ac:dyDescent="0.2">
      <c r="A234" s="35"/>
      <c r="B234" s="89"/>
      <c r="C234" s="90">
        <v>2022</v>
      </c>
      <c r="D234" s="91">
        <v>1252</v>
      </c>
      <c r="E234" s="91" t="s">
        <v>12</v>
      </c>
      <c r="F234" s="91" t="s">
        <v>12</v>
      </c>
      <c r="G234" s="91">
        <v>204</v>
      </c>
      <c r="H234" s="91">
        <v>1</v>
      </c>
      <c r="I234" s="91" t="s">
        <v>12</v>
      </c>
      <c r="J234" s="91">
        <v>1</v>
      </c>
      <c r="K234" s="91">
        <v>392</v>
      </c>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c r="DK234" s="35"/>
      <c r="DL234" s="35"/>
      <c r="DM234" s="35"/>
      <c r="DN234" s="35"/>
      <c r="DO234" s="35"/>
      <c r="DP234" s="35"/>
      <c r="DQ234" s="35"/>
      <c r="DR234" s="35"/>
      <c r="DS234" s="35"/>
      <c r="DT234" s="35"/>
      <c r="DU234" s="35"/>
      <c r="DV234" s="35"/>
      <c r="DW234" s="35"/>
    </row>
    <row r="235" spans="1:127" s="178" customFormat="1" ht="15" x14ac:dyDescent="0.25">
      <c r="A235" s="35"/>
      <c r="B235" s="139"/>
      <c r="C235" s="94">
        <v>2023</v>
      </c>
      <c r="D235" s="96">
        <v>11877</v>
      </c>
      <c r="E235" s="96" t="s">
        <v>12</v>
      </c>
      <c r="F235" s="96" t="s">
        <v>12</v>
      </c>
      <c r="G235" s="96">
        <v>6522</v>
      </c>
      <c r="H235" s="96">
        <v>630</v>
      </c>
      <c r="I235" s="96" t="s">
        <v>12</v>
      </c>
      <c r="J235" s="96">
        <v>697</v>
      </c>
      <c r="K235" s="96">
        <v>730</v>
      </c>
      <c r="L235" s="177"/>
      <c r="M235" s="177"/>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7"/>
      <c r="AL235" s="177"/>
      <c r="AM235" s="177"/>
      <c r="AN235" s="177"/>
      <c r="AO235" s="177"/>
      <c r="AP235" s="177"/>
      <c r="AQ235" s="177"/>
      <c r="AR235" s="177"/>
      <c r="AS235" s="177"/>
      <c r="AT235" s="177"/>
      <c r="AU235" s="177"/>
      <c r="AV235" s="177"/>
      <c r="AW235" s="177"/>
      <c r="AX235" s="177"/>
      <c r="AY235" s="177"/>
      <c r="AZ235" s="177"/>
      <c r="BA235" s="177"/>
      <c r="BB235" s="177"/>
      <c r="BC235" s="177"/>
      <c r="BD235" s="177"/>
      <c r="BE235" s="177"/>
      <c r="BF235" s="177"/>
      <c r="BG235" s="177"/>
      <c r="BH235" s="177"/>
      <c r="BI235" s="177"/>
      <c r="BJ235" s="177"/>
      <c r="BK235" s="177"/>
      <c r="BL235" s="177"/>
      <c r="BM235" s="177"/>
      <c r="BN235" s="177"/>
      <c r="BO235" s="177"/>
      <c r="BP235" s="177"/>
      <c r="BQ235" s="177"/>
      <c r="BR235" s="177"/>
      <c r="BS235" s="177"/>
      <c r="BT235" s="177"/>
      <c r="BU235" s="177"/>
      <c r="BV235" s="177"/>
      <c r="BW235" s="177"/>
      <c r="BX235" s="177"/>
      <c r="BY235" s="177"/>
      <c r="BZ235" s="177"/>
      <c r="CA235" s="177"/>
      <c r="CB235" s="177"/>
      <c r="CC235" s="177"/>
      <c r="CD235" s="177"/>
      <c r="CE235" s="177"/>
      <c r="CF235" s="177"/>
      <c r="CG235" s="177"/>
      <c r="CH235" s="177"/>
      <c r="CI235" s="177"/>
      <c r="CJ235" s="177"/>
      <c r="CK235" s="177"/>
      <c r="CL235" s="177"/>
      <c r="CM235" s="177"/>
      <c r="CN235" s="177"/>
      <c r="CO235" s="177"/>
      <c r="CP235" s="177"/>
      <c r="CQ235" s="177"/>
      <c r="CR235" s="177"/>
      <c r="CS235" s="177"/>
      <c r="CT235" s="177"/>
      <c r="CU235" s="177"/>
      <c r="CV235" s="177"/>
      <c r="CW235" s="177"/>
      <c r="CX235" s="177"/>
      <c r="CY235" s="177"/>
      <c r="CZ235" s="177"/>
      <c r="DA235" s="177"/>
      <c r="DB235" s="177"/>
      <c r="DC235" s="177"/>
      <c r="DD235" s="177"/>
      <c r="DE235" s="177"/>
      <c r="DF235" s="177"/>
      <c r="DG235" s="177"/>
      <c r="DH235" s="177"/>
      <c r="DI235" s="177"/>
      <c r="DJ235" s="177"/>
      <c r="DK235" s="177"/>
      <c r="DL235" s="177"/>
      <c r="DM235" s="177"/>
      <c r="DN235" s="177"/>
      <c r="DO235" s="177"/>
      <c r="DP235" s="177"/>
      <c r="DQ235" s="177"/>
      <c r="DR235" s="177"/>
      <c r="DS235" s="177"/>
      <c r="DT235" s="177"/>
      <c r="DU235" s="177"/>
      <c r="DV235" s="177"/>
      <c r="DW235" s="177"/>
    </row>
    <row r="236" spans="1:127" ht="15" x14ac:dyDescent="0.2">
      <c r="B236" s="89" t="s">
        <v>108</v>
      </c>
      <c r="C236" s="90">
        <v>2021</v>
      </c>
      <c r="D236" s="91" t="s">
        <v>12</v>
      </c>
      <c r="E236" s="91" t="s">
        <v>12</v>
      </c>
      <c r="F236" s="91" t="s">
        <v>12</v>
      </c>
      <c r="G236" s="91" t="s">
        <v>12</v>
      </c>
      <c r="H236" s="91" t="s">
        <v>12</v>
      </c>
      <c r="I236" s="91" t="s">
        <v>12</v>
      </c>
      <c r="J236" s="91" t="s">
        <v>12</v>
      </c>
      <c r="K236" s="91">
        <v>30</v>
      </c>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c r="DK236" s="35"/>
      <c r="DL236" s="35"/>
      <c r="DM236" s="35"/>
      <c r="DN236" s="35"/>
      <c r="DO236" s="35"/>
      <c r="DP236" s="35"/>
      <c r="DQ236" s="35"/>
      <c r="DR236" s="35"/>
      <c r="DS236" s="35"/>
      <c r="DT236" s="35"/>
      <c r="DU236" s="35"/>
      <c r="DV236" s="35"/>
      <c r="DW236" s="35"/>
    </row>
    <row r="237" spans="1:127" ht="15" x14ac:dyDescent="0.2">
      <c r="B237" s="89" t="s">
        <v>109</v>
      </c>
      <c r="C237" s="90">
        <v>2020</v>
      </c>
      <c r="D237" s="91">
        <v>3</v>
      </c>
      <c r="E237" s="91" t="s">
        <v>12</v>
      </c>
      <c r="F237" s="91" t="s">
        <v>12</v>
      </c>
      <c r="G237" s="91">
        <v>20</v>
      </c>
      <c r="H237" s="91" t="s">
        <v>12</v>
      </c>
      <c r="I237" s="91" t="s">
        <v>12</v>
      </c>
      <c r="J237" s="91" t="s">
        <v>12</v>
      </c>
      <c r="K237" s="91">
        <v>32</v>
      </c>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c r="DJ237" s="35"/>
      <c r="DK237" s="35"/>
      <c r="DL237" s="35"/>
      <c r="DM237" s="35"/>
      <c r="DN237" s="35"/>
      <c r="DO237" s="35"/>
      <c r="DP237" s="35"/>
      <c r="DQ237" s="35"/>
      <c r="DR237" s="35"/>
      <c r="DS237" s="35"/>
      <c r="DT237" s="35"/>
      <c r="DU237" s="35"/>
      <c r="DV237" s="35"/>
      <c r="DW237" s="35"/>
    </row>
    <row r="238" spans="1:127" ht="15" x14ac:dyDescent="0.2">
      <c r="B238" s="130" t="s">
        <v>111</v>
      </c>
      <c r="C238" s="90">
        <v>2019</v>
      </c>
      <c r="D238" s="91">
        <v>23</v>
      </c>
      <c r="E238" s="91" t="s">
        <v>12</v>
      </c>
      <c r="F238" s="91" t="s">
        <v>12</v>
      </c>
      <c r="G238" s="91">
        <v>80</v>
      </c>
      <c r="H238" s="91" t="s">
        <v>12</v>
      </c>
      <c r="I238" s="91" t="s">
        <v>12</v>
      </c>
      <c r="J238" s="91" t="s">
        <v>12</v>
      </c>
      <c r="K238" s="91">
        <v>380</v>
      </c>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c r="DH238" s="35"/>
      <c r="DI238" s="35"/>
      <c r="DJ238" s="35"/>
      <c r="DK238" s="35"/>
      <c r="DL238" s="35"/>
      <c r="DM238" s="35"/>
      <c r="DN238" s="35"/>
      <c r="DO238" s="35"/>
      <c r="DP238" s="35"/>
      <c r="DQ238" s="35"/>
      <c r="DR238" s="35"/>
      <c r="DS238" s="35"/>
      <c r="DT238" s="35"/>
      <c r="DU238" s="35"/>
      <c r="DV238" s="35"/>
      <c r="DW238" s="35"/>
    </row>
    <row r="239" spans="1:127" s="35" customFormat="1" ht="15" x14ac:dyDescent="0.2">
      <c r="B239" s="89"/>
      <c r="C239" s="90">
        <v>2020</v>
      </c>
      <c r="D239" s="91">
        <v>20</v>
      </c>
      <c r="E239" s="91" t="s">
        <v>12</v>
      </c>
      <c r="F239" s="91" t="s">
        <v>12</v>
      </c>
      <c r="G239" s="91">
        <v>132</v>
      </c>
      <c r="H239" s="91" t="s">
        <v>12</v>
      </c>
      <c r="I239" s="91" t="s">
        <v>12</v>
      </c>
      <c r="J239" s="91" t="s">
        <v>12</v>
      </c>
      <c r="K239" s="91">
        <v>462</v>
      </c>
    </row>
    <row r="240" spans="1:127" ht="15" x14ac:dyDescent="0.2">
      <c r="B240" s="89"/>
      <c r="C240" s="90">
        <v>2021</v>
      </c>
      <c r="D240" s="91">
        <v>17</v>
      </c>
      <c r="E240" s="91" t="s">
        <v>12</v>
      </c>
      <c r="F240" s="91" t="s">
        <v>12</v>
      </c>
      <c r="G240" s="91">
        <v>128</v>
      </c>
      <c r="H240" s="91" t="s">
        <v>12</v>
      </c>
      <c r="I240" s="91" t="s">
        <v>12</v>
      </c>
      <c r="J240" s="91" t="s">
        <v>12</v>
      </c>
      <c r="K240" s="91">
        <v>692</v>
      </c>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c r="DH240" s="35"/>
      <c r="DI240" s="35"/>
      <c r="DJ240" s="35"/>
      <c r="DK240" s="35"/>
      <c r="DL240" s="35"/>
      <c r="DM240" s="35"/>
      <c r="DN240" s="35"/>
      <c r="DO240" s="35"/>
      <c r="DP240" s="35"/>
      <c r="DQ240" s="35"/>
      <c r="DR240" s="35"/>
      <c r="DS240" s="35"/>
      <c r="DT240" s="35"/>
      <c r="DU240" s="35"/>
      <c r="DV240" s="35"/>
      <c r="DW240" s="35"/>
    </row>
    <row r="241" spans="1:127" s="176" customFormat="1" ht="15" x14ac:dyDescent="0.2">
      <c r="A241" s="35"/>
      <c r="B241" s="89"/>
      <c r="C241" s="90">
        <v>2022</v>
      </c>
      <c r="D241" s="91">
        <v>83</v>
      </c>
      <c r="E241" s="91" t="s">
        <v>12</v>
      </c>
      <c r="F241" s="91" t="s">
        <v>12</v>
      </c>
      <c r="G241" s="91">
        <v>202</v>
      </c>
      <c r="H241" s="91" t="s">
        <v>12</v>
      </c>
      <c r="I241" s="91" t="s">
        <v>12</v>
      </c>
      <c r="J241" s="91" t="s">
        <v>12</v>
      </c>
      <c r="K241" s="91">
        <v>607</v>
      </c>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c r="DK241" s="35"/>
      <c r="DL241" s="35"/>
      <c r="DM241" s="35"/>
      <c r="DN241" s="35"/>
      <c r="DO241" s="35"/>
      <c r="DP241" s="35"/>
      <c r="DQ241" s="35"/>
      <c r="DR241" s="35"/>
      <c r="DS241" s="35"/>
      <c r="DT241" s="35"/>
      <c r="DU241" s="35"/>
      <c r="DV241" s="35"/>
      <c r="DW241" s="35"/>
    </row>
    <row r="242" spans="1:127" s="178" customFormat="1" ht="15" x14ac:dyDescent="0.25">
      <c r="A242" s="35"/>
      <c r="B242" s="139"/>
      <c r="C242" s="94">
        <v>2023</v>
      </c>
      <c r="D242" s="96">
        <v>19</v>
      </c>
      <c r="E242" s="96" t="s">
        <v>12</v>
      </c>
      <c r="F242" s="96" t="s">
        <v>12</v>
      </c>
      <c r="G242" s="96">
        <v>245</v>
      </c>
      <c r="H242" s="96" t="s">
        <v>12</v>
      </c>
      <c r="I242" s="96" t="s">
        <v>12</v>
      </c>
      <c r="J242" s="96" t="s">
        <v>12</v>
      </c>
      <c r="K242" s="96">
        <v>910</v>
      </c>
      <c r="L242" s="177"/>
      <c r="M242" s="177"/>
      <c r="N242" s="177"/>
      <c r="O242" s="177"/>
      <c r="P242" s="177"/>
      <c r="Q242" s="177"/>
      <c r="R242" s="177"/>
      <c r="S242" s="177"/>
      <c r="T242" s="177"/>
      <c r="U242" s="177"/>
      <c r="V242" s="177"/>
      <c r="W242" s="177"/>
      <c r="X242" s="177"/>
      <c r="Y242" s="177"/>
      <c r="Z242" s="177"/>
      <c r="AA242" s="177"/>
      <c r="AB242" s="177"/>
      <c r="AC242" s="177"/>
      <c r="AD242" s="177"/>
      <c r="AE242" s="177"/>
      <c r="AF242" s="177"/>
      <c r="AG242" s="177"/>
      <c r="AH242" s="177"/>
      <c r="AI242" s="177"/>
      <c r="AJ242" s="177"/>
      <c r="AK242" s="177"/>
      <c r="AL242" s="177"/>
      <c r="AM242" s="177"/>
      <c r="AN242" s="177"/>
      <c r="AO242" s="177"/>
      <c r="AP242" s="177"/>
      <c r="AQ242" s="177"/>
      <c r="AR242" s="177"/>
      <c r="AS242" s="177"/>
      <c r="AT242" s="177"/>
      <c r="AU242" s="177"/>
      <c r="AV242" s="177"/>
      <c r="AW242" s="177"/>
      <c r="AX242" s="177"/>
      <c r="AY242" s="177"/>
      <c r="AZ242" s="177"/>
      <c r="BA242" s="177"/>
      <c r="BB242" s="177"/>
      <c r="BC242" s="177"/>
      <c r="BD242" s="177"/>
      <c r="BE242" s="177"/>
      <c r="BF242" s="177"/>
      <c r="BG242" s="177"/>
      <c r="BH242" s="177"/>
      <c r="BI242" s="177"/>
      <c r="BJ242" s="177"/>
      <c r="BK242" s="177"/>
      <c r="BL242" s="177"/>
      <c r="BM242" s="177"/>
      <c r="BN242" s="177"/>
      <c r="BO242" s="177"/>
      <c r="BP242" s="177"/>
      <c r="BQ242" s="177"/>
      <c r="BR242" s="177"/>
      <c r="BS242" s="177"/>
      <c r="BT242" s="177"/>
      <c r="BU242" s="177"/>
      <c r="BV242" s="177"/>
      <c r="BW242" s="177"/>
      <c r="BX242" s="177"/>
      <c r="BY242" s="177"/>
      <c r="BZ242" s="177"/>
      <c r="CA242" s="177"/>
      <c r="CB242" s="177"/>
      <c r="CC242" s="177"/>
      <c r="CD242" s="177"/>
      <c r="CE242" s="177"/>
      <c r="CF242" s="177"/>
      <c r="CG242" s="177"/>
      <c r="CH242" s="177"/>
      <c r="CI242" s="177"/>
      <c r="CJ242" s="177"/>
      <c r="CK242" s="177"/>
      <c r="CL242" s="177"/>
      <c r="CM242" s="177"/>
      <c r="CN242" s="177"/>
      <c r="CO242" s="177"/>
      <c r="CP242" s="177"/>
      <c r="CQ242" s="177"/>
      <c r="CR242" s="177"/>
      <c r="CS242" s="177"/>
      <c r="CT242" s="177"/>
      <c r="CU242" s="177"/>
      <c r="CV242" s="177"/>
      <c r="CW242" s="177"/>
      <c r="CX242" s="177"/>
      <c r="CY242" s="177"/>
      <c r="CZ242" s="177"/>
      <c r="DA242" s="177"/>
      <c r="DB242" s="177"/>
      <c r="DC242" s="177"/>
      <c r="DD242" s="177"/>
      <c r="DE242" s="177"/>
      <c r="DF242" s="177"/>
      <c r="DG242" s="177"/>
      <c r="DH242" s="177"/>
      <c r="DI242" s="177"/>
      <c r="DJ242" s="177"/>
      <c r="DK242" s="177"/>
      <c r="DL242" s="177"/>
      <c r="DM242" s="177"/>
      <c r="DN242" s="177"/>
      <c r="DO242" s="177"/>
      <c r="DP242" s="177"/>
      <c r="DQ242" s="177"/>
      <c r="DR242" s="177"/>
      <c r="DS242" s="177"/>
      <c r="DT242" s="177"/>
      <c r="DU242" s="177"/>
      <c r="DV242" s="177"/>
      <c r="DW242" s="177"/>
    </row>
    <row r="243" spans="1:127" s="35" customFormat="1" ht="15" x14ac:dyDescent="0.2">
      <c r="B243" s="89" t="s">
        <v>67</v>
      </c>
      <c r="C243" s="90">
        <v>2019</v>
      </c>
      <c r="D243" s="91">
        <v>11</v>
      </c>
      <c r="E243" s="91" t="s">
        <v>12</v>
      </c>
      <c r="F243" s="91" t="s">
        <v>12</v>
      </c>
      <c r="G243" s="91">
        <v>13</v>
      </c>
      <c r="H243" s="91" t="s">
        <v>12</v>
      </c>
      <c r="I243" s="91" t="s">
        <v>12</v>
      </c>
      <c r="J243" s="91">
        <v>4</v>
      </c>
      <c r="K243" s="91" t="s">
        <v>12</v>
      </c>
    </row>
    <row r="244" spans="1:127" ht="15" x14ac:dyDescent="0.2">
      <c r="B244" s="89"/>
      <c r="C244" s="90">
        <v>2020</v>
      </c>
      <c r="D244" s="91">
        <v>11</v>
      </c>
      <c r="E244" s="91" t="s">
        <v>12</v>
      </c>
      <c r="F244" s="91" t="s">
        <v>12</v>
      </c>
      <c r="G244" s="91">
        <v>13</v>
      </c>
      <c r="H244" s="91" t="s">
        <v>12</v>
      </c>
      <c r="I244" s="91" t="s">
        <v>12</v>
      </c>
      <c r="J244" s="91">
        <v>4</v>
      </c>
      <c r="K244" s="91" t="s">
        <v>12</v>
      </c>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c r="DH244" s="35"/>
      <c r="DI244" s="35"/>
      <c r="DJ244" s="35"/>
      <c r="DK244" s="35"/>
      <c r="DL244" s="35"/>
      <c r="DM244" s="35"/>
      <c r="DN244" s="35"/>
      <c r="DO244" s="35"/>
      <c r="DP244" s="35"/>
      <c r="DQ244" s="35"/>
      <c r="DR244" s="35"/>
      <c r="DS244" s="35"/>
      <c r="DT244" s="35"/>
      <c r="DU244" s="35"/>
      <c r="DV244" s="35"/>
      <c r="DW244" s="35"/>
    </row>
    <row r="245" spans="1:127" ht="15" x14ac:dyDescent="0.2">
      <c r="B245" s="89"/>
      <c r="C245" s="90">
        <v>2021</v>
      </c>
      <c r="D245" s="91" t="s">
        <v>13</v>
      </c>
      <c r="E245" s="91" t="s">
        <v>12</v>
      </c>
      <c r="F245" s="91" t="s">
        <v>12</v>
      </c>
      <c r="G245" s="91" t="s">
        <v>12</v>
      </c>
      <c r="H245" s="91" t="s">
        <v>12</v>
      </c>
      <c r="I245" s="91" t="s">
        <v>12</v>
      </c>
      <c r="J245" s="91">
        <v>6</v>
      </c>
      <c r="K245" s="91" t="s">
        <v>13</v>
      </c>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c r="DH245" s="35"/>
      <c r="DI245" s="35"/>
      <c r="DJ245" s="35"/>
      <c r="DK245" s="35"/>
      <c r="DL245" s="35"/>
      <c r="DM245" s="35"/>
      <c r="DN245" s="35"/>
      <c r="DO245" s="35"/>
      <c r="DP245" s="35"/>
      <c r="DQ245" s="35"/>
      <c r="DR245" s="35"/>
      <c r="DS245" s="35"/>
      <c r="DT245" s="35"/>
      <c r="DU245" s="35"/>
      <c r="DV245" s="35"/>
      <c r="DW245" s="35"/>
    </row>
    <row r="246" spans="1:127" s="176" customFormat="1" ht="15" x14ac:dyDescent="0.2">
      <c r="A246" s="35"/>
      <c r="B246" s="89"/>
      <c r="C246" s="90">
        <v>2022</v>
      </c>
      <c r="D246" s="91" t="s">
        <v>12</v>
      </c>
      <c r="E246" s="91" t="s">
        <v>12</v>
      </c>
      <c r="F246" s="91" t="s">
        <v>12</v>
      </c>
      <c r="G246" s="91">
        <v>2</v>
      </c>
      <c r="H246" s="91" t="s">
        <v>12</v>
      </c>
      <c r="I246" s="91" t="s">
        <v>12</v>
      </c>
      <c r="J246" s="91" t="s">
        <v>13</v>
      </c>
      <c r="K246" s="91" t="s">
        <v>12</v>
      </c>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c r="CG246" s="35"/>
      <c r="CH246" s="35"/>
      <c r="CI246" s="35"/>
      <c r="CJ246" s="35"/>
      <c r="CK246" s="35"/>
      <c r="CL246" s="35"/>
      <c r="CM246" s="35"/>
      <c r="CN246" s="35"/>
      <c r="CO246" s="35"/>
      <c r="CP246" s="35"/>
      <c r="CQ246" s="35"/>
      <c r="CR246" s="35"/>
      <c r="CS246" s="35"/>
      <c r="CT246" s="35"/>
      <c r="CU246" s="35"/>
      <c r="CV246" s="35"/>
      <c r="CW246" s="35"/>
      <c r="CX246" s="35"/>
      <c r="CY246" s="35"/>
      <c r="CZ246" s="35"/>
      <c r="DA246" s="35"/>
      <c r="DB246" s="35"/>
      <c r="DC246" s="35"/>
      <c r="DD246" s="35"/>
      <c r="DE246" s="35"/>
      <c r="DF246" s="35"/>
      <c r="DG246" s="35"/>
      <c r="DH246" s="35"/>
      <c r="DI246" s="35"/>
      <c r="DJ246" s="35"/>
      <c r="DK246" s="35"/>
      <c r="DL246" s="35"/>
      <c r="DM246" s="35"/>
      <c r="DN246" s="35"/>
      <c r="DO246" s="35"/>
      <c r="DP246" s="35"/>
      <c r="DQ246" s="35"/>
      <c r="DR246" s="35"/>
      <c r="DS246" s="35"/>
      <c r="DT246" s="35"/>
      <c r="DU246" s="35"/>
      <c r="DV246" s="35"/>
      <c r="DW246" s="35"/>
    </row>
    <row r="247" spans="1:127" ht="15" x14ac:dyDescent="0.2">
      <c r="B247" s="89" t="s">
        <v>68</v>
      </c>
      <c r="C247" s="90">
        <v>2021</v>
      </c>
      <c r="D247" s="91" t="s">
        <v>12</v>
      </c>
      <c r="E247" s="91" t="s">
        <v>12</v>
      </c>
      <c r="F247" s="91" t="s">
        <v>12</v>
      </c>
      <c r="G247" s="91" t="s">
        <v>12</v>
      </c>
      <c r="H247" s="91" t="s">
        <v>12</v>
      </c>
      <c r="I247" s="91" t="s">
        <v>12</v>
      </c>
      <c r="J247" s="91" t="s">
        <v>13</v>
      </c>
      <c r="K247" s="91" t="s">
        <v>12</v>
      </c>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c r="DH247" s="35"/>
      <c r="DI247" s="35"/>
      <c r="DJ247" s="35"/>
      <c r="DK247" s="35"/>
      <c r="DL247" s="35"/>
      <c r="DM247" s="35"/>
      <c r="DN247" s="35"/>
      <c r="DO247" s="35"/>
      <c r="DP247" s="35"/>
      <c r="DQ247" s="35"/>
      <c r="DR247" s="35"/>
      <c r="DS247" s="35"/>
      <c r="DT247" s="35"/>
      <c r="DU247" s="35"/>
      <c r="DV247" s="35"/>
      <c r="DW247" s="35"/>
    </row>
    <row r="248" spans="1:127" s="178" customFormat="1" ht="15" x14ac:dyDescent="0.25">
      <c r="A248" s="35"/>
      <c r="B248" s="139"/>
      <c r="C248" s="207">
        <v>2023</v>
      </c>
      <c r="D248" s="96" t="s">
        <v>12</v>
      </c>
      <c r="E248" s="96" t="s">
        <v>12</v>
      </c>
      <c r="F248" s="96" t="s">
        <v>12</v>
      </c>
      <c r="G248" s="96" t="s">
        <v>12</v>
      </c>
      <c r="H248" s="96" t="s">
        <v>12</v>
      </c>
      <c r="I248" s="96" t="s">
        <v>12</v>
      </c>
      <c r="J248" s="96" t="s">
        <v>13</v>
      </c>
      <c r="K248" s="96" t="s">
        <v>12</v>
      </c>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7"/>
      <c r="AY248" s="177"/>
      <c r="AZ248" s="177"/>
      <c r="BA248" s="177"/>
      <c r="BB248" s="177"/>
      <c r="BC248" s="177"/>
      <c r="BD248" s="177"/>
      <c r="BE248" s="177"/>
      <c r="BF248" s="177"/>
      <c r="BG248" s="177"/>
      <c r="BH248" s="177"/>
      <c r="BI248" s="177"/>
      <c r="BJ248" s="177"/>
      <c r="BK248" s="177"/>
      <c r="BL248" s="177"/>
      <c r="BM248" s="177"/>
      <c r="BN248" s="177"/>
      <c r="BO248" s="177"/>
      <c r="BP248" s="177"/>
      <c r="BQ248" s="177"/>
      <c r="BR248" s="177"/>
      <c r="BS248" s="177"/>
      <c r="BT248" s="177"/>
      <c r="BU248" s="177"/>
      <c r="BV248" s="177"/>
      <c r="BW248" s="177"/>
      <c r="BX248" s="177"/>
      <c r="BY248" s="177"/>
      <c r="BZ248" s="177"/>
      <c r="CA248" s="177"/>
      <c r="CB248" s="177"/>
      <c r="CC248" s="177"/>
      <c r="CD248" s="177"/>
      <c r="CE248" s="177"/>
      <c r="CF248" s="177"/>
      <c r="CG248" s="177"/>
      <c r="CH248" s="177"/>
      <c r="CI248" s="177"/>
      <c r="CJ248" s="177"/>
      <c r="CK248" s="177"/>
      <c r="CL248" s="177"/>
      <c r="CM248" s="177"/>
      <c r="CN248" s="177"/>
      <c r="CO248" s="177"/>
      <c r="CP248" s="177"/>
      <c r="CQ248" s="177"/>
      <c r="CR248" s="177"/>
      <c r="CS248" s="177"/>
      <c r="CT248" s="177"/>
      <c r="CU248" s="177"/>
      <c r="CV248" s="177"/>
      <c r="CW248" s="177"/>
      <c r="CX248" s="177"/>
      <c r="CY248" s="177"/>
      <c r="CZ248" s="177"/>
      <c r="DA248" s="177"/>
      <c r="DB248" s="177"/>
      <c r="DC248" s="177"/>
      <c r="DD248" s="177"/>
      <c r="DE248" s="177"/>
      <c r="DF248" s="177"/>
      <c r="DG248" s="177"/>
      <c r="DH248" s="177"/>
      <c r="DI248" s="177"/>
      <c r="DJ248" s="177"/>
      <c r="DK248" s="177"/>
      <c r="DL248" s="177"/>
      <c r="DM248" s="177"/>
      <c r="DN248" s="177"/>
      <c r="DO248" s="177"/>
      <c r="DP248" s="177"/>
      <c r="DQ248" s="177"/>
      <c r="DR248" s="177"/>
      <c r="DS248" s="177"/>
      <c r="DT248" s="177"/>
      <c r="DU248" s="177"/>
      <c r="DV248" s="177"/>
      <c r="DW248" s="177"/>
    </row>
    <row r="249" spans="1:127" ht="15" x14ac:dyDescent="0.2">
      <c r="B249" s="89" t="s">
        <v>70</v>
      </c>
      <c r="C249" s="90">
        <v>2019</v>
      </c>
      <c r="D249" s="91">
        <v>6323</v>
      </c>
      <c r="E249" s="91" t="s">
        <v>12</v>
      </c>
      <c r="F249" s="91" t="s">
        <v>13</v>
      </c>
      <c r="G249" s="91">
        <v>3</v>
      </c>
      <c r="H249" s="91">
        <v>16942</v>
      </c>
      <c r="I249" s="91" t="s">
        <v>12</v>
      </c>
      <c r="J249" s="91">
        <v>5951</v>
      </c>
      <c r="K249" s="91" t="s">
        <v>12</v>
      </c>
      <c r="CE249" s="35"/>
      <c r="CF249" s="35"/>
      <c r="CG249" s="35"/>
      <c r="CH249" s="35"/>
      <c r="CI249" s="35"/>
      <c r="CJ249" s="35"/>
      <c r="CK249" s="35"/>
      <c r="CL249" s="35"/>
      <c r="CM249" s="35"/>
      <c r="CN249" s="35"/>
      <c r="CO249" s="35"/>
      <c r="CP249" s="35"/>
      <c r="CQ249" s="35"/>
      <c r="CR249" s="35"/>
      <c r="CS249" s="35"/>
      <c r="CT249" s="35"/>
      <c r="CU249" s="35"/>
      <c r="CV249" s="35"/>
      <c r="CW249" s="35"/>
      <c r="CX249" s="35"/>
      <c r="CY249" s="35"/>
      <c r="CZ249" s="35"/>
      <c r="DA249" s="35"/>
      <c r="DB249" s="35"/>
      <c r="DC249" s="35"/>
      <c r="DD249" s="35"/>
      <c r="DE249" s="35"/>
      <c r="DF249" s="35"/>
      <c r="DG249" s="35"/>
      <c r="DH249" s="35"/>
      <c r="DI249" s="35"/>
      <c r="DJ249" s="35"/>
      <c r="DK249" s="35"/>
      <c r="DL249" s="35"/>
      <c r="DM249" s="35"/>
      <c r="DN249" s="35"/>
      <c r="DO249" s="35"/>
      <c r="DP249" s="35"/>
      <c r="DQ249" s="35"/>
      <c r="DR249" s="35"/>
      <c r="DS249" s="35"/>
      <c r="DT249" s="35"/>
      <c r="DU249" s="35"/>
      <c r="DV249" s="35"/>
      <c r="DW249" s="35"/>
    </row>
    <row r="250" spans="1:127" ht="15" x14ac:dyDescent="0.2">
      <c r="B250" s="89"/>
      <c r="C250" s="90">
        <v>2020</v>
      </c>
      <c r="D250" s="91">
        <v>1510</v>
      </c>
      <c r="E250" s="91" t="s">
        <v>12</v>
      </c>
      <c r="F250" s="91" t="s">
        <v>13</v>
      </c>
      <c r="G250" s="91">
        <v>2301</v>
      </c>
      <c r="H250" s="91" t="s">
        <v>12</v>
      </c>
      <c r="I250" s="91" t="s">
        <v>12</v>
      </c>
      <c r="J250" s="91">
        <v>244</v>
      </c>
      <c r="K250" s="91">
        <v>501</v>
      </c>
      <c r="CE250" s="35"/>
      <c r="CF250" s="35"/>
      <c r="CG250" s="35"/>
      <c r="CH250" s="35"/>
      <c r="CI250" s="35"/>
      <c r="CJ250" s="35"/>
      <c r="CK250" s="35"/>
      <c r="CL250" s="35"/>
      <c r="CM250" s="35"/>
      <c r="CN250" s="35"/>
      <c r="CO250" s="35"/>
      <c r="CP250" s="35"/>
      <c r="CQ250" s="35"/>
      <c r="CR250" s="35"/>
      <c r="CS250" s="35"/>
      <c r="CT250" s="35"/>
      <c r="CU250" s="35"/>
      <c r="CV250" s="35"/>
      <c r="CW250" s="35"/>
      <c r="CX250" s="35"/>
      <c r="CY250" s="35"/>
      <c r="CZ250" s="35"/>
      <c r="DA250" s="35"/>
      <c r="DB250" s="35"/>
      <c r="DC250" s="35"/>
      <c r="DD250" s="35"/>
      <c r="DE250" s="35"/>
      <c r="DF250" s="35"/>
      <c r="DG250" s="35"/>
      <c r="DH250" s="35"/>
      <c r="DI250" s="35"/>
      <c r="DJ250" s="35"/>
      <c r="DK250" s="35"/>
      <c r="DL250" s="35"/>
      <c r="DM250" s="35"/>
      <c r="DN250" s="35"/>
      <c r="DO250" s="35"/>
      <c r="DP250" s="35"/>
      <c r="DQ250" s="35"/>
      <c r="DR250" s="35"/>
      <c r="DS250" s="35"/>
      <c r="DT250" s="35"/>
      <c r="DU250" s="35"/>
      <c r="DV250" s="35"/>
      <c r="DW250" s="35"/>
    </row>
    <row r="251" spans="1:127" ht="15" x14ac:dyDescent="0.2">
      <c r="B251" s="89"/>
      <c r="C251" s="90">
        <v>2021</v>
      </c>
      <c r="D251" s="91">
        <v>31</v>
      </c>
      <c r="E251" s="91" t="s">
        <v>12</v>
      </c>
      <c r="F251" s="91" t="s">
        <v>12</v>
      </c>
      <c r="G251" s="91" t="s">
        <v>12</v>
      </c>
      <c r="H251" s="91" t="s">
        <v>12</v>
      </c>
      <c r="I251" s="91" t="s">
        <v>12</v>
      </c>
      <c r="J251" s="91">
        <v>59</v>
      </c>
      <c r="K251" s="91" t="s">
        <v>12</v>
      </c>
      <c r="CE251" s="35"/>
      <c r="CF251" s="35"/>
      <c r="CG251" s="35"/>
      <c r="CH251" s="35"/>
      <c r="CI251" s="35"/>
      <c r="CJ251" s="35"/>
      <c r="CK251" s="35"/>
      <c r="CL251" s="35"/>
      <c r="CM251" s="35"/>
      <c r="CN251" s="35"/>
      <c r="CO251" s="35"/>
      <c r="CP251" s="35"/>
      <c r="CQ251" s="35"/>
      <c r="CR251" s="35"/>
      <c r="CS251" s="35"/>
      <c r="CT251" s="35"/>
      <c r="CU251" s="35"/>
      <c r="CV251" s="35"/>
      <c r="CW251" s="35"/>
      <c r="CX251" s="35"/>
      <c r="CY251" s="35"/>
      <c r="CZ251" s="35"/>
      <c r="DA251" s="35"/>
      <c r="DB251" s="35"/>
      <c r="DC251" s="35"/>
      <c r="DD251" s="35"/>
      <c r="DE251" s="35"/>
      <c r="DF251" s="35"/>
      <c r="DG251" s="35"/>
      <c r="DH251" s="35"/>
      <c r="DI251" s="35"/>
      <c r="DJ251" s="35"/>
      <c r="DK251" s="35"/>
      <c r="DL251" s="35"/>
      <c r="DM251" s="35"/>
      <c r="DN251" s="35"/>
      <c r="DO251" s="35"/>
      <c r="DP251" s="35"/>
      <c r="DQ251" s="35"/>
      <c r="DR251" s="35"/>
      <c r="DS251" s="35"/>
      <c r="DT251" s="35"/>
      <c r="DU251" s="35"/>
      <c r="DV251" s="35"/>
      <c r="DW251" s="35"/>
    </row>
    <row r="252" spans="1:127" s="176" customFormat="1" ht="15" x14ac:dyDescent="0.2">
      <c r="A252" s="35"/>
      <c r="B252" s="89"/>
      <c r="C252" s="90">
        <v>2022</v>
      </c>
      <c r="D252" s="91">
        <v>149</v>
      </c>
      <c r="E252" s="91" t="s">
        <v>12</v>
      </c>
      <c r="F252" s="91" t="s">
        <v>12</v>
      </c>
      <c r="G252" s="91">
        <v>408</v>
      </c>
      <c r="H252" s="91" t="s">
        <v>12</v>
      </c>
      <c r="I252" s="91" t="s">
        <v>12</v>
      </c>
      <c r="J252" s="91">
        <v>251</v>
      </c>
      <c r="K252" s="91">
        <v>10</v>
      </c>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c r="CG252" s="35"/>
      <c r="CH252" s="35"/>
      <c r="CI252" s="35"/>
      <c r="CJ252" s="35"/>
      <c r="CK252" s="35"/>
      <c r="CL252" s="35"/>
      <c r="CM252" s="35"/>
      <c r="CN252" s="35"/>
      <c r="CO252" s="35"/>
      <c r="CP252" s="35"/>
      <c r="CQ252" s="35"/>
      <c r="CR252" s="35"/>
      <c r="CS252" s="35"/>
      <c r="CT252" s="35"/>
      <c r="CU252" s="35"/>
      <c r="CV252" s="35"/>
      <c r="CW252" s="35"/>
      <c r="CX252" s="35"/>
      <c r="CY252" s="35"/>
      <c r="CZ252" s="35"/>
      <c r="DA252" s="35"/>
      <c r="DB252" s="35"/>
      <c r="DC252" s="35"/>
      <c r="DD252" s="35"/>
      <c r="DE252" s="35"/>
      <c r="DF252" s="35"/>
      <c r="DG252" s="35"/>
      <c r="DH252" s="35"/>
      <c r="DI252" s="35"/>
      <c r="DJ252" s="35"/>
      <c r="DK252" s="35"/>
      <c r="DL252" s="35"/>
      <c r="DM252" s="35"/>
      <c r="DN252" s="35"/>
      <c r="DO252" s="35"/>
      <c r="DP252" s="35"/>
      <c r="DQ252" s="35"/>
      <c r="DR252" s="35"/>
      <c r="DS252" s="35"/>
      <c r="DT252" s="35"/>
      <c r="DU252" s="35"/>
      <c r="DV252" s="35"/>
      <c r="DW252" s="35"/>
    </row>
    <row r="253" spans="1:127" s="178" customFormat="1" ht="15" x14ac:dyDescent="0.25">
      <c r="A253" s="35"/>
      <c r="B253" s="139"/>
      <c r="C253" s="94">
        <v>2023</v>
      </c>
      <c r="D253" s="96">
        <v>702</v>
      </c>
      <c r="E253" s="96" t="s">
        <v>12</v>
      </c>
      <c r="F253" s="96" t="s">
        <v>12</v>
      </c>
      <c r="G253" s="96">
        <v>87</v>
      </c>
      <c r="H253" s="96" t="s">
        <v>12</v>
      </c>
      <c r="I253" s="96" t="s">
        <v>12</v>
      </c>
      <c r="J253" s="96">
        <v>23</v>
      </c>
      <c r="K253" s="96">
        <v>101</v>
      </c>
      <c r="L253" s="177"/>
      <c r="M253" s="177"/>
      <c r="N253" s="177"/>
      <c r="O253" s="177"/>
      <c r="P253" s="177"/>
      <c r="Q253" s="177"/>
      <c r="R253" s="177"/>
      <c r="S253" s="177"/>
      <c r="T253" s="177"/>
      <c r="U253" s="177"/>
      <c r="V253" s="177"/>
      <c r="W253" s="177"/>
      <c r="X253" s="177"/>
      <c r="Y253" s="177"/>
      <c r="Z253" s="177"/>
      <c r="AA253" s="177"/>
      <c r="AB253" s="177"/>
      <c r="AC253" s="177"/>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7"/>
      <c r="AY253" s="177"/>
      <c r="AZ253" s="177"/>
      <c r="BA253" s="177"/>
      <c r="BB253" s="177"/>
      <c r="BC253" s="177"/>
      <c r="BD253" s="177"/>
      <c r="BE253" s="177"/>
      <c r="BF253" s="177"/>
      <c r="BG253" s="177"/>
      <c r="BH253" s="177"/>
      <c r="BI253" s="177"/>
      <c r="BJ253" s="177"/>
      <c r="BK253" s="177"/>
      <c r="BL253" s="177"/>
      <c r="BM253" s="177"/>
      <c r="BN253" s="177"/>
      <c r="BO253" s="177"/>
      <c r="BP253" s="177"/>
      <c r="BQ253" s="177"/>
      <c r="BR253" s="177"/>
      <c r="BS253" s="177"/>
      <c r="BT253" s="177"/>
      <c r="BU253" s="177"/>
      <c r="BV253" s="177"/>
      <c r="BW253" s="177"/>
      <c r="BX253" s="177"/>
      <c r="BY253" s="177"/>
      <c r="BZ253" s="177"/>
      <c r="CA253" s="177"/>
      <c r="CB253" s="177"/>
      <c r="CC253" s="177"/>
      <c r="CD253" s="177"/>
      <c r="CE253" s="177"/>
      <c r="CF253" s="177"/>
      <c r="CG253" s="177"/>
      <c r="CH253" s="177"/>
      <c r="CI253" s="177"/>
      <c r="CJ253" s="177"/>
      <c r="CK253" s="177"/>
      <c r="CL253" s="177"/>
      <c r="CM253" s="177"/>
      <c r="CN253" s="177"/>
      <c r="CO253" s="177"/>
      <c r="CP253" s="177"/>
      <c r="CQ253" s="177"/>
      <c r="CR253" s="177"/>
      <c r="CS253" s="177"/>
      <c r="CT253" s="177"/>
      <c r="CU253" s="177"/>
      <c r="CV253" s="177"/>
      <c r="CW253" s="177"/>
      <c r="CX253" s="177"/>
      <c r="CY253" s="177"/>
      <c r="CZ253" s="177"/>
      <c r="DA253" s="177"/>
      <c r="DB253" s="177"/>
      <c r="DC253" s="177"/>
      <c r="DD253" s="177"/>
      <c r="DE253" s="177"/>
      <c r="DF253" s="177"/>
      <c r="DG253" s="177"/>
      <c r="DH253" s="177"/>
      <c r="DI253" s="177"/>
      <c r="DJ253" s="177"/>
      <c r="DK253" s="177"/>
      <c r="DL253" s="177"/>
      <c r="DM253" s="177"/>
      <c r="DN253" s="177"/>
      <c r="DO253" s="177"/>
      <c r="DP253" s="177"/>
      <c r="DQ253" s="177"/>
      <c r="DR253" s="177"/>
      <c r="DS253" s="177"/>
      <c r="DT253" s="177"/>
      <c r="DU253" s="177"/>
      <c r="DV253" s="177"/>
      <c r="DW253" s="177"/>
    </row>
    <row r="254" spans="1:127" ht="15" x14ac:dyDescent="0.2">
      <c r="B254" s="89" t="s">
        <v>71</v>
      </c>
      <c r="C254" s="90">
        <v>2019</v>
      </c>
      <c r="D254" s="91">
        <v>9</v>
      </c>
      <c r="E254" s="91" t="s">
        <v>12</v>
      </c>
      <c r="F254" s="91" t="s">
        <v>12</v>
      </c>
      <c r="G254" s="91">
        <v>5</v>
      </c>
      <c r="H254" s="91">
        <v>210</v>
      </c>
      <c r="I254" s="91" t="s">
        <v>12</v>
      </c>
      <c r="J254" s="91">
        <v>5</v>
      </c>
      <c r="K254" s="91" t="s">
        <v>12</v>
      </c>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c r="DH254" s="35"/>
      <c r="DI254" s="35"/>
      <c r="DJ254" s="35"/>
      <c r="DK254" s="35"/>
      <c r="DL254" s="35"/>
      <c r="DM254" s="35"/>
      <c r="DN254" s="35"/>
      <c r="DO254" s="35"/>
      <c r="DP254" s="35"/>
      <c r="DQ254" s="35"/>
      <c r="DR254" s="35"/>
      <c r="DS254" s="35"/>
      <c r="DT254" s="35"/>
      <c r="DU254" s="35"/>
      <c r="DV254" s="35"/>
      <c r="DW254" s="35"/>
    </row>
    <row r="255" spans="1:127" ht="15" x14ac:dyDescent="0.2">
      <c r="B255" s="89"/>
      <c r="C255" s="90">
        <v>2020</v>
      </c>
      <c r="D255" s="91">
        <v>7</v>
      </c>
      <c r="E255" s="91" t="s">
        <v>12</v>
      </c>
      <c r="F255" s="91" t="s">
        <v>13</v>
      </c>
      <c r="G255" s="91">
        <v>2</v>
      </c>
      <c r="H255" s="91" t="s">
        <v>12</v>
      </c>
      <c r="I255" s="91" t="s">
        <v>12</v>
      </c>
      <c r="J255" s="91">
        <v>53</v>
      </c>
      <c r="K255" s="91" t="s">
        <v>12</v>
      </c>
      <c r="CE255" s="35"/>
      <c r="CF255" s="35"/>
      <c r="CG255" s="35"/>
      <c r="CH255" s="35"/>
      <c r="CI255" s="35"/>
      <c r="CJ255" s="35"/>
      <c r="CK255" s="35"/>
      <c r="CL255" s="35"/>
      <c r="CM255" s="35"/>
      <c r="CN255" s="35"/>
      <c r="CO255" s="35"/>
      <c r="CP255" s="35"/>
      <c r="CQ255" s="35"/>
      <c r="CR255" s="35"/>
      <c r="CS255" s="35"/>
      <c r="CT255" s="35"/>
      <c r="CU255" s="35"/>
      <c r="CV255" s="35"/>
      <c r="CW255" s="35"/>
      <c r="CX255" s="35"/>
      <c r="CY255" s="35"/>
      <c r="CZ255" s="35"/>
      <c r="DA255" s="35"/>
      <c r="DB255" s="35"/>
      <c r="DC255" s="35"/>
      <c r="DD255" s="35"/>
      <c r="DE255" s="35"/>
      <c r="DF255" s="35"/>
      <c r="DG255" s="35"/>
      <c r="DH255" s="35"/>
      <c r="DI255" s="35"/>
      <c r="DJ255" s="35"/>
      <c r="DK255" s="35"/>
      <c r="DL255" s="35"/>
      <c r="DM255" s="35"/>
      <c r="DN255" s="35"/>
      <c r="DO255" s="35"/>
      <c r="DP255" s="35"/>
      <c r="DQ255" s="35"/>
      <c r="DR255" s="35"/>
      <c r="DS255" s="35"/>
      <c r="DT255" s="35"/>
      <c r="DU255" s="35"/>
      <c r="DV255" s="35"/>
      <c r="DW255" s="35"/>
    </row>
    <row r="256" spans="1:127" ht="15" x14ac:dyDescent="0.2">
      <c r="B256" s="89"/>
      <c r="C256" s="90">
        <v>2021</v>
      </c>
      <c r="D256" s="91" t="s">
        <v>13</v>
      </c>
      <c r="E256" s="91" t="s">
        <v>12</v>
      </c>
      <c r="F256" s="91" t="s">
        <v>12</v>
      </c>
      <c r="G256" s="91" t="s">
        <v>12</v>
      </c>
      <c r="H256" s="91" t="s">
        <v>12</v>
      </c>
      <c r="I256" s="91" t="s">
        <v>12</v>
      </c>
      <c r="J256" s="91">
        <v>2</v>
      </c>
      <c r="K256" s="91" t="s">
        <v>12</v>
      </c>
      <c r="CE256" s="35"/>
      <c r="CF256" s="35"/>
      <c r="CG256" s="35"/>
      <c r="CH256" s="35"/>
      <c r="CI256" s="35"/>
      <c r="CJ256" s="35"/>
      <c r="CK256" s="35"/>
      <c r="CL256" s="35"/>
      <c r="CM256" s="35"/>
      <c r="CN256" s="35"/>
      <c r="CO256" s="35"/>
      <c r="CP256" s="35"/>
      <c r="CQ256" s="35"/>
      <c r="CR256" s="35"/>
      <c r="CS256" s="35"/>
      <c r="CT256" s="35"/>
      <c r="CU256" s="35"/>
      <c r="CV256" s="35"/>
      <c r="CW256" s="35"/>
      <c r="CX256" s="35"/>
      <c r="CY256" s="35"/>
      <c r="CZ256" s="35"/>
      <c r="DA256" s="35"/>
      <c r="DB256" s="35"/>
      <c r="DC256" s="35"/>
      <c r="DD256" s="35"/>
      <c r="DE256" s="35"/>
      <c r="DF256" s="35"/>
      <c r="DG256" s="35"/>
      <c r="DH256" s="35"/>
      <c r="DI256" s="35"/>
      <c r="DJ256" s="35"/>
      <c r="DK256" s="35"/>
      <c r="DL256" s="35"/>
      <c r="DM256" s="35"/>
      <c r="DN256" s="35"/>
      <c r="DO256" s="35"/>
      <c r="DP256" s="35"/>
      <c r="DQ256" s="35"/>
      <c r="DR256" s="35"/>
      <c r="DS256" s="35"/>
      <c r="DT256" s="35"/>
      <c r="DU256" s="35"/>
      <c r="DV256" s="35"/>
      <c r="DW256" s="35"/>
    </row>
    <row r="257" spans="1:127" s="176" customFormat="1" ht="15" x14ac:dyDescent="0.2">
      <c r="A257" s="35"/>
      <c r="B257" s="89"/>
      <c r="C257" s="90">
        <v>2022</v>
      </c>
      <c r="D257" s="91">
        <v>3</v>
      </c>
      <c r="E257" s="91" t="s">
        <v>12</v>
      </c>
      <c r="F257" s="91" t="s">
        <v>12</v>
      </c>
      <c r="G257" s="91" t="s">
        <v>13</v>
      </c>
      <c r="H257" s="91" t="s">
        <v>12</v>
      </c>
      <c r="I257" s="91" t="s">
        <v>12</v>
      </c>
      <c r="J257" s="91">
        <v>11</v>
      </c>
      <c r="K257" s="91" t="s">
        <v>12</v>
      </c>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c r="CM257" s="35"/>
      <c r="CN257" s="35"/>
      <c r="CO257" s="35"/>
      <c r="CP257" s="35"/>
      <c r="CQ257" s="35"/>
      <c r="CR257" s="35"/>
      <c r="CS257" s="35"/>
      <c r="CT257" s="35"/>
      <c r="CU257" s="35"/>
      <c r="CV257" s="35"/>
      <c r="CW257" s="35"/>
      <c r="CX257" s="35"/>
      <c r="CY257" s="35"/>
      <c r="CZ257" s="35"/>
      <c r="DA257" s="35"/>
      <c r="DB257" s="35"/>
      <c r="DC257" s="35"/>
      <c r="DD257" s="35"/>
      <c r="DE257" s="35"/>
      <c r="DF257" s="35"/>
      <c r="DG257" s="35"/>
      <c r="DH257" s="35"/>
      <c r="DI257" s="35"/>
      <c r="DJ257" s="35"/>
      <c r="DK257" s="35"/>
      <c r="DL257" s="35"/>
      <c r="DM257" s="35"/>
      <c r="DN257" s="35"/>
      <c r="DO257" s="35"/>
      <c r="DP257" s="35"/>
      <c r="DQ257" s="35"/>
      <c r="DR257" s="35"/>
      <c r="DS257" s="35"/>
      <c r="DT257" s="35"/>
      <c r="DU257" s="35"/>
      <c r="DV257" s="35"/>
      <c r="DW257" s="35"/>
    </row>
    <row r="258" spans="1:127" ht="15" x14ac:dyDescent="0.25">
      <c r="B258" s="139"/>
      <c r="C258" s="207">
        <v>2023</v>
      </c>
      <c r="D258" s="96" t="s">
        <v>13</v>
      </c>
      <c r="E258" s="96" t="s">
        <v>12</v>
      </c>
      <c r="F258" s="96" t="s">
        <v>13</v>
      </c>
      <c r="G258" s="96" t="s">
        <v>12</v>
      </c>
      <c r="H258" s="96" t="s">
        <v>12</v>
      </c>
      <c r="I258" s="96" t="s">
        <v>12</v>
      </c>
      <c r="J258" s="96" t="s">
        <v>13</v>
      </c>
      <c r="K258" s="96" t="s">
        <v>12</v>
      </c>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c r="DH258" s="35"/>
      <c r="DI258" s="35"/>
      <c r="DJ258" s="35"/>
      <c r="DK258" s="35"/>
      <c r="DL258" s="35"/>
      <c r="DM258" s="35"/>
      <c r="DN258" s="35"/>
      <c r="DO258" s="35"/>
      <c r="DP258" s="35"/>
      <c r="DQ258" s="35"/>
      <c r="DR258" s="35"/>
      <c r="DS258" s="35"/>
      <c r="DT258" s="35"/>
      <c r="DU258" s="35"/>
      <c r="DV258" s="35"/>
      <c r="DW258" s="35"/>
    </row>
    <row r="259" spans="1:127" ht="15" x14ac:dyDescent="0.2">
      <c r="B259" s="89" t="s">
        <v>73</v>
      </c>
      <c r="C259" s="90">
        <v>2019</v>
      </c>
      <c r="D259" s="91">
        <v>6243</v>
      </c>
      <c r="E259" s="91" t="s">
        <v>12</v>
      </c>
      <c r="F259" s="91" t="s">
        <v>12</v>
      </c>
      <c r="G259" s="91" t="s">
        <v>12</v>
      </c>
      <c r="H259" s="91" t="s">
        <v>12</v>
      </c>
      <c r="I259" s="91" t="s">
        <v>12</v>
      </c>
      <c r="J259" s="91" t="s">
        <v>12</v>
      </c>
      <c r="K259" s="91" t="s">
        <v>12</v>
      </c>
      <c r="CE259" s="35"/>
      <c r="CF259" s="35"/>
      <c r="CG259" s="35"/>
      <c r="CH259" s="35"/>
      <c r="CI259" s="35"/>
      <c r="CJ259" s="35"/>
      <c r="CK259" s="35"/>
      <c r="CL259" s="35"/>
      <c r="CM259" s="35"/>
      <c r="CN259" s="35"/>
      <c r="CO259" s="35"/>
      <c r="CP259" s="35"/>
      <c r="CQ259" s="35"/>
      <c r="CR259" s="35"/>
      <c r="CS259" s="35"/>
      <c r="CT259" s="35"/>
      <c r="CU259" s="35"/>
      <c r="CV259" s="35"/>
      <c r="CW259" s="35"/>
      <c r="CX259" s="35"/>
      <c r="CY259" s="35"/>
      <c r="CZ259" s="35"/>
      <c r="DA259" s="35"/>
      <c r="DB259" s="35"/>
      <c r="DC259" s="35"/>
      <c r="DD259" s="35"/>
      <c r="DE259" s="35"/>
      <c r="DF259" s="35"/>
      <c r="DG259" s="35"/>
      <c r="DH259" s="35"/>
      <c r="DI259" s="35"/>
      <c r="DJ259" s="35"/>
      <c r="DK259" s="35"/>
      <c r="DL259" s="35"/>
      <c r="DM259" s="35"/>
      <c r="DN259" s="35"/>
      <c r="DO259" s="35"/>
      <c r="DP259" s="35"/>
      <c r="DQ259" s="35"/>
      <c r="DR259" s="35"/>
      <c r="DS259" s="35"/>
      <c r="DT259" s="35"/>
      <c r="DU259" s="35"/>
      <c r="DV259" s="35"/>
      <c r="DW259" s="35"/>
    </row>
    <row r="260" spans="1:127" ht="15" x14ac:dyDescent="0.2">
      <c r="B260" s="89"/>
      <c r="C260" s="90">
        <v>2020</v>
      </c>
      <c r="D260" s="91">
        <v>2</v>
      </c>
      <c r="E260" s="91" t="s">
        <v>12</v>
      </c>
      <c r="F260" s="91" t="s">
        <v>12</v>
      </c>
      <c r="G260" s="91">
        <v>2</v>
      </c>
      <c r="H260" s="91" t="s">
        <v>12</v>
      </c>
      <c r="I260" s="91" t="s">
        <v>12</v>
      </c>
      <c r="J260" s="91">
        <v>4</v>
      </c>
      <c r="K260" s="91" t="s">
        <v>12</v>
      </c>
      <c r="CE260" s="35"/>
      <c r="CF260" s="35"/>
      <c r="CG260" s="35"/>
      <c r="CH260" s="35"/>
      <c r="CI260" s="35"/>
      <c r="CJ260" s="35"/>
      <c r="CK260" s="35"/>
      <c r="CL260" s="35"/>
      <c r="CM260" s="35"/>
      <c r="CN260" s="35"/>
      <c r="CO260" s="35"/>
      <c r="CP260" s="35"/>
      <c r="CQ260" s="35"/>
      <c r="CR260" s="35"/>
      <c r="CS260" s="35"/>
      <c r="CT260" s="35"/>
      <c r="CU260" s="35"/>
      <c r="CV260" s="35"/>
      <c r="CW260" s="35"/>
      <c r="CX260" s="35"/>
      <c r="CY260" s="35"/>
      <c r="CZ260" s="35"/>
      <c r="DA260" s="35"/>
      <c r="DB260" s="35"/>
      <c r="DC260" s="35"/>
      <c r="DD260" s="35"/>
      <c r="DE260" s="35"/>
      <c r="DF260" s="35"/>
      <c r="DG260" s="35"/>
      <c r="DH260" s="35"/>
      <c r="DI260" s="35"/>
      <c r="DJ260" s="35"/>
      <c r="DK260" s="35"/>
      <c r="DL260" s="35"/>
      <c r="DM260" s="35"/>
      <c r="DN260" s="35"/>
      <c r="DO260" s="35"/>
      <c r="DP260" s="35"/>
      <c r="DQ260" s="35"/>
      <c r="DR260" s="35"/>
      <c r="DS260" s="35"/>
      <c r="DT260" s="35"/>
      <c r="DU260" s="35"/>
      <c r="DV260" s="35"/>
      <c r="DW260" s="35"/>
    </row>
    <row r="261" spans="1:127" ht="12" customHeight="1" x14ac:dyDescent="0.2">
      <c r="B261" s="89"/>
      <c r="C261" s="199">
        <v>2021</v>
      </c>
      <c r="D261" s="91">
        <v>19</v>
      </c>
      <c r="E261" s="91" t="s">
        <v>12</v>
      </c>
      <c r="F261" s="91">
        <v>5</v>
      </c>
      <c r="G261" s="91" t="s">
        <v>12</v>
      </c>
      <c r="H261" s="91" t="s">
        <v>12</v>
      </c>
      <c r="I261" s="91" t="s">
        <v>12</v>
      </c>
      <c r="J261" s="91">
        <v>13.574999999999999</v>
      </c>
      <c r="K261" s="91" t="s">
        <v>12</v>
      </c>
      <c r="CE261" s="35"/>
      <c r="CF261" s="35"/>
      <c r="CG261" s="35"/>
      <c r="CH261" s="35"/>
      <c r="CI261" s="35"/>
      <c r="CJ261" s="35"/>
      <c r="CK261" s="35"/>
      <c r="CL261" s="35"/>
      <c r="CM261" s="35"/>
      <c r="CN261" s="35"/>
      <c r="CO261" s="35"/>
      <c r="CP261" s="35"/>
      <c r="CQ261" s="35"/>
      <c r="CR261" s="35"/>
      <c r="CS261" s="35"/>
      <c r="CT261" s="35"/>
      <c r="CU261" s="35"/>
      <c r="CV261" s="35"/>
      <c r="CW261" s="35"/>
      <c r="CX261" s="35"/>
      <c r="CY261" s="35"/>
      <c r="CZ261" s="35"/>
      <c r="DA261" s="35"/>
      <c r="DB261" s="35"/>
      <c r="DC261" s="35"/>
      <c r="DD261" s="35"/>
      <c r="DE261" s="35"/>
      <c r="DF261" s="35"/>
      <c r="DG261" s="35"/>
      <c r="DH261" s="35"/>
      <c r="DI261" s="35"/>
      <c r="DJ261" s="35"/>
      <c r="DK261" s="35"/>
      <c r="DL261" s="35"/>
      <c r="DM261" s="35"/>
      <c r="DN261" s="35"/>
      <c r="DO261" s="35"/>
      <c r="DP261" s="35"/>
      <c r="DQ261" s="35"/>
      <c r="DR261" s="35"/>
      <c r="DS261" s="35"/>
      <c r="DT261" s="35"/>
      <c r="DU261" s="35"/>
      <c r="DV261" s="35"/>
      <c r="DW261" s="35"/>
    </row>
    <row r="262" spans="1:127" s="178" customFormat="1" ht="15" x14ac:dyDescent="0.25">
      <c r="A262" s="35"/>
      <c r="B262" s="139"/>
      <c r="C262" s="94">
        <v>2023</v>
      </c>
      <c r="D262" s="91">
        <v>279</v>
      </c>
      <c r="E262" s="91" t="s">
        <v>12</v>
      </c>
      <c r="F262" s="91" t="s">
        <v>12</v>
      </c>
      <c r="G262" s="91" t="s">
        <v>12</v>
      </c>
      <c r="H262" s="91" t="s">
        <v>12</v>
      </c>
      <c r="I262" s="91" t="s">
        <v>12</v>
      </c>
      <c r="J262" s="91" t="s">
        <v>12</v>
      </c>
      <c r="K262" s="91" t="s">
        <v>12</v>
      </c>
      <c r="L262" s="177"/>
      <c r="M262" s="177"/>
      <c r="N262" s="177"/>
      <c r="O262" s="177"/>
      <c r="P262" s="177"/>
      <c r="Q262" s="177"/>
      <c r="R262" s="177"/>
      <c r="S262" s="177"/>
      <c r="T262" s="177"/>
      <c r="U262" s="177"/>
      <c r="V262" s="177"/>
      <c r="W262" s="177"/>
      <c r="X262" s="177"/>
      <c r="Y262" s="177"/>
      <c r="Z262" s="177"/>
      <c r="AA262" s="177"/>
      <c r="AB262" s="177"/>
      <c r="AC262" s="177"/>
      <c r="AD262" s="177"/>
      <c r="AE262" s="177"/>
      <c r="AF262" s="177"/>
      <c r="AG262" s="177"/>
      <c r="AH262" s="177"/>
      <c r="AI262" s="177"/>
      <c r="AJ262" s="177"/>
      <c r="AK262" s="177"/>
      <c r="AL262" s="177"/>
      <c r="AM262" s="177"/>
      <c r="AN262" s="177"/>
      <c r="AO262" s="177"/>
      <c r="AP262" s="177"/>
      <c r="AQ262" s="177"/>
      <c r="AR262" s="177"/>
      <c r="AS262" s="177"/>
      <c r="AT262" s="177"/>
      <c r="AU262" s="177"/>
      <c r="AV262" s="177"/>
      <c r="AW262" s="177"/>
      <c r="AX262" s="177"/>
      <c r="AY262" s="177"/>
      <c r="AZ262" s="177"/>
      <c r="BA262" s="177"/>
      <c r="BB262" s="177"/>
      <c r="BC262" s="177"/>
      <c r="BD262" s="177"/>
      <c r="BE262" s="177"/>
      <c r="BF262" s="177"/>
      <c r="BG262" s="177"/>
      <c r="BH262" s="177"/>
      <c r="BI262" s="177"/>
      <c r="BJ262" s="177"/>
      <c r="BK262" s="177"/>
      <c r="BL262" s="177"/>
      <c r="BM262" s="177"/>
      <c r="BN262" s="177"/>
      <c r="BO262" s="177"/>
      <c r="BP262" s="177"/>
      <c r="BQ262" s="177"/>
      <c r="BR262" s="177"/>
      <c r="BS262" s="177"/>
      <c r="BT262" s="177"/>
      <c r="BU262" s="177"/>
      <c r="BV262" s="177"/>
      <c r="BW262" s="177"/>
      <c r="BX262" s="177"/>
      <c r="BY262" s="177"/>
      <c r="BZ262" s="177"/>
      <c r="CA262" s="177"/>
      <c r="CB262" s="177"/>
      <c r="CC262" s="177"/>
      <c r="CD262" s="177"/>
      <c r="CE262" s="177"/>
      <c r="CF262" s="177"/>
      <c r="CG262" s="177"/>
      <c r="CH262" s="177"/>
      <c r="CI262" s="177"/>
      <c r="CJ262" s="177"/>
      <c r="CK262" s="177"/>
      <c r="CL262" s="177"/>
      <c r="CM262" s="177"/>
      <c r="CN262" s="177"/>
      <c r="CO262" s="177"/>
      <c r="CP262" s="177"/>
      <c r="CQ262" s="177"/>
      <c r="CR262" s="177"/>
      <c r="CS262" s="177"/>
      <c r="CT262" s="177"/>
      <c r="CU262" s="177"/>
      <c r="CV262" s="177"/>
      <c r="CW262" s="177"/>
      <c r="CX262" s="177"/>
      <c r="CY262" s="177"/>
      <c r="CZ262" s="177"/>
      <c r="DA262" s="177"/>
      <c r="DB262" s="177"/>
      <c r="DC262" s="177"/>
      <c r="DD262" s="177"/>
      <c r="DE262" s="177"/>
      <c r="DF262" s="177"/>
      <c r="DG262" s="177"/>
      <c r="DH262" s="177"/>
      <c r="DI262" s="177"/>
      <c r="DJ262" s="177"/>
      <c r="DK262" s="177"/>
      <c r="DL262" s="177"/>
      <c r="DM262" s="177"/>
      <c r="DN262" s="177"/>
      <c r="DO262" s="177"/>
      <c r="DP262" s="177"/>
      <c r="DQ262" s="177"/>
      <c r="DR262" s="177"/>
      <c r="DS262" s="177"/>
      <c r="DT262" s="177"/>
      <c r="DU262" s="177"/>
      <c r="DV262" s="177"/>
      <c r="DW262" s="177"/>
    </row>
    <row r="263" spans="1:127" ht="15" x14ac:dyDescent="0.2">
      <c r="B263" s="89" t="s">
        <v>74</v>
      </c>
      <c r="C263" s="90">
        <v>2019</v>
      </c>
      <c r="D263" s="91">
        <v>35</v>
      </c>
      <c r="E263" s="91" t="s">
        <v>12</v>
      </c>
      <c r="F263" s="91" t="s">
        <v>12</v>
      </c>
      <c r="G263" s="91">
        <v>118</v>
      </c>
      <c r="H263" s="91" t="s">
        <v>12</v>
      </c>
      <c r="I263" s="91" t="s">
        <v>12</v>
      </c>
      <c r="J263" s="91">
        <v>218</v>
      </c>
      <c r="K263" s="91">
        <v>23</v>
      </c>
      <c r="CE263" s="35"/>
      <c r="CF263" s="35"/>
      <c r="CG263" s="35"/>
      <c r="CH263" s="35"/>
      <c r="CI263" s="35"/>
      <c r="CJ263" s="35"/>
      <c r="CK263" s="35"/>
      <c r="CL263" s="35"/>
      <c r="CM263" s="35"/>
      <c r="CN263" s="35"/>
      <c r="CO263" s="35"/>
      <c r="CP263" s="35"/>
      <c r="CQ263" s="35"/>
      <c r="CR263" s="35"/>
      <c r="CS263" s="35"/>
      <c r="CT263" s="35"/>
      <c r="CU263" s="35"/>
      <c r="CV263" s="35"/>
      <c r="CW263" s="35"/>
      <c r="CX263" s="35"/>
      <c r="CY263" s="35"/>
      <c r="CZ263" s="35"/>
      <c r="DA263" s="35"/>
      <c r="DB263" s="35"/>
      <c r="DC263" s="35"/>
      <c r="DD263" s="35"/>
      <c r="DE263" s="35"/>
      <c r="DF263" s="35"/>
      <c r="DG263" s="35"/>
      <c r="DH263" s="35"/>
      <c r="DI263" s="35"/>
      <c r="DJ263" s="35"/>
      <c r="DK263" s="35"/>
      <c r="DL263" s="35"/>
      <c r="DM263" s="35"/>
      <c r="DN263" s="35"/>
      <c r="DO263" s="35"/>
      <c r="DP263" s="35"/>
      <c r="DQ263" s="35"/>
      <c r="DR263" s="35"/>
      <c r="DS263" s="35"/>
      <c r="DT263" s="35"/>
      <c r="DU263" s="35"/>
      <c r="DV263" s="35"/>
      <c r="DW263" s="35"/>
    </row>
    <row r="264" spans="1:127" s="35" customFormat="1" ht="15" x14ac:dyDescent="0.2">
      <c r="B264" s="89"/>
      <c r="C264" s="90">
        <v>2021</v>
      </c>
      <c r="D264" s="91" t="s">
        <v>13</v>
      </c>
      <c r="E264" s="91" t="s">
        <v>12</v>
      </c>
      <c r="F264" s="91" t="s">
        <v>12</v>
      </c>
      <c r="G264" s="91" t="s">
        <v>13</v>
      </c>
      <c r="H264" s="91" t="s">
        <v>12</v>
      </c>
      <c r="I264" s="91" t="s">
        <v>12</v>
      </c>
      <c r="J264" s="91">
        <v>4</v>
      </c>
      <c r="K264" s="91" t="s">
        <v>12</v>
      </c>
    </row>
    <row r="265" spans="1:127" ht="16.5" x14ac:dyDescent="0.2">
      <c r="B265" s="89" t="s">
        <v>167</v>
      </c>
      <c r="C265" s="90">
        <v>2019</v>
      </c>
      <c r="D265" s="91">
        <v>11207</v>
      </c>
      <c r="E265" s="91" t="s">
        <v>12</v>
      </c>
      <c r="F265" s="91">
        <v>60</v>
      </c>
      <c r="G265" s="91">
        <v>28861</v>
      </c>
      <c r="H265" s="91">
        <v>4570</v>
      </c>
      <c r="I265" s="91" t="s">
        <v>12</v>
      </c>
      <c r="J265" s="91">
        <v>28892</v>
      </c>
      <c r="K265" s="91">
        <v>3927</v>
      </c>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35"/>
      <c r="DC265" s="35"/>
      <c r="DD265" s="35"/>
      <c r="DE265" s="35"/>
      <c r="DF265" s="35"/>
      <c r="DG265" s="35"/>
      <c r="DH265" s="35"/>
      <c r="DI265" s="35"/>
      <c r="DJ265" s="35"/>
      <c r="DK265" s="35"/>
      <c r="DL265" s="35"/>
      <c r="DM265" s="35"/>
      <c r="DN265" s="35"/>
      <c r="DO265" s="35"/>
      <c r="DP265" s="35"/>
      <c r="DQ265" s="35"/>
      <c r="DR265" s="35"/>
      <c r="DS265" s="35"/>
      <c r="DT265" s="35"/>
      <c r="DU265" s="35"/>
      <c r="DV265" s="35"/>
      <c r="DW265" s="35"/>
    </row>
    <row r="266" spans="1:127" ht="15" x14ac:dyDescent="0.2">
      <c r="B266" s="89"/>
      <c r="C266" s="90">
        <v>2020</v>
      </c>
      <c r="D266" s="91">
        <v>20483</v>
      </c>
      <c r="E266" s="91" t="s">
        <v>12</v>
      </c>
      <c r="F266" s="91">
        <v>419</v>
      </c>
      <c r="G266" s="91" t="s">
        <v>12</v>
      </c>
      <c r="H266" s="91">
        <v>11932</v>
      </c>
      <c r="I266" s="91" t="s">
        <v>12</v>
      </c>
      <c r="J266" s="91">
        <v>7587</v>
      </c>
      <c r="K266" s="91">
        <v>14331</v>
      </c>
      <c r="CE266" s="35"/>
      <c r="CF266" s="35"/>
      <c r="CG266" s="35"/>
      <c r="CH266" s="35"/>
      <c r="CI266" s="35"/>
      <c r="CJ266" s="35"/>
      <c r="CK266" s="35"/>
      <c r="CL266" s="35"/>
      <c r="CM266" s="35"/>
      <c r="CN266" s="35"/>
      <c r="CO266" s="35"/>
      <c r="CP266" s="35"/>
      <c r="CQ266" s="35"/>
      <c r="CR266" s="35"/>
      <c r="CS266" s="35"/>
      <c r="CT266" s="35"/>
      <c r="CU266" s="35"/>
      <c r="CV266" s="35"/>
      <c r="CW266" s="35"/>
      <c r="CX266" s="35"/>
      <c r="CY266" s="35"/>
      <c r="CZ266" s="35"/>
      <c r="DA266" s="35"/>
      <c r="DB266" s="35"/>
      <c r="DC266" s="35"/>
      <c r="DD266" s="35"/>
      <c r="DE266" s="35"/>
      <c r="DF266" s="35"/>
      <c r="DG266" s="35"/>
      <c r="DH266" s="35"/>
      <c r="DI266" s="35"/>
      <c r="DJ266" s="35"/>
      <c r="DK266" s="35"/>
      <c r="DL266" s="35"/>
      <c r="DM266" s="35"/>
      <c r="DN266" s="35"/>
      <c r="DO266" s="35"/>
      <c r="DP266" s="35"/>
      <c r="DQ266" s="35"/>
      <c r="DR266" s="35"/>
      <c r="DS266" s="35"/>
      <c r="DT266" s="35"/>
      <c r="DU266" s="35"/>
      <c r="DV266" s="35"/>
      <c r="DW266" s="35"/>
    </row>
    <row r="267" spans="1:127" s="35" customFormat="1" ht="15" x14ac:dyDescent="0.2">
      <c r="B267" s="89"/>
      <c r="C267" s="90">
        <v>2021</v>
      </c>
      <c r="D267" s="91">
        <v>13788</v>
      </c>
      <c r="E267" s="91" t="s">
        <v>12</v>
      </c>
      <c r="F267" s="91">
        <v>268</v>
      </c>
      <c r="G267" s="91">
        <v>12010</v>
      </c>
      <c r="H267" s="91">
        <v>1567</v>
      </c>
      <c r="I267" s="91" t="s">
        <v>12</v>
      </c>
      <c r="J267" s="91">
        <v>3761</v>
      </c>
      <c r="K267" s="91">
        <v>3010</v>
      </c>
    </row>
    <row r="268" spans="1:127" s="176" customFormat="1" ht="15" x14ac:dyDescent="0.2">
      <c r="A268" s="35"/>
      <c r="B268" s="89"/>
      <c r="C268" s="90">
        <v>2022</v>
      </c>
      <c r="D268" s="91">
        <v>9706</v>
      </c>
      <c r="E268" s="91" t="s">
        <v>12</v>
      </c>
      <c r="F268" s="91">
        <v>1597</v>
      </c>
      <c r="G268" s="91">
        <v>7378</v>
      </c>
      <c r="H268" s="91">
        <v>6223</v>
      </c>
      <c r="I268" s="91" t="s">
        <v>12</v>
      </c>
      <c r="J268" s="91">
        <v>1366</v>
      </c>
      <c r="K268" s="91">
        <v>5399</v>
      </c>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row>
    <row r="269" spans="1:127" s="178" customFormat="1" ht="15" x14ac:dyDescent="0.25">
      <c r="A269" s="35"/>
      <c r="B269" s="139"/>
      <c r="C269" s="94">
        <v>2023</v>
      </c>
      <c r="D269" s="96">
        <v>45464</v>
      </c>
      <c r="E269" s="96" t="s">
        <v>12</v>
      </c>
      <c r="F269" s="96">
        <v>13</v>
      </c>
      <c r="G269" s="96">
        <v>15898</v>
      </c>
      <c r="H269" s="96">
        <v>5001</v>
      </c>
      <c r="I269" s="96" t="s">
        <v>12</v>
      </c>
      <c r="J269" s="96">
        <v>4301</v>
      </c>
      <c r="K269" s="96">
        <v>4672</v>
      </c>
      <c r="L269" s="177"/>
      <c r="M269" s="177"/>
      <c r="N269" s="177"/>
      <c r="O269" s="177"/>
      <c r="P269" s="177"/>
      <c r="Q269" s="177"/>
      <c r="R269" s="177"/>
      <c r="S269" s="177"/>
      <c r="T269" s="177"/>
      <c r="U269" s="177"/>
      <c r="V269" s="177"/>
      <c r="W269" s="177"/>
      <c r="X269" s="177"/>
      <c r="Y269" s="177"/>
      <c r="Z269" s="177"/>
      <c r="AA269" s="177"/>
      <c r="AB269" s="177"/>
      <c r="AC269" s="177"/>
      <c r="AD269" s="177"/>
      <c r="AE269" s="177"/>
      <c r="AF269" s="177"/>
      <c r="AG269" s="177"/>
      <c r="AH269" s="177"/>
      <c r="AI269" s="177"/>
      <c r="AJ269" s="177"/>
      <c r="AK269" s="177"/>
      <c r="AL269" s="177"/>
      <c r="AM269" s="177"/>
      <c r="AN269" s="177"/>
      <c r="AO269" s="177"/>
      <c r="AP269" s="177"/>
      <c r="AQ269" s="177"/>
      <c r="AR269" s="177"/>
      <c r="AS269" s="177"/>
      <c r="AT269" s="177"/>
      <c r="AU269" s="177"/>
      <c r="AV269" s="177"/>
      <c r="AW269" s="177"/>
      <c r="AX269" s="177"/>
      <c r="AY269" s="177"/>
      <c r="AZ269" s="177"/>
      <c r="BA269" s="177"/>
      <c r="BB269" s="177"/>
      <c r="BC269" s="177"/>
      <c r="BD269" s="177"/>
      <c r="BE269" s="177"/>
      <c r="BF269" s="177"/>
      <c r="BG269" s="177"/>
      <c r="BH269" s="177"/>
      <c r="BI269" s="177"/>
      <c r="BJ269" s="177"/>
      <c r="BK269" s="177"/>
      <c r="BL269" s="177"/>
      <c r="BM269" s="177"/>
      <c r="BN269" s="177"/>
      <c r="BO269" s="177"/>
      <c r="BP269" s="177"/>
      <c r="BQ269" s="177"/>
      <c r="BR269" s="177"/>
      <c r="BS269" s="177"/>
      <c r="BT269" s="177"/>
      <c r="BU269" s="177"/>
      <c r="BV269" s="177"/>
      <c r="BW269" s="177"/>
      <c r="BX269" s="177"/>
      <c r="BY269" s="177"/>
      <c r="BZ269" s="177"/>
      <c r="CA269" s="177"/>
      <c r="CB269" s="177"/>
      <c r="CC269" s="177"/>
      <c r="CD269" s="177"/>
      <c r="CE269" s="177"/>
      <c r="CF269" s="177"/>
      <c r="CG269" s="177"/>
      <c r="CH269" s="177"/>
      <c r="CI269" s="177"/>
      <c r="CJ269" s="177"/>
      <c r="CK269" s="177"/>
      <c r="CL269" s="177"/>
      <c r="CM269" s="177"/>
      <c r="CN269" s="177"/>
      <c r="CO269" s="177"/>
      <c r="CP269" s="177"/>
      <c r="CQ269" s="177"/>
      <c r="CR269" s="177"/>
      <c r="CS269" s="177"/>
      <c r="CT269" s="177"/>
      <c r="CU269" s="177"/>
      <c r="CV269" s="177"/>
      <c r="CW269" s="177"/>
      <c r="CX269" s="177"/>
      <c r="CY269" s="177"/>
      <c r="CZ269" s="177"/>
      <c r="DA269" s="177"/>
      <c r="DB269" s="177"/>
      <c r="DC269" s="177"/>
      <c r="DD269" s="177"/>
      <c r="DE269" s="177"/>
      <c r="DF269" s="177"/>
      <c r="DG269" s="177"/>
      <c r="DH269" s="177"/>
      <c r="DI269" s="177"/>
      <c r="DJ269" s="177"/>
      <c r="DK269" s="177"/>
      <c r="DL269" s="177"/>
      <c r="DM269" s="177"/>
      <c r="DN269" s="177"/>
      <c r="DO269" s="177"/>
      <c r="DP269" s="177"/>
      <c r="DQ269" s="177"/>
      <c r="DR269" s="177"/>
      <c r="DS269" s="177"/>
      <c r="DT269" s="177"/>
      <c r="DU269" s="177"/>
      <c r="DV269" s="177"/>
      <c r="DW269" s="177"/>
    </row>
    <row r="270" spans="1:127" ht="15" x14ac:dyDescent="0.2">
      <c r="B270" s="89" t="s">
        <v>76</v>
      </c>
      <c r="C270" s="90">
        <v>2019</v>
      </c>
      <c r="D270" s="91">
        <v>450</v>
      </c>
      <c r="E270" s="91" t="s">
        <v>12</v>
      </c>
      <c r="F270" s="91" t="s">
        <v>12</v>
      </c>
      <c r="G270" s="91">
        <v>243</v>
      </c>
      <c r="H270" s="91" t="s">
        <v>12</v>
      </c>
      <c r="I270" s="91" t="s">
        <v>12</v>
      </c>
      <c r="J270" s="91">
        <v>11</v>
      </c>
      <c r="K270" s="91">
        <v>570</v>
      </c>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c r="DH270" s="35"/>
      <c r="DI270" s="35"/>
      <c r="DJ270" s="35"/>
      <c r="DK270" s="35"/>
      <c r="DL270" s="35"/>
      <c r="DM270" s="35"/>
      <c r="DN270" s="35"/>
      <c r="DO270" s="35"/>
      <c r="DP270" s="35"/>
      <c r="DQ270" s="35"/>
      <c r="DR270" s="35"/>
      <c r="DS270" s="35"/>
      <c r="DT270" s="35"/>
      <c r="DU270" s="35"/>
      <c r="DV270" s="35"/>
      <c r="DW270" s="35"/>
    </row>
    <row r="271" spans="1:127" ht="15" x14ac:dyDescent="0.2">
      <c r="B271" s="89"/>
      <c r="C271" s="138">
        <v>2020</v>
      </c>
      <c r="D271" s="91">
        <v>958</v>
      </c>
      <c r="E271" s="91" t="s">
        <v>12</v>
      </c>
      <c r="F271" s="91" t="s">
        <v>12</v>
      </c>
      <c r="G271" s="91">
        <v>558</v>
      </c>
      <c r="H271" s="91" t="s">
        <v>12</v>
      </c>
      <c r="I271" s="91" t="s">
        <v>12</v>
      </c>
      <c r="J271" s="91" t="s">
        <v>12</v>
      </c>
      <c r="K271" s="91" t="s">
        <v>12</v>
      </c>
      <c r="CE271" s="35"/>
      <c r="CF271" s="35"/>
      <c r="CG271" s="35"/>
      <c r="CH271" s="35"/>
      <c r="CI271" s="35"/>
      <c r="CJ271" s="35"/>
      <c r="CK271" s="35"/>
      <c r="CL271" s="35"/>
      <c r="CM271" s="35"/>
      <c r="CN271" s="35"/>
      <c r="CO271" s="35"/>
      <c r="CP271" s="35"/>
      <c r="CQ271" s="35"/>
      <c r="CR271" s="35"/>
      <c r="CS271" s="35"/>
      <c r="CT271" s="35"/>
      <c r="CU271" s="35"/>
      <c r="CV271" s="35"/>
      <c r="CW271" s="35"/>
      <c r="CX271" s="35"/>
      <c r="CY271" s="35"/>
      <c r="CZ271" s="35"/>
      <c r="DA271" s="35"/>
      <c r="DB271" s="35"/>
      <c r="DC271" s="35"/>
      <c r="DD271" s="35"/>
      <c r="DE271" s="35"/>
      <c r="DF271" s="35"/>
      <c r="DG271" s="35"/>
      <c r="DH271" s="35"/>
      <c r="DI271" s="35"/>
      <c r="DJ271" s="35"/>
      <c r="DK271" s="35"/>
      <c r="DL271" s="35"/>
      <c r="DM271" s="35"/>
      <c r="DN271" s="35"/>
      <c r="DO271" s="35"/>
      <c r="DP271" s="35"/>
      <c r="DQ271" s="35"/>
      <c r="DR271" s="35"/>
      <c r="DS271" s="35"/>
      <c r="DT271" s="35"/>
      <c r="DU271" s="35"/>
      <c r="DV271" s="35"/>
      <c r="DW271" s="35"/>
    </row>
    <row r="272" spans="1:127" ht="15" x14ac:dyDescent="0.2">
      <c r="B272" s="89"/>
      <c r="C272" s="90">
        <v>2021</v>
      </c>
      <c r="D272" s="91">
        <v>707</v>
      </c>
      <c r="E272" s="91" t="s">
        <v>12</v>
      </c>
      <c r="F272" s="91">
        <v>42</v>
      </c>
      <c r="G272" s="91">
        <v>388</v>
      </c>
      <c r="H272" s="91" t="s">
        <v>12</v>
      </c>
      <c r="I272" s="91" t="s">
        <v>12</v>
      </c>
      <c r="J272" s="91">
        <v>10</v>
      </c>
      <c r="K272" s="91">
        <v>1452</v>
      </c>
      <c r="CE272" s="35"/>
      <c r="CF272" s="35"/>
      <c r="CG272" s="35"/>
      <c r="CH272" s="35"/>
      <c r="CI272" s="35"/>
      <c r="CJ272" s="35"/>
      <c r="CK272" s="35"/>
      <c r="CL272" s="35"/>
      <c r="CM272" s="35"/>
      <c r="CN272" s="35"/>
      <c r="CO272" s="35"/>
      <c r="CP272" s="35"/>
      <c r="CQ272" s="35"/>
      <c r="CR272" s="35"/>
      <c r="CS272" s="35"/>
      <c r="CT272" s="35"/>
      <c r="CU272" s="35"/>
      <c r="CV272" s="35"/>
      <c r="CW272" s="35"/>
      <c r="CX272" s="35"/>
      <c r="CY272" s="35"/>
      <c r="CZ272" s="35"/>
      <c r="DA272" s="35"/>
      <c r="DB272" s="35"/>
      <c r="DC272" s="35"/>
      <c r="DD272" s="35"/>
      <c r="DE272" s="35"/>
      <c r="DF272" s="35"/>
      <c r="DG272" s="35"/>
      <c r="DH272" s="35"/>
      <c r="DI272" s="35"/>
      <c r="DJ272" s="35"/>
      <c r="DK272" s="35"/>
      <c r="DL272" s="35"/>
      <c r="DM272" s="35"/>
      <c r="DN272" s="35"/>
      <c r="DO272" s="35"/>
      <c r="DP272" s="35"/>
      <c r="DQ272" s="35"/>
      <c r="DR272" s="35"/>
      <c r="DS272" s="35"/>
      <c r="DT272" s="35"/>
      <c r="DU272" s="35"/>
      <c r="DV272" s="35"/>
      <c r="DW272" s="35"/>
    </row>
    <row r="273" spans="1:127" s="176" customFormat="1" ht="15" x14ac:dyDescent="0.2">
      <c r="A273" s="35"/>
      <c r="B273" s="89"/>
      <c r="C273" s="90">
        <v>2022</v>
      </c>
      <c r="D273" s="91">
        <v>2985</v>
      </c>
      <c r="E273" s="91" t="s">
        <v>12</v>
      </c>
      <c r="F273" s="91">
        <v>40</v>
      </c>
      <c r="G273" s="91">
        <v>541</v>
      </c>
      <c r="H273" s="91" t="s">
        <v>12</v>
      </c>
      <c r="I273" s="91" t="s">
        <v>12</v>
      </c>
      <c r="J273" s="91">
        <v>39</v>
      </c>
      <c r="K273" s="91">
        <v>801</v>
      </c>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c r="CG273" s="35"/>
      <c r="CH273" s="35"/>
      <c r="CI273" s="35"/>
      <c r="CJ273" s="35"/>
      <c r="CK273" s="35"/>
      <c r="CL273" s="35"/>
      <c r="CM273" s="35"/>
      <c r="CN273" s="35"/>
      <c r="CO273" s="35"/>
      <c r="CP273" s="35"/>
      <c r="CQ273" s="35"/>
      <c r="CR273" s="35"/>
      <c r="CS273" s="35"/>
      <c r="CT273" s="35"/>
      <c r="CU273" s="35"/>
      <c r="CV273" s="35"/>
      <c r="CW273" s="35"/>
      <c r="CX273" s="35"/>
      <c r="CY273" s="35"/>
      <c r="CZ273" s="35"/>
      <c r="DA273" s="35"/>
      <c r="DB273" s="35"/>
      <c r="DC273" s="35"/>
      <c r="DD273" s="35"/>
      <c r="DE273" s="35"/>
      <c r="DF273" s="35"/>
      <c r="DG273" s="35"/>
      <c r="DH273" s="35"/>
      <c r="DI273" s="35"/>
      <c r="DJ273" s="35"/>
      <c r="DK273" s="35"/>
      <c r="DL273" s="35"/>
      <c r="DM273" s="35"/>
      <c r="DN273" s="35"/>
      <c r="DO273" s="35"/>
      <c r="DP273" s="35"/>
      <c r="DQ273" s="35"/>
      <c r="DR273" s="35"/>
      <c r="DS273" s="35"/>
      <c r="DT273" s="35"/>
      <c r="DU273" s="35"/>
      <c r="DV273" s="35"/>
      <c r="DW273" s="35"/>
    </row>
    <row r="274" spans="1:127" s="178" customFormat="1" ht="15" x14ac:dyDescent="0.25">
      <c r="A274" s="35"/>
      <c r="B274" s="139"/>
      <c r="C274" s="94">
        <v>2023</v>
      </c>
      <c r="D274" s="96">
        <v>1468</v>
      </c>
      <c r="E274" s="96" t="s">
        <v>12</v>
      </c>
      <c r="F274" s="96">
        <v>1</v>
      </c>
      <c r="G274" s="96">
        <v>3246</v>
      </c>
      <c r="H274" s="96" t="s">
        <v>13</v>
      </c>
      <c r="I274" s="96" t="s">
        <v>12</v>
      </c>
      <c r="J274" s="96">
        <v>157</v>
      </c>
      <c r="K274" s="96">
        <v>8011</v>
      </c>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c r="AK274" s="177"/>
      <c r="AL274" s="177"/>
      <c r="AM274" s="177"/>
      <c r="AN274" s="177"/>
      <c r="AO274" s="177"/>
      <c r="AP274" s="177"/>
      <c r="AQ274" s="177"/>
      <c r="AR274" s="177"/>
      <c r="AS274" s="177"/>
      <c r="AT274" s="177"/>
      <c r="AU274" s="177"/>
      <c r="AV274" s="177"/>
      <c r="AW274" s="177"/>
      <c r="AX274" s="177"/>
      <c r="AY274" s="177"/>
      <c r="AZ274" s="177"/>
      <c r="BA274" s="177"/>
      <c r="BB274" s="177"/>
      <c r="BC274" s="177"/>
      <c r="BD274" s="177"/>
      <c r="BE274" s="177"/>
      <c r="BF274" s="177"/>
      <c r="BG274" s="177"/>
      <c r="BH274" s="177"/>
      <c r="BI274" s="177"/>
      <c r="BJ274" s="177"/>
      <c r="BK274" s="177"/>
      <c r="BL274" s="177"/>
      <c r="BM274" s="177"/>
      <c r="BN274" s="177"/>
      <c r="BO274" s="177"/>
      <c r="BP274" s="177"/>
      <c r="BQ274" s="177"/>
      <c r="BR274" s="177"/>
      <c r="BS274" s="177"/>
      <c r="BT274" s="177"/>
      <c r="BU274" s="177"/>
      <c r="BV274" s="177"/>
      <c r="BW274" s="177"/>
      <c r="BX274" s="177"/>
      <c r="BY274" s="177"/>
      <c r="BZ274" s="177"/>
      <c r="CA274" s="177"/>
      <c r="CB274" s="177"/>
      <c r="CC274" s="177"/>
      <c r="CD274" s="177"/>
      <c r="CE274" s="177"/>
      <c r="CF274" s="177"/>
      <c r="CG274" s="177"/>
      <c r="CH274" s="177"/>
      <c r="CI274" s="177"/>
      <c r="CJ274" s="177"/>
      <c r="CK274" s="177"/>
      <c r="CL274" s="177"/>
      <c r="CM274" s="177"/>
      <c r="CN274" s="177"/>
      <c r="CO274" s="177"/>
      <c r="CP274" s="177"/>
      <c r="CQ274" s="177"/>
      <c r="CR274" s="177"/>
      <c r="CS274" s="177"/>
      <c r="CT274" s="177"/>
      <c r="CU274" s="177"/>
      <c r="CV274" s="177"/>
      <c r="CW274" s="177"/>
      <c r="CX274" s="177"/>
      <c r="CY274" s="177"/>
      <c r="CZ274" s="177"/>
      <c r="DA274" s="177"/>
      <c r="DB274" s="177"/>
      <c r="DC274" s="177"/>
      <c r="DD274" s="177"/>
      <c r="DE274" s="177"/>
      <c r="DF274" s="177"/>
      <c r="DG274" s="177"/>
      <c r="DH274" s="177"/>
      <c r="DI274" s="177"/>
      <c r="DJ274" s="177"/>
      <c r="DK274" s="177"/>
      <c r="DL274" s="177"/>
      <c r="DM274" s="177"/>
      <c r="DN274" s="177"/>
      <c r="DO274" s="177"/>
      <c r="DP274" s="177"/>
      <c r="DQ274" s="177"/>
      <c r="DR274" s="177"/>
      <c r="DS274" s="177"/>
      <c r="DT274" s="177"/>
      <c r="DU274" s="177"/>
      <c r="DV274" s="177"/>
      <c r="DW274" s="177"/>
    </row>
    <row r="275" spans="1:127" ht="15" x14ac:dyDescent="0.2">
      <c r="B275" s="89" t="s">
        <v>77</v>
      </c>
      <c r="C275" s="90">
        <v>2019</v>
      </c>
      <c r="D275" s="91" t="s">
        <v>13</v>
      </c>
      <c r="E275" s="91" t="s">
        <v>12</v>
      </c>
      <c r="F275" s="91" t="s">
        <v>12</v>
      </c>
      <c r="G275" s="91" t="s">
        <v>13</v>
      </c>
      <c r="H275" s="91" t="s">
        <v>12</v>
      </c>
      <c r="I275" s="91" t="s">
        <v>12</v>
      </c>
      <c r="J275" s="91" t="s">
        <v>12</v>
      </c>
      <c r="K275" s="91" t="s">
        <v>12</v>
      </c>
      <c r="CE275" s="35"/>
      <c r="CF275" s="35"/>
      <c r="CG275" s="35"/>
      <c r="CH275" s="35"/>
      <c r="CI275" s="35"/>
      <c r="CJ275" s="35"/>
      <c r="CK275" s="35"/>
      <c r="CL275" s="35"/>
      <c r="CM275" s="35"/>
      <c r="CN275" s="35"/>
      <c r="CO275" s="35"/>
      <c r="CP275" s="35"/>
      <c r="CQ275" s="35"/>
      <c r="CR275" s="35"/>
      <c r="CS275" s="35"/>
      <c r="CT275" s="35"/>
      <c r="CU275" s="35"/>
      <c r="CV275" s="35"/>
      <c r="CW275" s="35"/>
      <c r="CX275" s="35"/>
      <c r="CY275" s="35"/>
      <c r="CZ275" s="35"/>
      <c r="DA275" s="35"/>
      <c r="DB275" s="35"/>
      <c r="DC275" s="35"/>
      <c r="DD275" s="35"/>
      <c r="DE275" s="35"/>
      <c r="DF275" s="35"/>
      <c r="DG275" s="35"/>
      <c r="DH275" s="35"/>
      <c r="DI275" s="35"/>
      <c r="DJ275" s="35"/>
      <c r="DK275" s="35"/>
      <c r="DL275" s="35"/>
      <c r="DM275" s="35"/>
      <c r="DN275" s="35"/>
      <c r="DO275" s="35"/>
      <c r="DP275" s="35"/>
      <c r="DQ275" s="35"/>
      <c r="DR275" s="35"/>
      <c r="DS275" s="35"/>
      <c r="DT275" s="35"/>
      <c r="DU275" s="35"/>
      <c r="DV275" s="35"/>
      <c r="DW275" s="35"/>
    </row>
    <row r="276" spans="1:127" ht="15" x14ac:dyDescent="0.2">
      <c r="B276" s="89" t="s">
        <v>78</v>
      </c>
      <c r="C276" s="90">
        <v>2019</v>
      </c>
      <c r="D276" s="91">
        <v>1</v>
      </c>
      <c r="E276" s="91" t="s">
        <v>12</v>
      </c>
      <c r="F276" s="91" t="s">
        <v>12</v>
      </c>
      <c r="G276" s="91" t="s">
        <v>12</v>
      </c>
      <c r="H276" s="91" t="s">
        <v>12</v>
      </c>
      <c r="I276" s="91" t="s">
        <v>12</v>
      </c>
      <c r="J276" s="91" t="s">
        <v>12</v>
      </c>
      <c r="K276" s="91" t="s">
        <v>12</v>
      </c>
      <c r="CE276" s="35"/>
      <c r="CF276" s="35"/>
      <c r="CG276" s="35"/>
      <c r="CH276" s="35"/>
      <c r="CI276" s="35"/>
      <c r="CJ276" s="35"/>
      <c r="CK276" s="35"/>
      <c r="CL276" s="35"/>
      <c r="CM276" s="35"/>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35"/>
      <c r="DL276" s="35"/>
      <c r="DM276" s="35"/>
      <c r="DN276" s="35"/>
      <c r="DO276" s="35"/>
      <c r="DP276" s="35"/>
      <c r="DQ276" s="35"/>
      <c r="DR276" s="35"/>
      <c r="DS276" s="35"/>
      <c r="DT276" s="35"/>
      <c r="DU276" s="35"/>
      <c r="DV276" s="35"/>
      <c r="DW276" s="35"/>
    </row>
    <row r="277" spans="1:127" ht="15" x14ac:dyDescent="0.25">
      <c r="B277" s="139"/>
      <c r="C277" s="207">
        <v>2023</v>
      </c>
      <c r="D277" s="96" t="s">
        <v>13</v>
      </c>
      <c r="E277" s="96" t="s">
        <v>12</v>
      </c>
      <c r="F277" s="96" t="s">
        <v>12</v>
      </c>
      <c r="G277" s="96" t="s">
        <v>12</v>
      </c>
      <c r="H277" s="96" t="s">
        <v>12</v>
      </c>
      <c r="I277" s="96" t="s">
        <v>12</v>
      </c>
      <c r="J277" s="96" t="s">
        <v>12</v>
      </c>
      <c r="K277" s="96" t="s">
        <v>12</v>
      </c>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row>
    <row r="278" spans="1:127" s="35" customFormat="1" ht="15" x14ac:dyDescent="0.2">
      <c r="B278" s="89" t="s">
        <v>79</v>
      </c>
      <c r="C278" s="90">
        <v>2019</v>
      </c>
      <c r="D278" s="91">
        <v>2</v>
      </c>
      <c r="E278" s="91" t="s">
        <v>12</v>
      </c>
      <c r="F278" s="91" t="s">
        <v>12</v>
      </c>
      <c r="G278" s="91">
        <v>8</v>
      </c>
      <c r="H278" s="91" t="s">
        <v>12</v>
      </c>
      <c r="I278" s="91" t="s">
        <v>12</v>
      </c>
      <c r="J278" s="91" t="s">
        <v>13</v>
      </c>
      <c r="K278" s="91">
        <v>45</v>
      </c>
    </row>
    <row r="279" spans="1:127" s="35" customFormat="1" ht="15" x14ac:dyDescent="0.2">
      <c r="B279" s="89"/>
      <c r="C279" s="90">
        <v>2020</v>
      </c>
      <c r="D279" s="91" t="s">
        <v>12</v>
      </c>
      <c r="E279" s="91" t="s">
        <v>12</v>
      </c>
      <c r="F279" s="91" t="s">
        <v>12</v>
      </c>
      <c r="G279" s="91" t="s">
        <v>12</v>
      </c>
      <c r="H279" s="91" t="s">
        <v>12</v>
      </c>
      <c r="I279" s="91" t="s">
        <v>12</v>
      </c>
      <c r="J279" s="91" t="s">
        <v>12</v>
      </c>
      <c r="K279" s="91" t="s">
        <v>12</v>
      </c>
    </row>
    <row r="280" spans="1:127" s="35" customFormat="1" ht="15" x14ac:dyDescent="0.2">
      <c r="B280" s="89"/>
      <c r="C280" s="90">
        <v>2021</v>
      </c>
      <c r="D280" s="91">
        <v>2041</v>
      </c>
      <c r="E280" s="91" t="s">
        <v>12</v>
      </c>
      <c r="F280" s="91" t="s">
        <v>12</v>
      </c>
      <c r="G280" s="91">
        <v>265</v>
      </c>
      <c r="H280" s="91" t="s">
        <v>12</v>
      </c>
      <c r="I280" s="91" t="s">
        <v>12</v>
      </c>
      <c r="J280" s="91" t="s">
        <v>13</v>
      </c>
      <c r="K280" s="91">
        <v>1616</v>
      </c>
    </row>
    <row r="281" spans="1:127" s="176" customFormat="1" ht="15" x14ac:dyDescent="0.2">
      <c r="A281" s="35"/>
      <c r="B281" s="89"/>
      <c r="C281" s="90">
        <v>2022</v>
      </c>
      <c r="D281" s="91">
        <v>4</v>
      </c>
      <c r="E281" s="91" t="s">
        <v>12</v>
      </c>
      <c r="F281" s="91" t="s">
        <v>12</v>
      </c>
      <c r="G281" s="91">
        <v>6</v>
      </c>
      <c r="H281" s="91" t="s">
        <v>12</v>
      </c>
      <c r="I281" s="91" t="s">
        <v>12</v>
      </c>
      <c r="J281" s="91">
        <v>2</v>
      </c>
      <c r="K281" s="91">
        <v>23</v>
      </c>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c r="CL281" s="35"/>
      <c r="CM281" s="35"/>
      <c r="CN281" s="35"/>
      <c r="CO281" s="35"/>
      <c r="CP281" s="35"/>
      <c r="CQ281" s="35"/>
      <c r="CR281" s="35"/>
      <c r="CS281" s="35"/>
      <c r="CT281" s="35"/>
      <c r="CU281" s="35"/>
      <c r="CV281" s="35"/>
      <c r="CW281" s="35"/>
      <c r="CX281" s="35"/>
      <c r="CY281" s="35"/>
      <c r="CZ281" s="35"/>
      <c r="DA281" s="35"/>
      <c r="DB281" s="35"/>
      <c r="DC281" s="35"/>
      <c r="DD281" s="35"/>
      <c r="DE281" s="35"/>
      <c r="DF281" s="35"/>
      <c r="DG281" s="35"/>
      <c r="DH281" s="35"/>
      <c r="DI281" s="35"/>
      <c r="DJ281" s="35"/>
      <c r="DK281" s="35"/>
      <c r="DL281" s="35"/>
      <c r="DM281" s="35"/>
      <c r="DN281" s="35"/>
      <c r="DO281" s="35"/>
      <c r="DP281" s="35"/>
      <c r="DQ281" s="35"/>
      <c r="DR281" s="35"/>
      <c r="DS281" s="35"/>
      <c r="DT281" s="35"/>
      <c r="DU281" s="35"/>
      <c r="DV281" s="35"/>
      <c r="DW281" s="35"/>
    </row>
    <row r="282" spans="1:127" s="178" customFormat="1" ht="15" x14ac:dyDescent="0.25">
      <c r="A282" s="35"/>
      <c r="B282" s="139"/>
      <c r="C282" s="94">
        <v>2023</v>
      </c>
      <c r="D282" s="96">
        <v>6</v>
      </c>
      <c r="E282" s="96" t="s">
        <v>12</v>
      </c>
      <c r="F282" s="96" t="s">
        <v>12</v>
      </c>
      <c r="G282" s="96">
        <v>4</v>
      </c>
      <c r="H282" s="96" t="s">
        <v>12</v>
      </c>
      <c r="I282" s="96" t="s">
        <v>12</v>
      </c>
      <c r="J282" s="96" t="s">
        <v>12</v>
      </c>
      <c r="K282" s="96">
        <v>15</v>
      </c>
      <c r="L282" s="177"/>
      <c r="M282" s="177"/>
      <c r="N282" s="177"/>
      <c r="O282" s="177"/>
      <c r="P282" s="177"/>
      <c r="Q282" s="177"/>
      <c r="R282" s="177"/>
      <c r="S282" s="177"/>
      <c r="T282" s="177"/>
      <c r="U282" s="177"/>
      <c r="V282" s="177"/>
      <c r="W282" s="177"/>
      <c r="X282" s="177"/>
      <c r="Y282" s="177"/>
      <c r="Z282" s="177"/>
      <c r="AA282" s="177"/>
      <c r="AB282" s="177"/>
      <c r="AC282" s="177"/>
      <c r="AD282" s="177"/>
      <c r="AE282" s="177"/>
      <c r="AF282" s="177"/>
      <c r="AG282" s="177"/>
      <c r="AH282" s="177"/>
      <c r="AI282" s="177"/>
      <c r="AJ282" s="177"/>
      <c r="AK282" s="177"/>
      <c r="AL282" s="177"/>
      <c r="AM282" s="177"/>
      <c r="AN282" s="177"/>
      <c r="AO282" s="177"/>
      <c r="AP282" s="177"/>
      <c r="AQ282" s="177"/>
      <c r="AR282" s="177"/>
      <c r="AS282" s="177"/>
      <c r="AT282" s="177"/>
      <c r="AU282" s="177"/>
      <c r="AV282" s="177"/>
      <c r="AW282" s="177"/>
      <c r="AX282" s="177"/>
      <c r="AY282" s="177"/>
      <c r="AZ282" s="177"/>
      <c r="BA282" s="177"/>
      <c r="BB282" s="177"/>
      <c r="BC282" s="177"/>
      <c r="BD282" s="177"/>
      <c r="BE282" s="177"/>
      <c r="BF282" s="177"/>
      <c r="BG282" s="177"/>
      <c r="BH282" s="177"/>
      <c r="BI282" s="177"/>
      <c r="BJ282" s="177"/>
      <c r="BK282" s="177"/>
      <c r="BL282" s="177"/>
      <c r="BM282" s="177"/>
      <c r="BN282" s="177"/>
      <c r="BO282" s="177"/>
      <c r="BP282" s="177"/>
      <c r="BQ282" s="177"/>
      <c r="BR282" s="177"/>
      <c r="BS282" s="177"/>
      <c r="BT282" s="177"/>
      <c r="BU282" s="177"/>
      <c r="BV282" s="177"/>
      <c r="BW282" s="177"/>
      <c r="BX282" s="177"/>
      <c r="BY282" s="177"/>
      <c r="BZ282" s="177"/>
      <c r="CA282" s="177"/>
      <c r="CB282" s="177"/>
      <c r="CC282" s="177"/>
      <c r="CD282" s="177"/>
      <c r="CE282" s="177"/>
      <c r="CF282" s="177"/>
      <c r="CG282" s="177"/>
      <c r="CH282" s="177"/>
      <c r="CI282" s="177"/>
      <c r="CJ282" s="177"/>
      <c r="CK282" s="177"/>
      <c r="CL282" s="177"/>
      <c r="CM282" s="177"/>
      <c r="CN282" s="177"/>
      <c r="CO282" s="177"/>
      <c r="CP282" s="177"/>
      <c r="CQ282" s="177"/>
      <c r="CR282" s="177"/>
      <c r="CS282" s="177"/>
      <c r="CT282" s="177"/>
      <c r="CU282" s="177"/>
      <c r="CV282" s="177"/>
      <c r="CW282" s="177"/>
      <c r="CX282" s="177"/>
      <c r="CY282" s="177"/>
      <c r="CZ282" s="177"/>
      <c r="DA282" s="177"/>
      <c r="DB282" s="177"/>
      <c r="DC282" s="177"/>
      <c r="DD282" s="177"/>
      <c r="DE282" s="177"/>
      <c r="DF282" s="177"/>
      <c r="DG282" s="177"/>
      <c r="DH282" s="177"/>
      <c r="DI282" s="177"/>
      <c r="DJ282" s="177"/>
      <c r="DK282" s="177"/>
      <c r="DL282" s="177"/>
      <c r="DM282" s="177"/>
      <c r="DN282" s="177"/>
      <c r="DO282" s="177"/>
      <c r="DP282" s="177"/>
      <c r="DQ282" s="177"/>
      <c r="DR282" s="177"/>
      <c r="DS282" s="177"/>
      <c r="DT282" s="177"/>
      <c r="DU282" s="177"/>
      <c r="DV282" s="177"/>
      <c r="DW282" s="177"/>
    </row>
    <row r="283" spans="1:127" ht="15" x14ac:dyDescent="0.2">
      <c r="B283" s="89" t="s">
        <v>80</v>
      </c>
      <c r="C283" s="90">
        <v>2019</v>
      </c>
      <c r="D283" s="91">
        <v>314125</v>
      </c>
      <c r="E283" s="91" t="s">
        <v>13</v>
      </c>
      <c r="F283" s="91">
        <v>17</v>
      </c>
      <c r="G283" s="91">
        <v>41</v>
      </c>
      <c r="H283" s="91">
        <v>39</v>
      </c>
      <c r="I283" s="91" t="s">
        <v>12</v>
      </c>
      <c r="J283" s="91">
        <v>106</v>
      </c>
      <c r="K283" s="91">
        <v>50</v>
      </c>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c r="DK283" s="35"/>
      <c r="DL283" s="35"/>
      <c r="DM283" s="35"/>
      <c r="DN283" s="35"/>
      <c r="DO283" s="35"/>
      <c r="DP283" s="35"/>
      <c r="DQ283" s="35"/>
      <c r="DR283" s="35"/>
      <c r="DS283" s="35"/>
      <c r="DT283" s="35"/>
      <c r="DU283" s="35"/>
      <c r="DV283" s="35"/>
      <c r="DW283" s="35"/>
    </row>
    <row r="284" spans="1:127" ht="15" x14ac:dyDescent="0.2">
      <c r="B284" s="89"/>
      <c r="C284" s="90">
        <v>2020</v>
      </c>
      <c r="D284" s="91">
        <v>894</v>
      </c>
      <c r="E284" s="91" t="s">
        <v>12</v>
      </c>
      <c r="F284" s="91">
        <v>13</v>
      </c>
      <c r="G284" s="91">
        <v>58</v>
      </c>
      <c r="H284" s="91">
        <v>40</v>
      </c>
      <c r="I284" s="91" t="s">
        <v>12</v>
      </c>
      <c r="J284" s="91">
        <v>304</v>
      </c>
      <c r="K284" s="91">
        <v>1</v>
      </c>
      <c r="CE284" s="35"/>
      <c r="CF284" s="35"/>
      <c r="CG284" s="35"/>
      <c r="CH284" s="35"/>
      <c r="CI284" s="35"/>
      <c r="CJ284" s="35"/>
      <c r="CK284" s="35"/>
      <c r="CL284" s="35"/>
      <c r="CM284" s="35"/>
      <c r="CN284" s="35"/>
      <c r="CO284" s="35"/>
      <c r="CP284" s="35"/>
      <c r="CQ284" s="35"/>
      <c r="CR284" s="35"/>
      <c r="CS284" s="35"/>
      <c r="CT284" s="35"/>
      <c r="CU284" s="35"/>
      <c r="CV284" s="35"/>
      <c r="CW284" s="35"/>
      <c r="CX284" s="35"/>
      <c r="CY284" s="35"/>
      <c r="CZ284" s="35"/>
      <c r="DA284" s="35"/>
      <c r="DB284" s="35"/>
      <c r="DC284" s="35"/>
      <c r="DD284" s="35"/>
      <c r="DE284" s="35"/>
      <c r="DF284" s="35"/>
      <c r="DG284" s="35"/>
      <c r="DH284" s="35"/>
      <c r="DI284" s="35"/>
      <c r="DJ284" s="35"/>
      <c r="DK284" s="35"/>
      <c r="DL284" s="35"/>
      <c r="DM284" s="35"/>
      <c r="DN284" s="35"/>
      <c r="DO284" s="35"/>
      <c r="DP284" s="35"/>
      <c r="DQ284" s="35"/>
      <c r="DR284" s="35"/>
      <c r="DS284" s="35"/>
      <c r="DT284" s="35"/>
      <c r="DU284" s="35"/>
      <c r="DV284" s="35"/>
      <c r="DW284" s="35"/>
    </row>
    <row r="285" spans="1:127" ht="15" x14ac:dyDescent="0.2">
      <c r="B285" s="89"/>
      <c r="C285" s="90">
        <v>2021</v>
      </c>
      <c r="D285" s="91">
        <v>2512</v>
      </c>
      <c r="E285" s="91" t="s">
        <v>12</v>
      </c>
      <c r="F285" s="91" t="s">
        <v>13</v>
      </c>
      <c r="G285" s="91">
        <v>2685</v>
      </c>
      <c r="H285" s="91">
        <v>800</v>
      </c>
      <c r="I285" s="91" t="s">
        <v>12</v>
      </c>
      <c r="J285" s="91">
        <v>32</v>
      </c>
      <c r="K285" s="91" t="s">
        <v>12</v>
      </c>
      <c r="CE285" s="35"/>
      <c r="CF285" s="35"/>
      <c r="CG285" s="35"/>
      <c r="CH285" s="35"/>
      <c r="CI285" s="35"/>
      <c r="CJ285" s="35"/>
      <c r="CK285" s="35"/>
      <c r="CL285" s="35"/>
      <c r="CM285" s="35"/>
      <c r="CN285" s="35"/>
      <c r="CO285" s="35"/>
      <c r="CP285" s="35"/>
      <c r="CQ285" s="35"/>
      <c r="CR285" s="35"/>
      <c r="CS285" s="35"/>
      <c r="CT285" s="35"/>
      <c r="CU285" s="35"/>
      <c r="CV285" s="35"/>
      <c r="CW285" s="35"/>
      <c r="CX285" s="35"/>
      <c r="CY285" s="35"/>
      <c r="CZ285" s="35"/>
      <c r="DA285" s="35"/>
      <c r="DB285" s="35"/>
      <c r="DC285" s="35"/>
      <c r="DD285" s="35"/>
      <c r="DE285" s="35"/>
      <c r="DF285" s="35"/>
      <c r="DG285" s="35"/>
      <c r="DH285" s="35"/>
      <c r="DI285" s="35"/>
      <c r="DJ285" s="35"/>
      <c r="DK285" s="35"/>
      <c r="DL285" s="35"/>
      <c r="DM285" s="35"/>
      <c r="DN285" s="35"/>
      <c r="DO285" s="35"/>
      <c r="DP285" s="35"/>
      <c r="DQ285" s="35"/>
      <c r="DR285" s="35"/>
      <c r="DS285" s="35"/>
      <c r="DT285" s="35"/>
      <c r="DU285" s="35"/>
      <c r="DV285" s="35"/>
      <c r="DW285" s="35"/>
    </row>
    <row r="286" spans="1:127" s="176" customFormat="1" ht="15" x14ac:dyDescent="0.2">
      <c r="A286" s="35"/>
      <c r="B286" s="89"/>
      <c r="C286" s="90">
        <v>2022</v>
      </c>
      <c r="D286" s="91">
        <v>35</v>
      </c>
      <c r="E286" s="91" t="s">
        <v>12</v>
      </c>
      <c r="F286" s="91">
        <v>660</v>
      </c>
      <c r="G286" s="91">
        <v>2</v>
      </c>
      <c r="H286" s="91">
        <v>66</v>
      </c>
      <c r="I286" s="91" t="s">
        <v>12</v>
      </c>
      <c r="J286" s="91">
        <v>1</v>
      </c>
      <c r="K286" s="91" t="s">
        <v>13</v>
      </c>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c r="CL286" s="35"/>
      <c r="CM286" s="35"/>
      <c r="CN286" s="35"/>
      <c r="CO286" s="35"/>
      <c r="CP286" s="35"/>
      <c r="CQ286" s="35"/>
      <c r="CR286" s="35"/>
      <c r="CS286" s="35"/>
      <c r="CT286" s="35"/>
      <c r="CU286" s="35"/>
      <c r="CV286" s="35"/>
      <c r="CW286" s="35"/>
      <c r="CX286" s="35"/>
      <c r="CY286" s="35"/>
      <c r="CZ286" s="35"/>
      <c r="DA286" s="35"/>
      <c r="DB286" s="35"/>
      <c r="DC286" s="35"/>
      <c r="DD286" s="35"/>
      <c r="DE286" s="35"/>
      <c r="DF286" s="35"/>
      <c r="DG286" s="35"/>
      <c r="DH286" s="35"/>
      <c r="DI286" s="35"/>
      <c r="DJ286" s="35"/>
      <c r="DK286" s="35"/>
      <c r="DL286" s="35"/>
      <c r="DM286" s="35"/>
      <c r="DN286" s="35"/>
      <c r="DO286" s="35"/>
      <c r="DP286" s="35"/>
      <c r="DQ286" s="35"/>
      <c r="DR286" s="35"/>
      <c r="DS286" s="35"/>
      <c r="DT286" s="35"/>
      <c r="DU286" s="35"/>
      <c r="DV286" s="35"/>
      <c r="DW286" s="35"/>
    </row>
    <row r="287" spans="1:127" s="178" customFormat="1" ht="15" x14ac:dyDescent="0.25">
      <c r="A287" s="35"/>
      <c r="B287" s="139"/>
      <c r="C287" s="90">
        <v>2023</v>
      </c>
      <c r="D287" s="132">
        <v>1010</v>
      </c>
      <c r="E287" s="132" t="s">
        <v>12</v>
      </c>
      <c r="F287" s="132" t="s">
        <v>12</v>
      </c>
      <c r="G287" s="132">
        <v>31</v>
      </c>
      <c r="H287" s="132">
        <v>30</v>
      </c>
      <c r="I287" s="132" t="s">
        <v>12</v>
      </c>
      <c r="J287" s="132">
        <v>50</v>
      </c>
      <c r="K287" s="132" t="s">
        <v>12</v>
      </c>
      <c r="L287" s="177"/>
      <c r="M287" s="177"/>
      <c r="N287" s="177"/>
      <c r="O287" s="177"/>
      <c r="P287" s="177"/>
      <c r="Q287" s="177"/>
      <c r="R287" s="177"/>
      <c r="S287" s="177"/>
      <c r="T287" s="177"/>
      <c r="U287" s="177"/>
      <c r="V287" s="177"/>
      <c r="W287" s="177"/>
      <c r="X287" s="177"/>
      <c r="Y287" s="177"/>
      <c r="Z287" s="177"/>
      <c r="AA287" s="177"/>
      <c r="AB287" s="177"/>
      <c r="AC287" s="177"/>
      <c r="AD287" s="177"/>
      <c r="AE287" s="177"/>
      <c r="AF287" s="177"/>
      <c r="AG287" s="177"/>
      <c r="AH287" s="177"/>
      <c r="AI287" s="177"/>
      <c r="AJ287" s="177"/>
      <c r="AK287" s="177"/>
      <c r="AL287" s="177"/>
      <c r="AM287" s="177"/>
      <c r="AN287" s="177"/>
      <c r="AO287" s="177"/>
      <c r="AP287" s="177"/>
      <c r="AQ287" s="177"/>
      <c r="AR287" s="177"/>
      <c r="AS287" s="177"/>
      <c r="AT287" s="177"/>
      <c r="AU287" s="177"/>
      <c r="AV287" s="177"/>
      <c r="AW287" s="177"/>
      <c r="AX287" s="177"/>
      <c r="AY287" s="177"/>
      <c r="AZ287" s="177"/>
      <c r="BA287" s="177"/>
      <c r="BB287" s="177"/>
      <c r="BC287" s="177"/>
      <c r="BD287" s="177"/>
      <c r="BE287" s="177"/>
      <c r="BF287" s="177"/>
      <c r="BG287" s="177"/>
      <c r="BH287" s="177"/>
      <c r="BI287" s="177"/>
      <c r="BJ287" s="177"/>
      <c r="BK287" s="177"/>
      <c r="BL287" s="177"/>
      <c r="BM287" s="177"/>
      <c r="BN287" s="177"/>
      <c r="BO287" s="177"/>
      <c r="BP287" s="177"/>
      <c r="BQ287" s="177"/>
      <c r="BR287" s="177"/>
      <c r="BS287" s="177"/>
      <c r="BT287" s="177"/>
      <c r="BU287" s="177"/>
      <c r="BV287" s="177"/>
      <c r="BW287" s="177"/>
      <c r="BX287" s="177"/>
      <c r="BY287" s="177"/>
      <c r="BZ287" s="177"/>
      <c r="CA287" s="177"/>
      <c r="CB287" s="177"/>
      <c r="CC287" s="177"/>
      <c r="CD287" s="177"/>
      <c r="CE287" s="177"/>
      <c r="CF287" s="177"/>
      <c r="CG287" s="177"/>
      <c r="CH287" s="177"/>
      <c r="CI287" s="177"/>
      <c r="CJ287" s="177"/>
      <c r="CK287" s="177"/>
      <c r="CL287" s="177"/>
      <c r="CM287" s="177"/>
      <c r="CN287" s="177"/>
      <c r="CO287" s="177"/>
      <c r="CP287" s="177"/>
      <c r="CQ287" s="177"/>
      <c r="CR287" s="177"/>
      <c r="CS287" s="177"/>
      <c r="CT287" s="177"/>
      <c r="CU287" s="177"/>
      <c r="CV287" s="177"/>
      <c r="CW287" s="177"/>
      <c r="CX287" s="177"/>
      <c r="CY287" s="177"/>
      <c r="CZ287" s="177"/>
      <c r="DA287" s="177"/>
      <c r="DB287" s="177"/>
      <c r="DC287" s="177"/>
      <c r="DD287" s="177"/>
      <c r="DE287" s="177"/>
      <c r="DF287" s="177"/>
      <c r="DG287" s="177"/>
      <c r="DH287" s="177"/>
      <c r="DI287" s="177"/>
      <c r="DJ287" s="177"/>
      <c r="DK287" s="177"/>
      <c r="DL287" s="177"/>
      <c r="DM287" s="177"/>
      <c r="DN287" s="177"/>
      <c r="DO287" s="177"/>
      <c r="DP287" s="177"/>
      <c r="DQ287" s="177"/>
      <c r="DR287" s="177"/>
      <c r="DS287" s="177"/>
      <c r="DT287" s="177"/>
      <c r="DU287" s="177"/>
      <c r="DV287" s="177"/>
      <c r="DW287" s="177"/>
    </row>
    <row r="288" spans="1:127" ht="15" x14ac:dyDescent="0.2">
      <c r="B288" s="89" t="s">
        <v>81</v>
      </c>
      <c r="C288" s="90">
        <v>2021</v>
      </c>
      <c r="D288" s="91">
        <v>2230</v>
      </c>
      <c r="E288" s="91" t="s">
        <v>12</v>
      </c>
      <c r="F288" s="91" t="s">
        <v>12</v>
      </c>
      <c r="G288" s="91" t="s">
        <v>12</v>
      </c>
      <c r="H288" s="91" t="s">
        <v>12</v>
      </c>
      <c r="I288" s="91" t="s">
        <v>12</v>
      </c>
      <c r="J288" s="91" t="s">
        <v>12</v>
      </c>
      <c r="K288" s="91" t="s">
        <v>12</v>
      </c>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35"/>
      <c r="DL288" s="35"/>
      <c r="DM288" s="35"/>
      <c r="DN288" s="35"/>
      <c r="DO288" s="35"/>
      <c r="DP288" s="35"/>
      <c r="DQ288" s="35"/>
      <c r="DR288" s="35"/>
      <c r="DS288" s="35"/>
      <c r="DT288" s="35"/>
      <c r="DU288" s="35"/>
      <c r="DV288" s="35"/>
      <c r="DW288" s="35"/>
    </row>
    <row r="289" spans="1:127" s="176" customFormat="1" ht="15" x14ac:dyDescent="0.2">
      <c r="A289" s="35"/>
      <c r="B289" s="89"/>
      <c r="C289" s="90">
        <v>2022</v>
      </c>
      <c r="D289" s="91" t="s">
        <v>13</v>
      </c>
      <c r="E289" s="91" t="s">
        <v>12</v>
      </c>
      <c r="F289" s="91" t="s">
        <v>12</v>
      </c>
      <c r="G289" s="91">
        <v>1</v>
      </c>
      <c r="H289" s="91" t="s">
        <v>12</v>
      </c>
      <c r="I289" s="91" t="s">
        <v>12</v>
      </c>
      <c r="J289" s="91" t="s">
        <v>12</v>
      </c>
      <c r="K289" s="91">
        <v>8</v>
      </c>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c r="CL289" s="35"/>
      <c r="CM289" s="35"/>
      <c r="CN289" s="35"/>
      <c r="CO289" s="35"/>
      <c r="CP289" s="35"/>
      <c r="CQ289" s="35"/>
      <c r="CR289" s="35"/>
      <c r="CS289" s="35"/>
      <c r="CT289" s="35"/>
      <c r="CU289" s="35"/>
      <c r="CV289" s="35"/>
      <c r="CW289" s="35"/>
      <c r="CX289" s="35"/>
      <c r="CY289" s="35"/>
      <c r="CZ289" s="35"/>
      <c r="DA289" s="35"/>
      <c r="DB289" s="35"/>
      <c r="DC289" s="35"/>
      <c r="DD289" s="35"/>
      <c r="DE289" s="35"/>
      <c r="DF289" s="35"/>
      <c r="DG289" s="35"/>
      <c r="DH289" s="35"/>
      <c r="DI289" s="35"/>
      <c r="DJ289" s="35"/>
      <c r="DK289" s="35"/>
      <c r="DL289" s="35"/>
      <c r="DM289" s="35"/>
      <c r="DN289" s="35"/>
      <c r="DO289" s="35"/>
      <c r="DP289" s="35"/>
      <c r="DQ289" s="35"/>
      <c r="DR289" s="35"/>
      <c r="DS289" s="35"/>
      <c r="DT289" s="35"/>
      <c r="DU289" s="35"/>
      <c r="DV289" s="35"/>
      <c r="DW289" s="35"/>
    </row>
    <row r="290" spans="1:127" ht="15" x14ac:dyDescent="0.2">
      <c r="B290" s="89" t="s">
        <v>82</v>
      </c>
      <c r="C290" s="90">
        <v>2021</v>
      </c>
      <c r="D290" s="91">
        <v>5</v>
      </c>
      <c r="E290" s="91" t="s">
        <v>12</v>
      </c>
      <c r="F290" s="91" t="s">
        <v>12</v>
      </c>
      <c r="G290" s="91" t="s">
        <v>12</v>
      </c>
      <c r="H290" s="91" t="s">
        <v>12</v>
      </c>
      <c r="I290" s="91" t="s">
        <v>12</v>
      </c>
      <c r="J290" s="91">
        <v>7</v>
      </c>
      <c r="K290" s="91" t="s">
        <v>12</v>
      </c>
      <c r="CE290" s="35"/>
      <c r="CF290" s="35"/>
      <c r="CG290" s="35"/>
      <c r="CH290" s="35"/>
      <c r="CI290" s="35"/>
      <c r="CJ290" s="35"/>
      <c r="CK290" s="35"/>
      <c r="CL290" s="35"/>
      <c r="CM290" s="35"/>
      <c r="CN290" s="35"/>
      <c r="CO290" s="35"/>
      <c r="CP290" s="35"/>
      <c r="CQ290" s="35"/>
      <c r="CR290" s="35"/>
      <c r="CS290" s="35"/>
      <c r="CT290" s="35"/>
      <c r="CU290" s="35"/>
      <c r="CV290" s="35"/>
      <c r="CW290" s="35"/>
      <c r="CX290" s="35"/>
      <c r="CY290" s="35"/>
      <c r="CZ290" s="35"/>
      <c r="DA290" s="35"/>
      <c r="DB290" s="35"/>
      <c r="DC290" s="35"/>
      <c r="DD290" s="35"/>
      <c r="DE290" s="35"/>
      <c r="DF290" s="35"/>
      <c r="DG290" s="35"/>
      <c r="DH290" s="35"/>
      <c r="DI290" s="35"/>
      <c r="DJ290" s="35"/>
      <c r="DK290" s="35"/>
      <c r="DL290" s="35"/>
      <c r="DM290" s="35"/>
      <c r="DN290" s="35"/>
      <c r="DO290" s="35"/>
      <c r="DP290" s="35"/>
      <c r="DQ290" s="35"/>
      <c r="DR290" s="35"/>
      <c r="DS290" s="35"/>
      <c r="DT290" s="35"/>
      <c r="DU290" s="35"/>
      <c r="DV290" s="35"/>
      <c r="DW290" s="35"/>
    </row>
    <row r="291" spans="1:127" s="176" customFormat="1" ht="15" x14ac:dyDescent="0.2">
      <c r="A291" s="35"/>
      <c r="B291" s="89"/>
      <c r="C291" s="90">
        <v>2022</v>
      </c>
      <c r="D291" s="91" t="s">
        <v>13</v>
      </c>
      <c r="E291" s="91" t="s">
        <v>12</v>
      </c>
      <c r="F291" s="91" t="s">
        <v>12</v>
      </c>
      <c r="G291" s="91" t="s">
        <v>12</v>
      </c>
      <c r="H291" s="91" t="s">
        <v>13</v>
      </c>
      <c r="I291" s="91" t="s">
        <v>12</v>
      </c>
      <c r="J291" s="91" t="s">
        <v>12</v>
      </c>
      <c r="K291" s="91" t="s">
        <v>12</v>
      </c>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c r="CL291" s="35"/>
      <c r="CM291" s="35"/>
      <c r="CN291" s="35"/>
      <c r="CO291" s="35"/>
      <c r="CP291" s="35"/>
      <c r="CQ291" s="35"/>
      <c r="CR291" s="35"/>
      <c r="CS291" s="35"/>
      <c r="CT291" s="35"/>
      <c r="CU291" s="35"/>
      <c r="CV291" s="35"/>
      <c r="CW291" s="35"/>
      <c r="CX291" s="35"/>
      <c r="CY291" s="35"/>
      <c r="CZ291" s="35"/>
      <c r="DA291" s="35"/>
      <c r="DB291" s="35"/>
      <c r="DC291" s="35"/>
      <c r="DD291" s="35"/>
      <c r="DE291" s="35"/>
      <c r="DF291" s="35"/>
      <c r="DG291" s="35"/>
      <c r="DH291" s="35"/>
      <c r="DI291" s="35"/>
      <c r="DJ291" s="35"/>
      <c r="DK291" s="35"/>
      <c r="DL291" s="35"/>
      <c r="DM291" s="35"/>
      <c r="DN291" s="35"/>
      <c r="DO291" s="35"/>
      <c r="DP291" s="35"/>
      <c r="DQ291" s="35"/>
      <c r="DR291" s="35"/>
      <c r="DS291" s="35"/>
      <c r="DT291" s="35"/>
      <c r="DU291" s="35"/>
      <c r="DV291" s="35"/>
      <c r="DW291" s="35"/>
    </row>
    <row r="292" spans="1:127" s="178" customFormat="1" ht="15" x14ac:dyDescent="0.25">
      <c r="A292" s="35"/>
      <c r="B292" s="139"/>
      <c r="C292" s="94">
        <v>2023</v>
      </c>
      <c r="D292" s="96">
        <v>5</v>
      </c>
      <c r="E292" s="96" t="s">
        <v>12</v>
      </c>
      <c r="F292" s="96" t="s">
        <v>12</v>
      </c>
      <c r="G292" s="96" t="s">
        <v>13</v>
      </c>
      <c r="H292" s="96" t="s">
        <v>12</v>
      </c>
      <c r="I292" s="96" t="s">
        <v>12</v>
      </c>
      <c r="J292" s="96">
        <v>14</v>
      </c>
      <c r="K292" s="96" t="s">
        <v>13</v>
      </c>
      <c r="L292" s="177"/>
      <c r="M292" s="177"/>
      <c r="N292" s="177"/>
      <c r="O292" s="177"/>
      <c r="P292" s="177"/>
      <c r="Q292" s="177"/>
      <c r="R292" s="177"/>
      <c r="S292" s="177"/>
      <c r="T292" s="177"/>
      <c r="U292" s="177"/>
      <c r="V292" s="177"/>
      <c r="W292" s="177"/>
      <c r="X292" s="177"/>
      <c r="Y292" s="177"/>
      <c r="Z292" s="177"/>
      <c r="AA292" s="177"/>
      <c r="AB292" s="177"/>
      <c r="AC292" s="177"/>
      <c r="AD292" s="177"/>
      <c r="AE292" s="177"/>
      <c r="AF292" s="177"/>
      <c r="AG292" s="177"/>
      <c r="AH292" s="177"/>
      <c r="AI292" s="177"/>
      <c r="AJ292" s="177"/>
      <c r="AK292" s="177"/>
      <c r="AL292" s="177"/>
      <c r="AM292" s="177"/>
      <c r="AN292" s="177"/>
      <c r="AO292" s="177"/>
      <c r="AP292" s="177"/>
      <c r="AQ292" s="177"/>
      <c r="AR292" s="177"/>
      <c r="AS292" s="177"/>
      <c r="AT292" s="177"/>
      <c r="AU292" s="177"/>
      <c r="AV292" s="177"/>
      <c r="AW292" s="177"/>
      <c r="AX292" s="177"/>
      <c r="AY292" s="177"/>
      <c r="AZ292" s="177"/>
      <c r="BA292" s="177"/>
      <c r="BB292" s="177"/>
      <c r="BC292" s="177"/>
      <c r="BD292" s="177"/>
      <c r="BE292" s="177"/>
      <c r="BF292" s="177"/>
      <c r="BG292" s="177"/>
      <c r="BH292" s="177"/>
      <c r="BI292" s="177"/>
      <c r="BJ292" s="177"/>
      <c r="BK292" s="177"/>
      <c r="BL292" s="177"/>
      <c r="BM292" s="177"/>
      <c r="BN292" s="177"/>
      <c r="BO292" s="177"/>
      <c r="BP292" s="177"/>
      <c r="BQ292" s="177"/>
      <c r="BR292" s="177"/>
      <c r="BS292" s="177"/>
      <c r="BT292" s="177"/>
      <c r="BU292" s="177"/>
      <c r="BV292" s="177"/>
      <c r="BW292" s="177"/>
      <c r="BX292" s="177"/>
      <c r="BY292" s="177"/>
      <c r="BZ292" s="177"/>
      <c r="CA292" s="177"/>
      <c r="CB292" s="177"/>
      <c r="CC292" s="177"/>
      <c r="CD292" s="177"/>
      <c r="CE292" s="177"/>
      <c r="CF292" s="177"/>
      <c r="CG292" s="177"/>
      <c r="CH292" s="177"/>
      <c r="CI292" s="177"/>
      <c r="CJ292" s="177"/>
      <c r="CK292" s="177"/>
      <c r="CL292" s="177"/>
      <c r="CM292" s="177"/>
      <c r="CN292" s="177"/>
      <c r="CO292" s="177"/>
      <c r="CP292" s="177"/>
      <c r="CQ292" s="177"/>
      <c r="CR292" s="177"/>
      <c r="CS292" s="177"/>
      <c r="CT292" s="177"/>
      <c r="CU292" s="177"/>
      <c r="CV292" s="177"/>
      <c r="CW292" s="177"/>
      <c r="CX292" s="177"/>
      <c r="CY292" s="177"/>
      <c r="CZ292" s="177"/>
      <c r="DA292" s="177"/>
      <c r="DB292" s="177"/>
      <c r="DC292" s="177"/>
      <c r="DD292" s="177"/>
      <c r="DE292" s="177"/>
      <c r="DF292" s="177"/>
      <c r="DG292" s="177"/>
      <c r="DH292" s="177"/>
      <c r="DI292" s="177"/>
      <c r="DJ292" s="177"/>
      <c r="DK292" s="177"/>
      <c r="DL292" s="177"/>
      <c r="DM292" s="177"/>
      <c r="DN292" s="177"/>
      <c r="DO292" s="177"/>
      <c r="DP292" s="177"/>
      <c r="DQ292" s="177"/>
      <c r="DR292" s="177"/>
      <c r="DS292" s="177"/>
      <c r="DT292" s="177"/>
      <c r="DU292" s="177"/>
      <c r="DV292" s="177"/>
      <c r="DW292" s="177"/>
    </row>
    <row r="293" spans="1:127" ht="15" x14ac:dyDescent="0.2">
      <c r="B293" s="75" t="s">
        <v>110</v>
      </c>
      <c r="C293" s="115">
        <v>2019</v>
      </c>
      <c r="D293" s="117">
        <f t="shared" ref="D293:K293" si="30">SUM(D227,D238,D243,D249,D254,D259,D263,D265,D270,D275,D276,D278,D283)</f>
        <v>338431</v>
      </c>
      <c r="E293" s="117">
        <f t="shared" si="30"/>
        <v>0</v>
      </c>
      <c r="F293" s="117">
        <f t="shared" si="30"/>
        <v>77</v>
      </c>
      <c r="G293" s="117">
        <f t="shared" si="30"/>
        <v>29374</v>
      </c>
      <c r="H293" s="117">
        <f t="shared" si="30"/>
        <v>21761</v>
      </c>
      <c r="I293" s="117">
        <f t="shared" si="30"/>
        <v>0</v>
      </c>
      <c r="J293" s="117">
        <f t="shared" si="30"/>
        <v>35192</v>
      </c>
      <c r="K293" s="117">
        <f t="shared" si="30"/>
        <v>4998</v>
      </c>
      <c r="M293" s="42"/>
      <c r="CE293" s="35"/>
      <c r="CF293" s="35"/>
      <c r="CG293" s="35"/>
      <c r="CH293" s="35"/>
      <c r="CI293" s="35"/>
      <c r="CJ293" s="35"/>
      <c r="CK293" s="35"/>
      <c r="CL293" s="35"/>
      <c r="CM293" s="35"/>
      <c r="CN293" s="35"/>
      <c r="CO293" s="35"/>
      <c r="CP293" s="35"/>
      <c r="CQ293" s="35"/>
      <c r="CR293" s="35"/>
      <c r="CS293" s="35"/>
      <c r="CT293" s="35"/>
      <c r="CU293" s="35"/>
      <c r="CV293" s="35"/>
      <c r="CW293" s="35"/>
      <c r="CX293" s="35"/>
      <c r="CY293" s="35"/>
      <c r="CZ293" s="35"/>
      <c r="DA293" s="35"/>
      <c r="DB293" s="35"/>
      <c r="DC293" s="35"/>
      <c r="DD293" s="35"/>
      <c r="DE293" s="35"/>
      <c r="DF293" s="35"/>
      <c r="DG293" s="35"/>
      <c r="DH293" s="35"/>
      <c r="DI293" s="35"/>
      <c r="DJ293" s="35"/>
      <c r="DK293" s="35"/>
      <c r="DL293" s="35"/>
      <c r="DM293" s="35"/>
      <c r="DN293" s="35"/>
      <c r="DO293" s="35"/>
      <c r="DP293" s="35"/>
      <c r="DQ293" s="35"/>
      <c r="DR293" s="35"/>
      <c r="DS293" s="35"/>
      <c r="DT293" s="35"/>
      <c r="DU293" s="35"/>
      <c r="DV293" s="35"/>
      <c r="DW293" s="35"/>
    </row>
    <row r="294" spans="1:127" ht="15" x14ac:dyDescent="0.2">
      <c r="B294" s="75" t="s">
        <v>110</v>
      </c>
      <c r="C294" s="115">
        <v>2020</v>
      </c>
      <c r="D294" s="117">
        <f t="shared" ref="D294:K294" si="31">SUM(D228,D232,D237,D239,D244,D250,D255,D260,D266,D271,D279,D284)</f>
        <v>25850</v>
      </c>
      <c r="E294" s="117">
        <f t="shared" si="31"/>
        <v>0</v>
      </c>
      <c r="F294" s="117">
        <f t="shared" si="31"/>
        <v>838</v>
      </c>
      <c r="G294" s="117">
        <f t="shared" si="31"/>
        <v>7032</v>
      </c>
      <c r="H294" s="117">
        <f t="shared" si="31"/>
        <v>11972</v>
      </c>
      <c r="I294" s="117">
        <f t="shared" si="31"/>
        <v>0</v>
      </c>
      <c r="J294" s="117">
        <f t="shared" si="31"/>
        <v>8201</v>
      </c>
      <c r="K294" s="117">
        <f t="shared" si="31"/>
        <v>15930</v>
      </c>
      <c r="M294" s="42"/>
      <c r="CE294" s="35"/>
      <c r="CF294" s="35"/>
      <c r="CG294" s="35"/>
      <c r="CH294" s="35"/>
      <c r="CI294" s="35"/>
      <c r="CJ294" s="35"/>
      <c r="CK294" s="35"/>
      <c r="CL294" s="35"/>
      <c r="CM294" s="35"/>
      <c r="CN294" s="35"/>
      <c r="CO294" s="35"/>
      <c r="CP294" s="35"/>
      <c r="CQ294" s="35"/>
      <c r="CR294" s="35"/>
      <c r="CS294" s="35"/>
      <c r="CT294" s="35"/>
      <c r="CU294" s="35"/>
      <c r="CV294" s="35"/>
      <c r="CW294" s="35"/>
      <c r="CX294" s="35"/>
      <c r="CY294" s="35"/>
      <c r="CZ294" s="35"/>
      <c r="DA294" s="35"/>
      <c r="DB294" s="35"/>
      <c r="DC294" s="35"/>
      <c r="DD294" s="35"/>
      <c r="DE294" s="35"/>
      <c r="DF294" s="35"/>
      <c r="DG294" s="35"/>
      <c r="DH294" s="35"/>
      <c r="DI294" s="35"/>
      <c r="DJ294" s="35"/>
      <c r="DK294" s="35"/>
      <c r="DL294" s="35"/>
      <c r="DM294" s="35"/>
      <c r="DN294" s="35"/>
      <c r="DO294" s="35"/>
      <c r="DP294" s="35"/>
      <c r="DQ294" s="35"/>
      <c r="DR294" s="35"/>
      <c r="DS294" s="35"/>
      <c r="DT294" s="35"/>
      <c r="DU294" s="35"/>
      <c r="DV294" s="35"/>
      <c r="DW294" s="35"/>
    </row>
    <row r="295" spans="1:127" ht="15" x14ac:dyDescent="0.2">
      <c r="B295" s="75" t="s">
        <v>110</v>
      </c>
      <c r="C295" s="115">
        <v>2021</v>
      </c>
      <c r="D295" s="117">
        <f t="shared" ref="D295:K295" si="32">SUM(D229,D233,D240,D245,D247,D251,D256,D264,D261,D267,D272,D280,D285,D288,D290)</f>
        <v>32418</v>
      </c>
      <c r="E295" s="117">
        <f t="shared" si="32"/>
        <v>0</v>
      </c>
      <c r="F295" s="117">
        <f t="shared" si="32"/>
        <v>361</v>
      </c>
      <c r="G295" s="117">
        <f t="shared" si="32"/>
        <v>17715</v>
      </c>
      <c r="H295" s="117">
        <f t="shared" si="32"/>
        <v>7812</v>
      </c>
      <c r="I295" s="117">
        <f t="shared" si="32"/>
        <v>0</v>
      </c>
      <c r="J295" s="117">
        <f t="shared" si="32"/>
        <v>5033.5749999999998</v>
      </c>
      <c r="K295" s="117">
        <f t="shared" si="32"/>
        <v>8274</v>
      </c>
      <c r="M295" s="42"/>
      <c r="CE295" s="35"/>
      <c r="CF295" s="35"/>
      <c r="CG295" s="35"/>
      <c r="CH295" s="35"/>
      <c r="CI295" s="35"/>
      <c r="CJ295" s="35"/>
      <c r="CK295" s="35"/>
      <c r="CL295" s="35"/>
      <c r="CM295" s="35"/>
      <c r="CN295" s="35"/>
      <c r="CO295" s="35"/>
      <c r="CP295" s="35"/>
      <c r="CQ295" s="35"/>
      <c r="CR295" s="35"/>
      <c r="CS295" s="35"/>
      <c r="CT295" s="35"/>
      <c r="CU295" s="35"/>
      <c r="CV295" s="35"/>
      <c r="CW295" s="35"/>
      <c r="CX295" s="35"/>
      <c r="CY295" s="35"/>
      <c r="CZ295" s="35"/>
      <c r="DA295" s="35"/>
      <c r="DB295" s="35"/>
      <c r="DC295" s="35"/>
      <c r="DD295" s="35"/>
      <c r="DE295" s="35"/>
      <c r="DF295" s="35"/>
      <c r="DG295" s="35"/>
      <c r="DH295" s="35"/>
      <c r="DI295" s="35"/>
      <c r="DJ295" s="35"/>
      <c r="DK295" s="35"/>
      <c r="DL295" s="35"/>
      <c r="DM295" s="35"/>
      <c r="DN295" s="35"/>
      <c r="DO295" s="35"/>
      <c r="DP295" s="35"/>
      <c r="DQ295" s="35"/>
      <c r="DR295" s="35"/>
      <c r="DS295" s="35"/>
      <c r="DT295" s="35"/>
      <c r="DU295" s="35"/>
      <c r="DV295" s="35"/>
      <c r="DW295" s="35"/>
    </row>
    <row r="296" spans="1:127" s="176" customFormat="1" ht="15" x14ac:dyDescent="0.2">
      <c r="A296" s="35"/>
      <c r="B296" s="75" t="s">
        <v>110</v>
      </c>
      <c r="C296" s="115">
        <v>2022</v>
      </c>
      <c r="D296" s="117">
        <f t="shared" ref="D296:K296" si="33">SUM(D230,D234,D241,D246,D252,D257,D268,D273,D281,D286,D289,D291)</f>
        <v>14217</v>
      </c>
      <c r="E296" s="117">
        <f t="shared" si="33"/>
        <v>0</v>
      </c>
      <c r="F296" s="117">
        <f t="shared" si="33"/>
        <v>2299</v>
      </c>
      <c r="G296" s="117">
        <f t="shared" si="33"/>
        <v>8744</v>
      </c>
      <c r="H296" s="117">
        <f t="shared" si="33"/>
        <v>6290</v>
      </c>
      <c r="I296" s="117">
        <f t="shared" si="33"/>
        <v>0</v>
      </c>
      <c r="J296" s="117">
        <f t="shared" si="33"/>
        <v>1671</v>
      </c>
      <c r="K296" s="117">
        <f t="shared" si="33"/>
        <v>7240</v>
      </c>
      <c r="L296" s="35"/>
      <c r="M296" s="42"/>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c r="DH296" s="35"/>
      <c r="DI296" s="35"/>
      <c r="DJ296" s="35"/>
      <c r="DK296" s="35"/>
      <c r="DL296" s="35"/>
      <c r="DM296" s="35"/>
      <c r="DN296" s="35"/>
      <c r="DO296" s="35"/>
      <c r="DP296" s="35"/>
      <c r="DQ296" s="35"/>
      <c r="DR296" s="35"/>
      <c r="DS296" s="35"/>
      <c r="DT296" s="35"/>
      <c r="DU296" s="35"/>
      <c r="DV296" s="35"/>
      <c r="DW296" s="35"/>
    </row>
    <row r="297" spans="1:127" s="178" customFormat="1" ht="15" x14ac:dyDescent="0.2">
      <c r="A297" s="35"/>
      <c r="B297" s="75" t="s">
        <v>110</v>
      </c>
      <c r="C297" s="115">
        <v>2023</v>
      </c>
      <c r="D297" s="117">
        <f>SUM(D231,D235,D242,D248,D253,D262,D269,D274,D282,D287,D292)</f>
        <v>60836</v>
      </c>
      <c r="E297" s="117">
        <f t="shared" ref="E297:K297" si="34">SUM(E231,E235,E242,E248,E253,E262,E269,E274,E282,E287,E292)</f>
        <v>0</v>
      </c>
      <c r="F297" s="117">
        <f t="shared" si="34"/>
        <v>14</v>
      </c>
      <c r="G297" s="117">
        <f t="shared" si="34"/>
        <v>26054</v>
      </c>
      <c r="H297" s="117">
        <f t="shared" si="34"/>
        <v>5661</v>
      </c>
      <c r="I297" s="117">
        <f t="shared" si="34"/>
        <v>0</v>
      </c>
      <c r="J297" s="117">
        <f t="shared" si="34"/>
        <v>5252</v>
      </c>
      <c r="K297" s="117">
        <f t="shared" si="34"/>
        <v>14443</v>
      </c>
      <c r="L297" s="177"/>
      <c r="M297" s="177"/>
      <c r="N297" s="177"/>
      <c r="O297" s="177"/>
      <c r="P297" s="177"/>
      <c r="Q297" s="177"/>
      <c r="R297" s="177"/>
      <c r="S297" s="177"/>
      <c r="T297" s="177"/>
      <c r="U297" s="177"/>
      <c r="V297" s="177"/>
      <c r="W297" s="177"/>
      <c r="X297" s="177"/>
      <c r="Y297" s="177"/>
      <c r="Z297" s="177"/>
      <c r="AA297" s="177"/>
      <c r="AB297" s="177"/>
      <c r="AC297" s="177"/>
      <c r="AD297" s="177"/>
      <c r="AE297" s="177"/>
      <c r="AF297" s="177"/>
      <c r="AG297" s="177"/>
      <c r="AH297" s="177"/>
      <c r="AI297" s="177"/>
      <c r="AJ297" s="177"/>
      <c r="AK297" s="177"/>
      <c r="AL297" s="177"/>
      <c r="AM297" s="177"/>
      <c r="AN297" s="177"/>
      <c r="AO297" s="177"/>
      <c r="AP297" s="177"/>
      <c r="AQ297" s="177"/>
      <c r="AR297" s="177"/>
      <c r="AS297" s="177"/>
      <c r="AT297" s="177"/>
      <c r="AU297" s="177"/>
      <c r="AV297" s="177"/>
      <c r="AW297" s="177"/>
      <c r="AX297" s="177"/>
      <c r="AY297" s="177"/>
      <c r="AZ297" s="177"/>
      <c r="BA297" s="177"/>
      <c r="BB297" s="177"/>
      <c r="BC297" s="177"/>
      <c r="BD297" s="177"/>
      <c r="BE297" s="177"/>
      <c r="BF297" s="177"/>
      <c r="BG297" s="177"/>
      <c r="BH297" s="177"/>
      <c r="BI297" s="177"/>
      <c r="BJ297" s="177"/>
      <c r="BK297" s="177"/>
      <c r="BL297" s="177"/>
      <c r="BM297" s="177"/>
      <c r="BN297" s="177"/>
      <c r="BO297" s="177"/>
      <c r="BP297" s="177"/>
      <c r="BQ297" s="177"/>
      <c r="BR297" s="177"/>
      <c r="BS297" s="177"/>
      <c r="BT297" s="177"/>
      <c r="BU297" s="177"/>
      <c r="BV297" s="177"/>
      <c r="BW297" s="177"/>
      <c r="BX297" s="177"/>
      <c r="BY297" s="177"/>
      <c r="BZ297" s="177"/>
      <c r="CA297" s="177"/>
      <c r="CB297" s="177"/>
      <c r="CC297" s="177"/>
      <c r="CD297" s="177"/>
      <c r="CE297" s="177"/>
      <c r="CF297" s="177"/>
      <c r="CG297" s="177"/>
      <c r="CH297" s="177"/>
      <c r="CI297" s="177"/>
      <c r="CJ297" s="177"/>
      <c r="CK297" s="177"/>
      <c r="CL297" s="177"/>
      <c r="CM297" s="177"/>
      <c r="CN297" s="177"/>
      <c r="CO297" s="177"/>
      <c r="CP297" s="177"/>
      <c r="CQ297" s="177"/>
      <c r="CR297" s="177"/>
      <c r="CS297" s="177"/>
      <c r="CT297" s="177"/>
      <c r="CU297" s="177"/>
      <c r="CV297" s="177"/>
      <c r="CW297" s="177"/>
      <c r="CX297" s="177"/>
      <c r="CY297" s="177"/>
      <c r="CZ297" s="177"/>
      <c r="DA297" s="177"/>
      <c r="DB297" s="177"/>
      <c r="DC297" s="177"/>
      <c r="DD297" s="177"/>
      <c r="DE297" s="177"/>
      <c r="DF297" s="177"/>
      <c r="DG297" s="177"/>
      <c r="DH297" s="177"/>
      <c r="DI297" s="177"/>
      <c r="DJ297" s="177"/>
      <c r="DK297" s="177"/>
      <c r="DL297" s="177"/>
      <c r="DM297" s="177"/>
      <c r="DN297" s="177"/>
      <c r="DO297" s="177"/>
      <c r="DP297" s="177"/>
      <c r="DQ297" s="177"/>
      <c r="DR297" s="177"/>
      <c r="DS297" s="177"/>
      <c r="DT297" s="177"/>
      <c r="DU297" s="177"/>
      <c r="DV297" s="177"/>
      <c r="DW297" s="177"/>
    </row>
    <row r="298" spans="1:127" s="178" customFormat="1" ht="15.75" thickBot="1" x14ac:dyDescent="0.25">
      <c r="A298" s="35"/>
      <c r="B298" s="59"/>
      <c r="C298" s="60"/>
      <c r="D298" s="127"/>
      <c r="E298" s="127"/>
      <c r="F298" s="127"/>
      <c r="G298" s="127"/>
      <c r="H298" s="127"/>
      <c r="I298" s="127"/>
      <c r="J298" s="127"/>
      <c r="K298" s="127"/>
      <c r="L298" s="177"/>
      <c r="M298" s="177"/>
      <c r="N298" s="177"/>
      <c r="O298" s="177"/>
      <c r="P298" s="177"/>
      <c r="Q298" s="177"/>
      <c r="R298" s="177"/>
      <c r="S298" s="177"/>
      <c r="T298" s="177"/>
      <c r="U298" s="177"/>
      <c r="V298" s="177"/>
      <c r="W298" s="177"/>
      <c r="X298" s="177"/>
      <c r="Y298" s="177"/>
      <c r="Z298" s="177"/>
      <c r="AA298" s="177"/>
      <c r="AB298" s="177"/>
      <c r="AC298" s="177"/>
      <c r="AD298" s="177"/>
      <c r="AE298" s="177"/>
      <c r="AF298" s="177"/>
      <c r="AG298" s="177"/>
      <c r="AH298" s="177"/>
      <c r="AI298" s="177"/>
      <c r="AJ298" s="177"/>
      <c r="AK298" s="177"/>
      <c r="AL298" s="177"/>
      <c r="AM298" s="177"/>
      <c r="AN298" s="177"/>
      <c r="AO298" s="177"/>
      <c r="AP298" s="177"/>
      <c r="AQ298" s="177"/>
      <c r="AR298" s="177"/>
      <c r="AS298" s="177"/>
      <c r="AT298" s="177"/>
      <c r="AU298" s="177"/>
      <c r="AV298" s="177"/>
      <c r="AW298" s="177"/>
      <c r="AX298" s="177"/>
      <c r="AY298" s="177"/>
      <c r="AZ298" s="177"/>
      <c r="BA298" s="177"/>
      <c r="BB298" s="177"/>
      <c r="BC298" s="177"/>
      <c r="BD298" s="177"/>
      <c r="BE298" s="177"/>
      <c r="BF298" s="177"/>
      <c r="BG298" s="177"/>
      <c r="BH298" s="177"/>
      <c r="BI298" s="177"/>
      <c r="BJ298" s="177"/>
      <c r="BK298" s="177"/>
      <c r="BL298" s="177"/>
      <c r="BM298" s="177"/>
      <c r="BN298" s="177"/>
      <c r="BO298" s="177"/>
      <c r="BP298" s="177"/>
      <c r="BQ298" s="177"/>
      <c r="BR298" s="177"/>
      <c r="BS298" s="177"/>
      <c r="BT298" s="177"/>
      <c r="BU298" s="177"/>
      <c r="BV298" s="177"/>
      <c r="BW298" s="177"/>
      <c r="BX298" s="177"/>
      <c r="BY298" s="177"/>
      <c r="BZ298" s="177"/>
      <c r="CA298" s="177"/>
      <c r="CB298" s="177"/>
      <c r="CC298" s="177"/>
      <c r="CD298" s="177"/>
      <c r="CE298" s="177"/>
      <c r="CF298" s="177"/>
      <c r="CG298" s="177"/>
      <c r="CH298" s="177"/>
      <c r="CI298" s="177"/>
      <c r="CJ298" s="177"/>
      <c r="CK298" s="177"/>
      <c r="CL298" s="177"/>
      <c r="CM298" s="177"/>
      <c r="CN298" s="177"/>
      <c r="CO298" s="177"/>
      <c r="CP298" s="177"/>
      <c r="CQ298" s="177"/>
      <c r="CR298" s="177"/>
      <c r="CS298" s="177"/>
      <c r="CT298" s="177"/>
      <c r="CU298" s="177"/>
      <c r="CV298" s="177"/>
      <c r="CW298" s="177"/>
      <c r="CX298" s="177"/>
      <c r="CY298" s="177"/>
      <c r="CZ298" s="177"/>
      <c r="DA298" s="177"/>
      <c r="DB298" s="177"/>
      <c r="DC298" s="177"/>
      <c r="DD298" s="177"/>
      <c r="DE298" s="177"/>
      <c r="DF298" s="177"/>
      <c r="DG298" s="177"/>
      <c r="DH298" s="177"/>
      <c r="DI298" s="177"/>
      <c r="DJ298" s="177"/>
      <c r="DK298" s="177"/>
      <c r="DL298" s="177"/>
      <c r="DM298" s="177"/>
      <c r="DN298" s="177"/>
      <c r="DO298" s="177"/>
      <c r="DP298" s="177"/>
      <c r="DQ298" s="177"/>
      <c r="DR298" s="177"/>
      <c r="DS298" s="177"/>
      <c r="DT298" s="177"/>
      <c r="DU298" s="177"/>
      <c r="DV298" s="177"/>
      <c r="DW298" s="177"/>
    </row>
    <row r="299" spans="1:127" ht="23.1" customHeight="1" x14ac:dyDescent="0.25">
      <c r="B299" s="71" t="s">
        <v>106</v>
      </c>
      <c r="C299" s="195"/>
      <c r="D299" s="196"/>
      <c r="E299" s="196"/>
      <c r="F299" s="196"/>
      <c r="G299" s="196"/>
      <c r="H299" s="196"/>
      <c r="I299" s="196"/>
      <c r="J299" s="196"/>
      <c r="K299" s="196"/>
      <c r="CE299" s="35"/>
      <c r="CF299" s="35"/>
      <c r="CG299" s="35"/>
      <c r="CH299" s="35"/>
      <c r="CI299" s="35"/>
      <c r="CJ299" s="35"/>
      <c r="CK299" s="35"/>
      <c r="CL299" s="35"/>
      <c r="CM299" s="35"/>
      <c r="CN299" s="35"/>
      <c r="CO299" s="35"/>
      <c r="CP299" s="35"/>
      <c r="CQ299" s="35"/>
      <c r="CR299" s="35"/>
      <c r="CS299" s="35"/>
      <c r="CT299" s="35"/>
      <c r="CU299" s="35"/>
      <c r="CV299" s="35"/>
      <c r="CW299" s="35"/>
      <c r="CX299" s="35"/>
      <c r="CY299" s="35"/>
      <c r="CZ299" s="35"/>
      <c r="DA299" s="35"/>
      <c r="DB299" s="35"/>
      <c r="DC299" s="35"/>
      <c r="DD299" s="35"/>
      <c r="DE299" s="35"/>
      <c r="DF299" s="35"/>
      <c r="DG299" s="35"/>
      <c r="DH299" s="35"/>
      <c r="DI299" s="35"/>
      <c r="DJ299" s="35"/>
      <c r="DK299" s="35"/>
      <c r="DL299" s="35"/>
      <c r="DM299" s="35"/>
      <c r="DN299" s="35"/>
      <c r="DO299" s="35"/>
      <c r="DP299" s="35"/>
      <c r="DQ299" s="35"/>
      <c r="DR299" s="35"/>
      <c r="DS299" s="35"/>
      <c r="DT299" s="35"/>
      <c r="DU299" s="35"/>
      <c r="DV299" s="35"/>
      <c r="DW299" s="35"/>
    </row>
    <row r="300" spans="1:127" ht="15" x14ac:dyDescent="0.2">
      <c r="B300" s="89" t="s">
        <v>83</v>
      </c>
      <c r="C300" s="90">
        <v>2020</v>
      </c>
      <c r="D300" s="91" t="s">
        <v>12</v>
      </c>
      <c r="E300" s="91" t="s">
        <v>12</v>
      </c>
      <c r="F300" s="91" t="s">
        <v>12</v>
      </c>
      <c r="G300" s="91" t="s">
        <v>12</v>
      </c>
      <c r="H300" s="91" t="s">
        <v>12</v>
      </c>
      <c r="I300" s="91" t="s">
        <v>13</v>
      </c>
      <c r="J300" s="91" t="s">
        <v>12</v>
      </c>
      <c r="K300" s="91" t="s">
        <v>12</v>
      </c>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c r="DK300" s="35"/>
      <c r="DL300" s="35"/>
      <c r="DM300" s="35"/>
      <c r="DN300" s="35"/>
      <c r="DO300" s="35"/>
      <c r="DP300" s="35"/>
      <c r="DQ300" s="35"/>
      <c r="DR300" s="35"/>
      <c r="DS300" s="35"/>
      <c r="DT300" s="35"/>
      <c r="DU300" s="35"/>
      <c r="DV300" s="35"/>
      <c r="DW300" s="35"/>
    </row>
    <row r="301" spans="1:127" ht="15" x14ac:dyDescent="0.2">
      <c r="B301" s="89"/>
      <c r="C301" s="90">
        <v>2021</v>
      </c>
      <c r="D301" s="91">
        <v>1</v>
      </c>
      <c r="E301" s="91" t="s">
        <v>12</v>
      </c>
      <c r="F301" s="91" t="s">
        <v>12</v>
      </c>
      <c r="G301" s="91" t="s">
        <v>12</v>
      </c>
      <c r="H301" s="91" t="s">
        <v>12</v>
      </c>
      <c r="I301" s="91" t="s">
        <v>13</v>
      </c>
      <c r="J301" s="91" t="s">
        <v>12</v>
      </c>
      <c r="K301" s="91">
        <v>52</v>
      </c>
      <c r="CE301" s="35"/>
      <c r="CF301" s="35"/>
      <c r="CG301" s="35"/>
      <c r="CH301" s="35"/>
      <c r="CI301" s="35"/>
      <c r="CJ301" s="35"/>
      <c r="CK301" s="35"/>
      <c r="CL301" s="35"/>
      <c r="CM301" s="35"/>
      <c r="CN301" s="35"/>
      <c r="CO301" s="35"/>
      <c r="CP301" s="35"/>
      <c r="CQ301" s="35"/>
      <c r="CR301" s="35"/>
      <c r="CS301" s="35"/>
      <c r="CT301" s="35"/>
      <c r="CU301" s="35"/>
      <c r="CV301" s="35"/>
      <c r="CW301" s="35"/>
      <c r="CX301" s="35"/>
      <c r="CY301" s="35"/>
      <c r="CZ301" s="35"/>
      <c r="DA301" s="35"/>
      <c r="DB301" s="35"/>
      <c r="DC301" s="35"/>
      <c r="DD301" s="35"/>
      <c r="DE301" s="35"/>
      <c r="DF301" s="35"/>
      <c r="DG301" s="35"/>
      <c r="DH301" s="35"/>
      <c r="DI301" s="35"/>
      <c r="DJ301" s="35"/>
      <c r="DK301" s="35"/>
      <c r="DL301" s="35"/>
      <c r="DM301" s="35"/>
      <c r="DN301" s="35"/>
      <c r="DO301" s="35"/>
      <c r="DP301" s="35"/>
      <c r="DQ301" s="35"/>
      <c r="DR301" s="35"/>
      <c r="DS301" s="35"/>
      <c r="DT301" s="35"/>
      <c r="DU301" s="35"/>
      <c r="DV301" s="35"/>
      <c r="DW301" s="35"/>
    </row>
    <row r="302" spans="1:127" ht="15" x14ac:dyDescent="0.2">
      <c r="B302" s="89" t="s">
        <v>84</v>
      </c>
      <c r="C302" s="90">
        <v>2018</v>
      </c>
      <c r="D302" s="91">
        <v>37</v>
      </c>
      <c r="E302" s="91" t="s">
        <v>12</v>
      </c>
      <c r="F302" s="91" t="s">
        <v>12</v>
      </c>
      <c r="G302" s="91">
        <v>144</v>
      </c>
      <c r="H302" s="91" t="s">
        <v>12</v>
      </c>
      <c r="I302" s="91" t="s">
        <v>12</v>
      </c>
      <c r="J302" s="91" t="s">
        <v>13</v>
      </c>
      <c r="K302" s="91">
        <v>19</v>
      </c>
      <c r="CE302" s="35"/>
      <c r="CF302" s="35"/>
      <c r="CG302" s="35"/>
      <c r="CH302" s="35"/>
      <c r="CI302" s="35"/>
      <c r="CJ302" s="35"/>
      <c r="CK302" s="35"/>
      <c r="CL302" s="35"/>
      <c r="CM302" s="35"/>
      <c r="CN302" s="35"/>
      <c r="CO302" s="35"/>
      <c r="CP302" s="35"/>
      <c r="CQ302" s="35"/>
      <c r="CR302" s="35"/>
      <c r="CS302" s="35"/>
      <c r="CT302" s="35"/>
      <c r="CU302" s="35"/>
      <c r="CV302" s="35"/>
      <c r="CW302" s="35"/>
      <c r="CX302" s="35"/>
      <c r="CY302" s="35"/>
      <c r="CZ302" s="35"/>
      <c r="DA302" s="35"/>
      <c r="DB302" s="35"/>
      <c r="DC302" s="35"/>
      <c r="DD302" s="35"/>
      <c r="DE302" s="35"/>
      <c r="DF302" s="35"/>
      <c r="DG302" s="35"/>
      <c r="DH302" s="35"/>
      <c r="DI302" s="35"/>
      <c r="DJ302" s="35"/>
      <c r="DK302" s="35"/>
      <c r="DL302" s="35"/>
      <c r="DM302" s="35"/>
      <c r="DN302" s="35"/>
      <c r="DO302" s="35"/>
      <c r="DP302" s="35"/>
      <c r="DQ302" s="35"/>
      <c r="DR302" s="35"/>
      <c r="DS302" s="35"/>
      <c r="DT302" s="35"/>
      <c r="DU302" s="35"/>
      <c r="DV302" s="35"/>
      <c r="DW302" s="35"/>
    </row>
    <row r="303" spans="1:127" ht="15" x14ac:dyDescent="0.2">
      <c r="B303" s="89"/>
      <c r="C303" s="90">
        <v>2019</v>
      </c>
      <c r="D303" s="91">
        <v>18</v>
      </c>
      <c r="E303" s="91" t="s">
        <v>12</v>
      </c>
      <c r="F303" s="91" t="s">
        <v>12</v>
      </c>
      <c r="G303" s="91">
        <v>21</v>
      </c>
      <c r="H303" s="91" t="s">
        <v>12</v>
      </c>
      <c r="I303" s="91" t="s">
        <v>12</v>
      </c>
      <c r="J303" s="91" t="s">
        <v>12</v>
      </c>
      <c r="K303" s="91" t="s">
        <v>12</v>
      </c>
      <c r="CE303" s="35"/>
      <c r="CF303" s="35"/>
      <c r="CG303" s="35"/>
      <c r="CH303" s="35"/>
      <c r="CI303" s="35"/>
      <c r="CJ303" s="35"/>
      <c r="CK303" s="35"/>
      <c r="CL303" s="35"/>
      <c r="CM303" s="35"/>
      <c r="CN303" s="35"/>
      <c r="CO303" s="35"/>
      <c r="CP303" s="35"/>
      <c r="CQ303" s="35"/>
      <c r="CR303" s="35"/>
      <c r="CS303" s="35"/>
      <c r="CT303" s="35"/>
      <c r="CU303" s="35"/>
      <c r="CV303" s="35"/>
      <c r="CW303" s="35"/>
      <c r="CX303" s="35"/>
      <c r="CY303" s="35"/>
      <c r="CZ303" s="35"/>
      <c r="DA303" s="35"/>
      <c r="DB303" s="35"/>
      <c r="DC303" s="35"/>
      <c r="DD303" s="35"/>
      <c r="DE303" s="35"/>
      <c r="DF303" s="35"/>
      <c r="DG303" s="35"/>
      <c r="DH303" s="35"/>
      <c r="DI303" s="35"/>
      <c r="DJ303" s="35"/>
      <c r="DK303" s="35"/>
      <c r="DL303" s="35"/>
      <c r="DM303" s="35"/>
      <c r="DN303" s="35"/>
      <c r="DO303" s="35"/>
      <c r="DP303" s="35"/>
      <c r="DQ303" s="35"/>
      <c r="DR303" s="35"/>
      <c r="DS303" s="35"/>
      <c r="DT303" s="35"/>
      <c r="DU303" s="35"/>
      <c r="DV303" s="35"/>
      <c r="DW303" s="35"/>
    </row>
    <row r="304" spans="1:127" ht="15" x14ac:dyDescent="0.2">
      <c r="B304" s="89"/>
      <c r="C304" s="90">
        <v>2020</v>
      </c>
      <c r="D304" s="91">
        <v>20</v>
      </c>
      <c r="E304" s="91" t="s">
        <v>12</v>
      </c>
      <c r="F304" s="91" t="s">
        <v>12</v>
      </c>
      <c r="G304" s="91">
        <v>112</v>
      </c>
      <c r="H304" s="91" t="s">
        <v>12</v>
      </c>
      <c r="I304" s="91" t="s">
        <v>12</v>
      </c>
      <c r="J304" s="91">
        <v>5</v>
      </c>
      <c r="K304" s="91">
        <v>20</v>
      </c>
      <c r="CE304" s="35"/>
      <c r="CF304" s="35"/>
      <c r="CG304" s="35"/>
      <c r="CH304" s="35"/>
      <c r="CI304" s="35"/>
      <c r="CJ304" s="35"/>
      <c r="CK304" s="35"/>
      <c r="CL304" s="35"/>
      <c r="CM304" s="35"/>
      <c r="CN304" s="35"/>
      <c r="CO304" s="35"/>
      <c r="CP304" s="35"/>
      <c r="CQ304" s="35"/>
      <c r="CR304" s="35"/>
      <c r="CS304" s="35"/>
      <c r="CT304" s="35"/>
      <c r="CU304" s="35"/>
      <c r="CV304" s="35"/>
      <c r="CW304" s="35"/>
      <c r="CX304" s="35"/>
      <c r="CY304" s="35"/>
      <c r="CZ304" s="35"/>
      <c r="DA304" s="35"/>
      <c r="DB304" s="35"/>
      <c r="DC304" s="35"/>
      <c r="DD304" s="35"/>
      <c r="DE304" s="35"/>
      <c r="DF304" s="35"/>
      <c r="DG304" s="35"/>
      <c r="DH304" s="35"/>
      <c r="DI304" s="35"/>
      <c r="DJ304" s="35"/>
      <c r="DK304" s="35"/>
      <c r="DL304" s="35"/>
      <c r="DM304" s="35"/>
      <c r="DN304" s="35"/>
      <c r="DO304" s="35"/>
      <c r="DP304" s="35"/>
      <c r="DQ304" s="35"/>
      <c r="DR304" s="35"/>
      <c r="DS304" s="35"/>
      <c r="DT304" s="35"/>
      <c r="DU304" s="35"/>
      <c r="DV304" s="35"/>
      <c r="DW304" s="35"/>
    </row>
    <row r="305" spans="1:127" ht="15" x14ac:dyDescent="0.2">
      <c r="B305" s="89"/>
      <c r="C305" s="90">
        <v>2021</v>
      </c>
      <c r="D305" s="91">
        <v>1</v>
      </c>
      <c r="E305" s="91" t="s">
        <v>13</v>
      </c>
      <c r="F305" s="91" t="s">
        <v>12</v>
      </c>
      <c r="G305" s="91">
        <v>2</v>
      </c>
      <c r="H305" s="91" t="s">
        <v>12</v>
      </c>
      <c r="I305" s="91" t="s">
        <v>12</v>
      </c>
      <c r="J305" s="91" t="s">
        <v>12</v>
      </c>
      <c r="K305" s="91" t="s">
        <v>13</v>
      </c>
      <c r="CE305" s="35"/>
      <c r="CF305" s="35"/>
      <c r="CG305" s="35"/>
      <c r="CH305" s="35"/>
      <c r="CI305" s="35"/>
      <c r="CJ305" s="35"/>
      <c r="CK305" s="35"/>
      <c r="CL305" s="35"/>
      <c r="CM305" s="35"/>
      <c r="CN305" s="35"/>
      <c r="CO305" s="35"/>
      <c r="CP305" s="35"/>
      <c r="CQ305" s="35"/>
      <c r="CR305" s="35"/>
      <c r="CS305" s="35"/>
      <c r="CT305" s="35"/>
      <c r="CU305" s="35"/>
      <c r="CV305" s="35"/>
      <c r="CW305" s="35"/>
      <c r="CX305" s="35"/>
      <c r="CY305" s="35"/>
      <c r="CZ305" s="35"/>
      <c r="DA305" s="35"/>
      <c r="DB305" s="35"/>
      <c r="DC305" s="35"/>
      <c r="DD305" s="35"/>
      <c r="DE305" s="35"/>
      <c r="DF305" s="35"/>
      <c r="DG305" s="35"/>
      <c r="DH305" s="35"/>
      <c r="DI305" s="35"/>
      <c r="DJ305" s="35"/>
      <c r="DK305" s="35"/>
      <c r="DL305" s="35"/>
      <c r="DM305" s="35"/>
      <c r="DN305" s="35"/>
      <c r="DO305" s="35"/>
      <c r="DP305" s="35"/>
      <c r="DQ305" s="35"/>
      <c r="DR305" s="35"/>
      <c r="DS305" s="35"/>
      <c r="DT305" s="35"/>
      <c r="DU305" s="35"/>
      <c r="DV305" s="35"/>
      <c r="DW305" s="35"/>
    </row>
    <row r="306" spans="1:127" s="178" customFormat="1" ht="15" x14ac:dyDescent="0.2">
      <c r="A306" s="35"/>
      <c r="B306" s="89"/>
      <c r="C306" s="94">
        <v>2023</v>
      </c>
      <c r="D306" s="96">
        <v>317</v>
      </c>
      <c r="E306" s="96" t="s">
        <v>12</v>
      </c>
      <c r="F306" s="96" t="s">
        <v>12</v>
      </c>
      <c r="G306" s="96">
        <v>5</v>
      </c>
      <c r="H306" s="96" t="s">
        <v>12</v>
      </c>
      <c r="I306" s="96">
        <v>5</v>
      </c>
      <c r="J306" s="96" t="s">
        <v>13</v>
      </c>
      <c r="K306" s="96" t="s">
        <v>12</v>
      </c>
      <c r="L306" s="177"/>
      <c r="M306" s="177"/>
      <c r="N306" s="177"/>
      <c r="O306" s="177"/>
      <c r="P306" s="177"/>
      <c r="Q306" s="177"/>
      <c r="R306" s="177"/>
      <c r="S306" s="177"/>
      <c r="T306" s="177"/>
      <c r="U306" s="177"/>
      <c r="V306" s="177"/>
      <c r="W306" s="177"/>
      <c r="X306" s="177"/>
      <c r="Y306" s="177"/>
      <c r="Z306" s="177"/>
      <c r="AA306" s="177"/>
      <c r="AB306" s="177"/>
      <c r="AC306" s="177"/>
      <c r="AD306" s="177"/>
      <c r="AE306" s="177"/>
      <c r="AF306" s="177"/>
      <c r="AG306" s="177"/>
      <c r="AH306" s="177"/>
      <c r="AI306" s="177"/>
      <c r="AJ306" s="177"/>
      <c r="AK306" s="177"/>
      <c r="AL306" s="177"/>
      <c r="AM306" s="177"/>
      <c r="AN306" s="177"/>
      <c r="AO306" s="177"/>
      <c r="AP306" s="177"/>
      <c r="AQ306" s="177"/>
      <c r="AR306" s="177"/>
      <c r="AS306" s="177"/>
      <c r="AT306" s="177"/>
      <c r="AU306" s="177"/>
      <c r="AV306" s="177"/>
      <c r="AW306" s="177"/>
      <c r="AX306" s="177"/>
      <c r="AY306" s="177"/>
      <c r="AZ306" s="177"/>
      <c r="BA306" s="177"/>
      <c r="BB306" s="177"/>
      <c r="BC306" s="177"/>
      <c r="BD306" s="177"/>
      <c r="BE306" s="177"/>
      <c r="BF306" s="177"/>
      <c r="BG306" s="177"/>
      <c r="BH306" s="177"/>
      <c r="BI306" s="177"/>
      <c r="BJ306" s="177"/>
      <c r="BK306" s="177"/>
      <c r="BL306" s="177"/>
      <c r="BM306" s="177"/>
      <c r="BN306" s="177"/>
      <c r="BO306" s="177"/>
      <c r="BP306" s="177"/>
      <c r="BQ306" s="177"/>
      <c r="BR306" s="177"/>
      <c r="BS306" s="177"/>
      <c r="BT306" s="177"/>
      <c r="BU306" s="177"/>
      <c r="BV306" s="177"/>
      <c r="BW306" s="177"/>
      <c r="BX306" s="177"/>
      <c r="BY306" s="177"/>
      <c r="BZ306" s="177"/>
      <c r="CA306" s="177"/>
      <c r="CB306" s="177"/>
      <c r="CC306" s="177"/>
      <c r="CD306" s="177"/>
      <c r="CE306" s="177"/>
      <c r="CF306" s="177"/>
      <c r="CG306" s="177"/>
      <c r="CH306" s="177"/>
      <c r="CI306" s="177"/>
      <c r="CJ306" s="177"/>
      <c r="CK306" s="177"/>
      <c r="CL306" s="177"/>
      <c r="CM306" s="177"/>
      <c r="CN306" s="177"/>
      <c r="CO306" s="177"/>
      <c r="CP306" s="177"/>
      <c r="CQ306" s="177"/>
      <c r="CR306" s="177"/>
      <c r="CS306" s="177"/>
      <c r="CT306" s="177"/>
      <c r="CU306" s="177"/>
      <c r="CV306" s="177"/>
      <c r="CW306" s="177"/>
      <c r="CX306" s="177"/>
      <c r="CY306" s="177"/>
      <c r="CZ306" s="177"/>
      <c r="DA306" s="177"/>
      <c r="DB306" s="177"/>
      <c r="DC306" s="177"/>
      <c r="DD306" s="177"/>
      <c r="DE306" s="177"/>
      <c r="DF306" s="177"/>
      <c r="DG306" s="177"/>
      <c r="DH306" s="177"/>
      <c r="DI306" s="177"/>
      <c r="DJ306" s="177"/>
      <c r="DK306" s="177"/>
      <c r="DL306" s="177"/>
      <c r="DM306" s="177"/>
      <c r="DN306" s="177"/>
      <c r="DO306" s="177"/>
      <c r="DP306" s="177"/>
      <c r="DQ306" s="177"/>
      <c r="DR306" s="177"/>
      <c r="DS306" s="177"/>
      <c r="DT306" s="177"/>
      <c r="DU306" s="177"/>
      <c r="DV306" s="177"/>
      <c r="DW306" s="177"/>
    </row>
    <row r="307" spans="1:127" ht="15" x14ac:dyDescent="0.2">
      <c r="B307" s="75" t="s">
        <v>110</v>
      </c>
      <c r="C307" s="115">
        <v>2018</v>
      </c>
      <c r="D307" s="117">
        <f t="shared" ref="D307:K308" si="35">SUM(D302)</f>
        <v>37</v>
      </c>
      <c r="E307" s="117">
        <f t="shared" si="35"/>
        <v>0</v>
      </c>
      <c r="F307" s="117">
        <f t="shared" si="35"/>
        <v>0</v>
      </c>
      <c r="G307" s="117">
        <f t="shared" si="35"/>
        <v>144</v>
      </c>
      <c r="H307" s="117">
        <f t="shared" si="35"/>
        <v>0</v>
      </c>
      <c r="I307" s="117">
        <f t="shared" si="35"/>
        <v>0</v>
      </c>
      <c r="J307" s="117">
        <f t="shared" si="35"/>
        <v>0</v>
      </c>
      <c r="K307" s="117">
        <f t="shared" si="35"/>
        <v>19</v>
      </c>
      <c r="CE307" s="35"/>
      <c r="CF307" s="35"/>
      <c r="CG307" s="35"/>
      <c r="CH307" s="35"/>
      <c r="CI307" s="35"/>
      <c r="CJ307" s="35"/>
      <c r="CK307" s="35"/>
      <c r="CL307" s="35"/>
      <c r="CM307" s="35"/>
      <c r="CN307" s="35"/>
      <c r="CO307" s="35"/>
      <c r="CP307" s="35"/>
      <c r="CQ307" s="35"/>
      <c r="CR307" s="35"/>
      <c r="CS307" s="35"/>
      <c r="CT307" s="35"/>
      <c r="CU307" s="35"/>
      <c r="CV307" s="35"/>
      <c r="CW307" s="35"/>
      <c r="CX307" s="35"/>
      <c r="CY307" s="35"/>
      <c r="CZ307" s="35"/>
      <c r="DA307" s="35"/>
      <c r="DB307" s="35"/>
      <c r="DC307" s="35"/>
      <c r="DD307" s="35"/>
      <c r="DE307" s="35"/>
      <c r="DF307" s="35"/>
      <c r="DG307" s="35"/>
      <c r="DH307" s="35"/>
      <c r="DI307" s="35"/>
      <c r="DJ307" s="35"/>
      <c r="DK307" s="35"/>
      <c r="DL307" s="35"/>
      <c r="DM307" s="35"/>
      <c r="DN307" s="35"/>
      <c r="DO307" s="35"/>
      <c r="DP307" s="35"/>
      <c r="DQ307" s="35"/>
      <c r="DR307" s="35"/>
      <c r="DS307" s="35"/>
      <c r="DT307" s="35"/>
      <c r="DU307" s="35"/>
      <c r="DV307" s="35"/>
      <c r="DW307" s="35"/>
    </row>
    <row r="308" spans="1:127" ht="15" x14ac:dyDescent="0.2">
      <c r="B308" s="75" t="s">
        <v>110</v>
      </c>
      <c r="C308" s="115">
        <v>2019</v>
      </c>
      <c r="D308" s="117">
        <f t="shared" si="35"/>
        <v>18</v>
      </c>
      <c r="E308" s="117">
        <f t="shared" si="35"/>
        <v>0</v>
      </c>
      <c r="F308" s="117">
        <f t="shared" si="35"/>
        <v>0</v>
      </c>
      <c r="G308" s="117">
        <f t="shared" si="35"/>
        <v>21</v>
      </c>
      <c r="H308" s="117">
        <f t="shared" si="35"/>
        <v>0</v>
      </c>
      <c r="I308" s="117">
        <f t="shared" si="35"/>
        <v>0</v>
      </c>
      <c r="J308" s="117">
        <f t="shared" si="35"/>
        <v>0</v>
      </c>
      <c r="K308" s="117">
        <f t="shared" si="35"/>
        <v>0</v>
      </c>
      <c r="CE308" s="35"/>
      <c r="CF308" s="35"/>
      <c r="CG308" s="35"/>
      <c r="CH308" s="35"/>
      <c r="CI308" s="35"/>
      <c r="CJ308" s="35"/>
      <c r="CK308" s="35"/>
      <c r="CL308" s="35"/>
      <c r="CM308" s="35"/>
      <c r="CN308" s="35"/>
      <c r="CO308" s="35"/>
      <c r="CP308" s="35"/>
      <c r="CQ308" s="35"/>
      <c r="CR308" s="35"/>
      <c r="CS308" s="35"/>
      <c r="CT308" s="35"/>
      <c r="CU308" s="35"/>
      <c r="CV308" s="35"/>
      <c r="CW308" s="35"/>
      <c r="CX308" s="35"/>
      <c r="CY308" s="35"/>
      <c r="CZ308" s="35"/>
      <c r="DA308" s="35"/>
      <c r="DB308" s="35"/>
      <c r="DC308" s="35"/>
      <c r="DD308" s="35"/>
      <c r="DE308" s="35"/>
      <c r="DF308" s="35"/>
      <c r="DG308" s="35"/>
      <c r="DH308" s="35"/>
      <c r="DI308" s="35"/>
      <c r="DJ308" s="35"/>
      <c r="DK308" s="35"/>
      <c r="DL308" s="35"/>
      <c r="DM308" s="35"/>
      <c r="DN308" s="35"/>
      <c r="DO308" s="35"/>
      <c r="DP308" s="35"/>
      <c r="DQ308" s="35"/>
      <c r="DR308" s="35"/>
      <c r="DS308" s="35"/>
      <c r="DT308" s="35"/>
      <c r="DU308" s="35"/>
      <c r="DV308" s="35"/>
      <c r="DW308" s="35"/>
    </row>
    <row r="309" spans="1:127" ht="15" x14ac:dyDescent="0.2">
      <c r="B309" s="75" t="s">
        <v>110</v>
      </c>
      <c r="C309" s="115">
        <v>2020</v>
      </c>
      <c r="D309" s="117">
        <f t="shared" ref="D309:K311" si="36">SUM(D300,D304)</f>
        <v>20</v>
      </c>
      <c r="E309" s="117">
        <f t="shared" si="36"/>
        <v>0</v>
      </c>
      <c r="F309" s="117">
        <f t="shared" si="36"/>
        <v>0</v>
      </c>
      <c r="G309" s="117">
        <f t="shared" si="36"/>
        <v>112</v>
      </c>
      <c r="H309" s="117">
        <f t="shared" si="36"/>
        <v>0</v>
      </c>
      <c r="I309" s="117">
        <f t="shared" si="36"/>
        <v>0</v>
      </c>
      <c r="J309" s="117">
        <f t="shared" si="36"/>
        <v>5</v>
      </c>
      <c r="K309" s="117">
        <f t="shared" si="36"/>
        <v>20</v>
      </c>
      <c r="CE309" s="35"/>
      <c r="CF309" s="35"/>
      <c r="CG309" s="35"/>
      <c r="CH309" s="35"/>
      <c r="CI309" s="35"/>
      <c r="CJ309" s="35"/>
      <c r="CK309" s="35"/>
      <c r="CL309" s="35"/>
      <c r="CM309" s="35"/>
      <c r="CN309" s="35"/>
      <c r="CO309" s="35"/>
      <c r="CP309" s="35"/>
      <c r="CQ309" s="35"/>
      <c r="CR309" s="35"/>
      <c r="CS309" s="35"/>
      <c r="CT309" s="35"/>
      <c r="CU309" s="35"/>
      <c r="CV309" s="35"/>
      <c r="CW309" s="35"/>
      <c r="CX309" s="35"/>
      <c r="CY309" s="35"/>
      <c r="CZ309" s="35"/>
      <c r="DA309" s="35"/>
      <c r="DB309" s="35"/>
      <c r="DC309" s="35"/>
      <c r="DD309" s="35"/>
      <c r="DE309" s="35"/>
      <c r="DF309" s="35"/>
      <c r="DG309" s="35"/>
      <c r="DH309" s="35"/>
      <c r="DI309" s="35"/>
      <c r="DJ309" s="35"/>
      <c r="DK309" s="35"/>
      <c r="DL309" s="35"/>
      <c r="DM309" s="35"/>
      <c r="DN309" s="35"/>
      <c r="DO309" s="35"/>
      <c r="DP309" s="35"/>
      <c r="DQ309" s="35"/>
      <c r="DR309" s="35"/>
      <c r="DS309" s="35"/>
      <c r="DT309" s="35"/>
      <c r="DU309" s="35"/>
      <c r="DV309" s="35"/>
      <c r="DW309" s="35"/>
    </row>
    <row r="310" spans="1:127" ht="15" x14ac:dyDescent="0.2">
      <c r="B310" s="75" t="s">
        <v>110</v>
      </c>
      <c r="C310" s="115">
        <v>2021</v>
      </c>
      <c r="D310" s="117">
        <f t="shared" si="36"/>
        <v>2</v>
      </c>
      <c r="E310" s="117">
        <f t="shared" si="36"/>
        <v>0</v>
      </c>
      <c r="F310" s="117">
        <f t="shared" si="36"/>
        <v>0</v>
      </c>
      <c r="G310" s="117">
        <f t="shared" si="36"/>
        <v>2</v>
      </c>
      <c r="H310" s="117">
        <f t="shared" si="36"/>
        <v>0</v>
      </c>
      <c r="I310" s="117">
        <f t="shared" si="36"/>
        <v>0</v>
      </c>
      <c r="J310" s="117">
        <f t="shared" si="36"/>
        <v>0</v>
      </c>
      <c r="K310" s="117">
        <f t="shared" si="36"/>
        <v>52</v>
      </c>
      <c r="CE310" s="35"/>
      <c r="CF310" s="35"/>
      <c r="CG310" s="35"/>
      <c r="CH310" s="35"/>
      <c r="CI310" s="35"/>
      <c r="CJ310" s="35"/>
      <c r="CK310" s="35"/>
      <c r="CL310" s="35"/>
      <c r="CM310" s="35"/>
      <c r="CN310" s="35"/>
      <c r="CO310" s="35"/>
      <c r="CP310" s="35"/>
      <c r="CQ310" s="35"/>
      <c r="CR310" s="35"/>
      <c r="CS310" s="35"/>
      <c r="CT310" s="35"/>
      <c r="CU310" s="35"/>
      <c r="CV310" s="35"/>
      <c r="CW310" s="35"/>
      <c r="CX310" s="35"/>
      <c r="CY310" s="35"/>
      <c r="CZ310" s="35"/>
      <c r="DA310" s="35"/>
      <c r="DB310" s="35"/>
      <c r="DC310" s="35"/>
      <c r="DD310" s="35"/>
      <c r="DE310" s="35"/>
      <c r="DF310" s="35"/>
      <c r="DG310" s="35"/>
      <c r="DH310" s="35"/>
      <c r="DI310" s="35"/>
      <c r="DJ310" s="35"/>
      <c r="DK310" s="35"/>
      <c r="DL310" s="35"/>
      <c r="DM310" s="35"/>
      <c r="DN310" s="35"/>
      <c r="DO310" s="35"/>
      <c r="DP310" s="35"/>
      <c r="DQ310" s="35"/>
      <c r="DR310" s="35"/>
      <c r="DS310" s="35"/>
      <c r="DT310" s="35"/>
      <c r="DU310" s="35"/>
      <c r="DV310" s="35"/>
      <c r="DW310" s="35"/>
    </row>
    <row r="311" spans="1:127" s="176" customFormat="1" ht="15" x14ac:dyDescent="0.2">
      <c r="A311" s="35"/>
      <c r="B311" s="75" t="s">
        <v>110</v>
      </c>
      <c r="C311" s="115">
        <v>2022</v>
      </c>
      <c r="D311" s="117">
        <f t="shared" si="36"/>
        <v>354</v>
      </c>
      <c r="E311" s="117" t="s">
        <v>12</v>
      </c>
      <c r="F311" s="117" t="s">
        <v>12</v>
      </c>
      <c r="G311" s="117" t="s">
        <v>12</v>
      </c>
      <c r="H311" s="117" t="s">
        <v>12</v>
      </c>
      <c r="I311" s="117" t="s">
        <v>12</v>
      </c>
      <c r="J311" s="117" t="s">
        <v>12</v>
      </c>
      <c r="K311" s="117" t="s">
        <v>13</v>
      </c>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c r="CW311" s="35"/>
      <c r="CX311" s="35"/>
      <c r="CY311" s="35"/>
      <c r="CZ311" s="35"/>
      <c r="DA311" s="35"/>
      <c r="DB311" s="35"/>
      <c r="DC311" s="35"/>
      <c r="DD311" s="35"/>
      <c r="DE311" s="35"/>
      <c r="DF311" s="35"/>
      <c r="DG311" s="35"/>
      <c r="DH311" s="35"/>
      <c r="DI311" s="35"/>
      <c r="DJ311" s="35"/>
      <c r="DK311" s="35"/>
      <c r="DL311" s="35"/>
      <c r="DM311" s="35"/>
      <c r="DN311" s="35"/>
      <c r="DO311" s="35"/>
      <c r="DP311" s="35"/>
      <c r="DQ311" s="35"/>
      <c r="DR311" s="35"/>
      <c r="DS311" s="35"/>
      <c r="DT311" s="35"/>
      <c r="DU311" s="35"/>
      <c r="DV311" s="35"/>
      <c r="DW311" s="35"/>
    </row>
    <row r="312" spans="1:127" s="178" customFormat="1" ht="15" x14ac:dyDescent="0.2">
      <c r="A312" s="35"/>
      <c r="B312" s="75" t="s">
        <v>110</v>
      </c>
      <c r="C312" s="115">
        <v>2023</v>
      </c>
      <c r="D312" s="117">
        <f>SUM(D306)</f>
        <v>317</v>
      </c>
      <c r="E312" s="117">
        <f t="shared" ref="E312:K312" si="37">SUM(E306)</f>
        <v>0</v>
      </c>
      <c r="F312" s="117">
        <f t="shared" si="37"/>
        <v>0</v>
      </c>
      <c r="G312" s="117">
        <f t="shared" si="37"/>
        <v>5</v>
      </c>
      <c r="H312" s="117">
        <f t="shared" si="37"/>
        <v>0</v>
      </c>
      <c r="I312" s="117">
        <f t="shared" si="37"/>
        <v>5</v>
      </c>
      <c r="J312" s="117">
        <f t="shared" si="37"/>
        <v>0</v>
      </c>
      <c r="K312" s="117">
        <f t="shared" si="37"/>
        <v>0</v>
      </c>
      <c r="L312" s="177"/>
      <c r="M312" s="177"/>
      <c r="N312" s="177"/>
      <c r="O312" s="177"/>
      <c r="P312" s="177"/>
      <c r="Q312" s="177"/>
      <c r="R312" s="177"/>
      <c r="S312" s="177"/>
      <c r="T312" s="177"/>
      <c r="U312" s="177"/>
      <c r="V312" s="177"/>
      <c r="W312" s="177"/>
      <c r="X312" s="177"/>
      <c r="Y312" s="177"/>
      <c r="Z312" s="177"/>
      <c r="AA312" s="177"/>
      <c r="AB312" s="177"/>
      <c r="AC312" s="177"/>
      <c r="AD312" s="177"/>
      <c r="AE312" s="177"/>
      <c r="AF312" s="177"/>
      <c r="AG312" s="177"/>
      <c r="AH312" s="177"/>
      <c r="AI312" s="177"/>
      <c r="AJ312" s="177"/>
      <c r="AK312" s="177"/>
      <c r="AL312" s="177"/>
      <c r="AM312" s="177"/>
      <c r="AN312" s="177"/>
      <c r="AO312" s="177"/>
      <c r="AP312" s="177"/>
      <c r="AQ312" s="177"/>
      <c r="AR312" s="177"/>
      <c r="AS312" s="177"/>
      <c r="AT312" s="177"/>
      <c r="AU312" s="177"/>
      <c r="AV312" s="177"/>
      <c r="AW312" s="177"/>
      <c r="AX312" s="177"/>
      <c r="AY312" s="177"/>
      <c r="AZ312" s="177"/>
      <c r="BA312" s="177"/>
      <c r="BB312" s="177"/>
      <c r="BC312" s="177"/>
      <c r="BD312" s="177"/>
      <c r="BE312" s="177"/>
      <c r="BF312" s="177"/>
      <c r="BG312" s="177"/>
      <c r="BH312" s="177"/>
      <c r="BI312" s="177"/>
      <c r="BJ312" s="177"/>
      <c r="BK312" s="177"/>
      <c r="BL312" s="177"/>
      <c r="BM312" s="177"/>
      <c r="BN312" s="177"/>
      <c r="BO312" s="177"/>
      <c r="BP312" s="177"/>
      <c r="BQ312" s="177"/>
      <c r="BR312" s="177"/>
      <c r="BS312" s="177"/>
      <c r="BT312" s="177"/>
      <c r="BU312" s="177"/>
      <c r="BV312" s="177"/>
      <c r="BW312" s="177"/>
      <c r="BX312" s="177"/>
      <c r="BY312" s="177"/>
      <c r="BZ312" s="177"/>
      <c r="CA312" s="177"/>
      <c r="CB312" s="177"/>
      <c r="CC312" s="177"/>
      <c r="CD312" s="177"/>
      <c r="CE312" s="177"/>
      <c r="CF312" s="177"/>
      <c r="CG312" s="177"/>
      <c r="CH312" s="177"/>
      <c r="CI312" s="177"/>
      <c r="CJ312" s="177"/>
      <c r="CK312" s="177"/>
      <c r="CL312" s="177"/>
      <c r="CM312" s="177"/>
      <c r="CN312" s="177"/>
      <c r="CO312" s="177"/>
      <c r="CP312" s="177"/>
      <c r="CQ312" s="177"/>
      <c r="CR312" s="177"/>
      <c r="CS312" s="177"/>
      <c r="CT312" s="177"/>
      <c r="CU312" s="177"/>
      <c r="CV312" s="177"/>
      <c r="CW312" s="177"/>
      <c r="CX312" s="177"/>
      <c r="CY312" s="177"/>
      <c r="CZ312" s="177"/>
      <c r="DA312" s="177"/>
      <c r="DB312" s="177"/>
      <c r="DC312" s="177"/>
      <c r="DD312" s="177"/>
      <c r="DE312" s="177"/>
      <c r="DF312" s="177"/>
      <c r="DG312" s="177"/>
      <c r="DH312" s="177"/>
      <c r="DI312" s="177"/>
      <c r="DJ312" s="177"/>
      <c r="DK312" s="177"/>
      <c r="DL312" s="177"/>
      <c r="DM312" s="177"/>
      <c r="DN312" s="177"/>
      <c r="DO312" s="177"/>
      <c r="DP312" s="177"/>
      <c r="DQ312" s="177"/>
      <c r="DR312" s="177"/>
      <c r="DS312" s="177"/>
      <c r="DT312" s="177"/>
      <c r="DU312" s="177"/>
      <c r="DV312" s="177"/>
      <c r="DW312" s="177"/>
    </row>
    <row r="313" spans="1:127" ht="15" x14ac:dyDescent="0.2">
      <c r="B313" s="208" t="s">
        <v>112</v>
      </c>
      <c r="C313" s="209">
        <v>2019</v>
      </c>
      <c r="D313" s="210">
        <f t="shared" ref="D313:K316" si="38">SUM(D15,D34,D55,D103,D142,D151,D194,D220,D293,D308)</f>
        <v>433179</v>
      </c>
      <c r="E313" s="210">
        <f t="shared" si="38"/>
        <v>1940</v>
      </c>
      <c r="F313" s="210">
        <f t="shared" si="38"/>
        <v>34525</v>
      </c>
      <c r="G313" s="210">
        <f t="shared" si="38"/>
        <v>667557</v>
      </c>
      <c r="H313" s="210">
        <f t="shared" si="38"/>
        <v>75447</v>
      </c>
      <c r="I313" s="210">
        <f t="shared" si="38"/>
        <v>0</v>
      </c>
      <c r="J313" s="210">
        <f t="shared" si="38"/>
        <v>961204</v>
      </c>
      <c r="K313" s="210">
        <f t="shared" si="38"/>
        <v>575758</v>
      </c>
      <c r="CE313" s="35"/>
      <c r="CF313" s="35"/>
      <c r="CG313" s="35"/>
      <c r="CH313" s="35"/>
      <c r="CI313" s="35"/>
      <c r="CJ313" s="35"/>
      <c r="CK313" s="35"/>
      <c r="CL313" s="35"/>
      <c r="CM313" s="35"/>
      <c r="CN313" s="35"/>
      <c r="CO313" s="35"/>
      <c r="CP313" s="35"/>
      <c r="CQ313" s="35"/>
      <c r="CR313" s="35"/>
      <c r="CS313" s="35"/>
      <c r="CT313" s="35"/>
      <c r="CU313" s="35"/>
      <c r="CV313" s="35"/>
      <c r="CW313" s="35"/>
      <c r="CX313" s="35"/>
      <c r="CY313" s="35"/>
      <c r="CZ313" s="35"/>
      <c r="DA313" s="35"/>
      <c r="DB313" s="35"/>
      <c r="DC313" s="35"/>
      <c r="DD313" s="35"/>
      <c r="DE313" s="35"/>
      <c r="DF313" s="35"/>
      <c r="DG313" s="35"/>
      <c r="DH313" s="35"/>
      <c r="DI313" s="35"/>
      <c r="DJ313" s="35"/>
      <c r="DK313" s="35"/>
      <c r="DL313" s="35"/>
      <c r="DM313" s="35"/>
      <c r="DN313" s="35"/>
      <c r="DO313" s="35"/>
      <c r="DP313" s="35"/>
      <c r="DQ313" s="35"/>
      <c r="DR313" s="35"/>
      <c r="DS313" s="35"/>
      <c r="DT313" s="35"/>
      <c r="DU313" s="35"/>
      <c r="DV313" s="35"/>
      <c r="DW313" s="35"/>
    </row>
    <row r="314" spans="1:127" ht="15" x14ac:dyDescent="0.2">
      <c r="B314" s="208" t="s">
        <v>112</v>
      </c>
      <c r="C314" s="209">
        <v>2020</v>
      </c>
      <c r="D314" s="210">
        <f t="shared" si="38"/>
        <v>355777</v>
      </c>
      <c r="E314" s="210">
        <f t="shared" si="38"/>
        <v>0</v>
      </c>
      <c r="F314" s="210">
        <f t="shared" si="38"/>
        <v>11942</v>
      </c>
      <c r="G314" s="210">
        <f t="shared" si="38"/>
        <v>586804</v>
      </c>
      <c r="H314" s="210">
        <f t="shared" si="38"/>
        <v>53959</v>
      </c>
      <c r="I314" s="210">
        <f t="shared" si="38"/>
        <v>0</v>
      </c>
      <c r="J314" s="210">
        <f t="shared" si="38"/>
        <v>1175512</v>
      </c>
      <c r="K314" s="210">
        <f t="shared" si="38"/>
        <v>303267</v>
      </c>
      <c r="CE314" s="35"/>
      <c r="CF314" s="35"/>
      <c r="CG314" s="35"/>
      <c r="CH314" s="35"/>
      <c r="CI314" s="35"/>
      <c r="CJ314" s="35"/>
      <c r="CK314" s="35"/>
      <c r="CL314" s="35"/>
      <c r="CM314" s="35"/>
      <c r="CN314" s="35"/>
      <c r="CO314" s="35"/>
      <c r="CP314" s="35"/>
      <c r="CQ314" s="35"/>
      <c r="CR314" s="35"/>
      <c r="CS314" s="35"/>
      <c r="CT314" s="35"/>
      <c r="CU314" s="35"/>
      <c r="CV314" s="35"/>
      <c r="CW314" s="35"/>
      <c r="CX314" s="35"/>
      <c r="CY314" s="35"/>
      <c r="CZ314" s="35"/>
      <c r="DA314" s="35"/>
      <c r="DB314" s="35"/>
      <c r="DC314" s="35"/>
      <c r="DD314" s="35"/>
      <c r="DE314" s="35"/>
      <c r="DF314" s="35"/>
      <c r="DG314" s="35"/>
      <c r="DH314" s="35"/>
      <c r="DI314" s="35"/>
      <c r="DJ314" s="35"/>
      <c r="DK314" s="35"/>
      <c r="DL314" s="35"/>
      <c r="DM314" s="35"/>
      <c r="DN314" s="35"/>
      <c r="DO314" s="35"/>
      <c r="DP314" s="35"/>
      <c r="DQ314" s="35"/>
      <c r="DR314" s="35"/>
      <c r="DS314" s="35"/>
      <c r="DT314" s="35"/>
      <c r="DU314" s="35"/>
      <c r="DV314" s="35"/>
      <c r="DW314" s="35"/>
    </row>
    <row r="315" spans="1:127" ht="15" x14ac:dyDescent="0.2">
      <c r="B315" s="211" t="s">
        <v>112</v>
      </c>
      <c r="C315" s="212">
        <v>2021</v>
      </c>
      <c r="D315" s="213">
        <f t="shared" si="38"/>
        <v>259306</v>
      </c>
      <c r="E315" s="213">
        <f t="shared" si="38"/>
        <v>18</v>
      </c>
      <c r="F315" s="213">
        <f t="shared" si="38"/>
        <v>402</v>
      </c>
      <c r="G315" s="213">
        <f t="shared" si="38"/>
        <v>605891</v>
      </c>
      <c r="H315" s="213">
        <f t="shared" si="38"/>
        <v>50501</v>
      </c>
      <c r="I315" s="213">
        <f t="shared" si="38"/>
        <v>1879</v>
      </c>
      <c r="J315" s="213">
        <f t="shared" si="38"/>
        <v>737587.57499999995</v>
      </c>
      <c r="K315" s="213">
        <f t="shared" si="38"/>
        <v>331038</v>
      </c>
      <c r="CE315" s="35"/>
      <c r="CF315" s="35"/>
      <c r="CG315" s="35"/>
      <c r="CH315" s="35"/>
      <c r="CI315" s="35"/>
      <c r="CJ315" s="35"/>
      <c r="CK315" s="35"/>
      <c r="CL315" s="35"/>
      <c r="CM315" s="35"/>
      <c r="CN315" s="35"/>
      <c r="CO315" s="35"/>
      <c r="CP315" s="35"/>
      <c r="CQ315" s="35"/>
      <c r="CR315" s="35"/>
      <c r="CS315" s="35"/>
      <c r="CT315" s="35"/>
      <c r="CU315" s="35"/>
      <c r="CV315" s="35"/>
      <c r="CW315" s="35"/>
      <c r="CX315" s="35"/>
      <c r="CY315" s="35"/>
      <c r="CZ315" s="35"/>
      <c r="DA315" s="35"/>
      <c r="DB315" s="35"/>
      <c r="DC315" s="35"/>
      <c r="DD315" s="35"/>
      <c r="DE315" s="35"/>
      <c r="DF315" s="35"/>
      <c r="DG315" s="35"/>
      <c r="DH315" s="35"/>
      <c r="DI315" s="35"/>
      <c r="DJ315" s="35"/>
      <c r="DK315" s="35"/>
      <c r="DL315" s="35"/>
      <c r="DM315" s="35"/>
      <c r="DN315" s="35"/>
      <c r="DO315" s="35"/>
      <c r="DP315" s="35"/>
      <c r="DQ315" s="35"/>
      <c r="DR315" s="35"/>
      <c r="DS315" s="35"/>
      <c r="DT315" s="35"/>
      <c r="DU315" s="35"/>
      <c r="DV315" s="35"/>
      <c r="DW315" s="35"/>
    </row>
    <row r="316" spans="1:127" s="176" customFormat="1" ht="15" x14ac:dyDescent="0.2">
      <c r="A316" s="35"/>
      <c r="B316" s="211" t="s">
        <v>112</v>
      </c>
      <c r="C316" s="212">
        <v>2022</v>
      </c>
      <c r="D316" s="214">
        <f t="shared" si="38"/>
        <v>1277037</v>
      </c>
      <c r="E316" s="213">
        <f t="shared" si="38"/>
        <v>0</v>
      </c>
      <c r="F316" s="213">
        <f t="shared" si="38"/>
        <v>8836</v>
      </c>
      <c r="G316" s="213">
        <f t="shared" si="38"/>
        <v>414892</v>
      </c>
      <c r="H316" s="213">
        <f t="shared" si="38"/>
        <v>141179</v>
      </c>
      <c r="I316" s="213">
        <f t="shared" si="38"/>
        <v>0</v>
      </c>
      <c r="J316" s="213">
        <f t="shared" si="38"/>
        <v>639805</v>
      </c>
      <c r="K316" s="213">
        <f t="shared" si="38"/>
        <v>96131</v>
      </c>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c r="CE316" s="35"/>
      <c r="CF316" s="35"/>
      <c r="CG316" s="35"/>
      <c r="CH316" s="35"/>
      <c r="CI316" s="35"/>
      <c r="CJ316" s="35"/>
      <c r="CK316" s="35"/>
      <c r="CL316" s="35"/>
      <c r="CM316" s="35"/>
      <c r="CN316" s="35"/>
      <c r="CO316" s="35"/>
      <c r="CP316" s="35"/>
      <c r="CQ316" s="35"/>
      <c r="CR316" s="35"/>
      <c r="CS316" s="35"/>
      <c r="CT316" s="35"/>
      <c r="CU316" s="35"/>
      <c r="CV316" s="35"/>
      <c r="CW316" s="35"/>
      <c r="CX316" s="35"/>
      <c r="CY316" s="35"/>
      <c r="CZ316" s="35"/>
      <c r="DA316" s="35"/>
      <c r="DB316" s="35"/>
      <c r="DC316" s="35"/>
      <c r="DD316" s="35"/>
      <c r="DE316" s="35"/>
      <c r="DF316" s="35"/>
      <c r="DG316" s="35"/>
      <c r="DH316" s="35"/>
      <c r="DI316" s="35"/>
      <c r="DJ316" s="35"/>
      <c r="DK316" s="35"/>
      <c r="DL316" s="35"/>
      <c r="DM316" s="35"/>
      <c r="DN316" s="35"/>
      <c r="DO316" s="35"/>
      <c r="DP316" s="35"/>
      <c r="DQ316" s="35"/>
      <c r="DR316" s="35"/>
      <c r="DS316" s="35"/>
      <c r="DT316" s="35"/>
      <c r="DU316" s="35"/>
      <c r="DV316" s="35"/>
      <c r="DW316" s="35"/>
    </row>
    <row r="317" spans="1:127" s="178" customFormat="1" ht="15" x14ac:dyDescent="0.2">
      <c r="A317" s="35"/>
      <c r="B317" s="211" t="s">
        <v>112</v>
      </c>
      <c r="C317" s="209">
        <v>2023</v>
      </c>
      <c r="D317" s="214">
        <f>SUM(D19,D38,D59,D107,D146,D155,D198,D224,D297,D312)</f>
        <v>3236559.6890000002</v>
      </c>
      <c r="E317" s="210">
        <f t="shared" ref="E317:K317" si="39">SUM(E19,E38,E59,E107,E146,E155,E198,E224,E297,E312)</f>
        <v>135</v>
      </c>
      <c r="F317" s="210">
        <f>SUM(F19,F38,F59,F107,F146,F155,F198,F224,F297,F312)</f>
        <v>610</v>
      </c>
      <c r="G317" s="214">
        <f>SUM(G19,G38,G59,G107,G146,G155,G198,G224,G297,G312)</f>
        <v>2236379.5320000001</v>
      </c>
      <c r="H317" s="210">
        <f t="shared" si="39"/>
        <v>14440</v>
      </c>
      <c r="I317" s="210">
        <f t="shared" si="39"/>
        <v>5</v>
      </c>
      <c r="J317" s="210">
        <f t="shared" si="39"/>
        <v>837947.17299999995</v>
      </c>
      <c r="K317" s="210">
        <f t="shared" si="39"/>
        <v>192677</v>
      </c>
      <c r="L317" s="177"/>
      <c r="M317" s="177"/>
      <c r="N317" s="177"/>
      <c r="O317" s="177"/>
      <c r="P317" s="177"/>
      <c r="Q317" s="177"/>
      <c r="R317" s="177"/>
      <c r="S317" s="177"/>
      <c r="T317" s="177"/>
      <c r="U317" s="177"/>
      <c r="V317" s="177"/>
      <c r="W317" s="177"/>
      <c r="X317" s="177"/>
      <c r="Y317" s="177"/>
      <c r="Z317" s="177"/>
      <c r="AA317" s="177"/>
      <c r="AB317" s="177"/>
      <c r="AC317" s="177"/>
      <c r="AD317" s="177"/>
      <c r="AE317" s="177"/>
      <c r="AF317" s="177"/>
      <c r="AG317" s="177"/>
      <c r="AH317" s="177"/>
      <c r="AI317" s="177"/>
      <c r="AJ317" s="177"/>
      <c r="AK317" s="177"/>
      <c r="AL317" s="177"/>
      <c r="AM317" s="177"/>
      <c r="AN317" s="177"/>
      <c r="AO317" s="177"/>
      <c r="AP317" s="177"/>
      <c r="AQ317" s="177"/>
      <c r="AR317" s="177"/>
      <c r="AS317" s="177"/>
      <c r="AT317" s="177"/>
      <c r="AU317" s="177"/>
      <c r="AV317" s="177"/>
      <c r="AW317" s="177"/>
      <c r="AX317" s="177"/>
      <c r="AY317" s="177"/>
      <c r="AZ317" s="177"/>
      <c r="BA317" s="177"/>
      <c r="BB317" s="177"/>
      <c r="BC317" s="177"/>
      <c r="BD317" s="177"/>
      <c r="BE317" s="177"/>
      <c r="BF317" s="177"/>
      <c r="BG317" s="177"/>
      <c r="BH317" s="177"/>
      <c r="BI317" s="177"/>
      <c r="BJ317" s="177"/>
      <c r="BK317" s="177"/>
      <c r="BL317" s="177"/>
      <c r="BM317" s="177"/>
      <c r="BN317" s="177"/>
      <c r="BO317" s="177"/>
      <c r="BP317" s="177"/>
      <c r="BQ317" s="177"/>
      <c r="BR317" s="177"/>
      <c r="BS317" s="177"/>
      <c r="BT317" s="177"/>
      <c r="BU317" s="177"/>
      <c r="BV317" s="177"/>
      <c r="BW317" s="177"/>
      <c r="BX317" s="177"/>
      <c r="BY317" s="177"/>
      <c r="BZ317" s="177"/>
      <c r="CA317" s="177"/>
      <c r="CB317" s="177"/>
      <c r="CC317" s="177"/>
      <c r="CD317" s="177"/>
      <c r="CE317" s="177"/>
      <c r="CF317" s="177"/>
      <c r="CG317" s="177"/>
      <c r="CH317" s="177"/>
      <c r="CI317" s="177"/>
      <c r="CJ317" s="177"/>
      <c r="CK317" s="177"/>
      <c r="CL317" s="177"/>
      <c r="CM317" s="177"/>
      <c r="CN317" s="177"/>
      <c r="CO317" s="177"/>
      <c r="CP317" s="177"/>
      <c r="CQ317" s="177"/>
      <c r="CR317" s="177"/>
      <c r="CS317" s="177"/>
      <c r="CT317" s="177"/>
      <c r="CU317" s="177"/>
      <c r="CV317" s="177"/>
      <c r="CW317" s="177"/>
      <c r="CX317" s="177"/>
      <c r="CY317" s="177"/>
      <c r="CZ317" s="177"/>
      <c r="DA317" s="177"/>
      <c r="DB317" s="177"/>
      <c r="DC317" s="177"/>
      <c r="DD317" s="177"/>
      <c r="DE317" s="177"/>
      <c r="DF317" s="177"/>
      <c r="DG317" s="177"/>
      <c r="DH317" s="177"/>
      <c r="DI317" s="177"/>
      <c r="DJ317" s="177"/>
      <c r="DK317" s="177"/>
      <c r="DL317" s="177"/>
      <c r="DM317" s="177"/>
      <c r="DN317" s="177"/>
      <c r="DO317" s="177"/>
      <c r="DP317" s="177"/>
      <c r="DQ317" s="177"/>
      <c r="DR317" s="177"/>
      <c r="DS317" s="177"/>
      <c r="DT317" s="177"/>
      <c r="DU317" s="177"/>
      <c r="DV317" s="177"/>
      <c r="DW317" s="177"/>
    </row>
    <row r="318" spans="1:127" ht="15" x14ac:dyDescent="0.25">
      <c r="B318" s="129"/>
      <c r="C318" s="129"/>
      <c r="D318" s="128"/>
      <c r="E318" s="128"/>
      <c r="F318" s="128"/>
      <c r="G318" s="128"/>
      <c r="H318" s="128"/>
      <c r="I318" s="128"/>
      <c r="J318" s="128"/>
      <c r="K318" s="128"/>
    </row>
    <row r="319" spans="1:127" x14ac:dyDescent="0.2">
      <c r="B319" s="236" t="s">
        <v>155</v>
      </c>
      <c r="C319" s="237"/>
      <c r="D319" s="237"/>
      <c r="E319" s="237"/>
      <c r="F319" s="237"/>
      <c r="G319" s="237"/>
      <c r="H319" s="237"/>
      <c r="I319" s="237"/>
      <c r="J319" s="237"/>
      <c r="K319" s="35"/>
    </row>
    <row r="320" spans="1:127" ht="51.75" customHeight="1" x14ac:dyDescent="0.2">
      <c r="B320" s="237"/>
      <c r="C320" s="237"/>
      <c r="D320" s="237"/>
      <c r="E320" s="237"/>
      <c r="F320" s="237"/>
      <c r="G320" s="237"/>
      <c r="H320" s="237"/>
      <c r="I320" s="237"/>
      <c r="J320" s="237"/>
      <c r="K320" s="35"/>
    </row>
  </sheetData>
  <mergeCells count="12">
    <mergeCell ref="B3:K3"/>
    <mergeCell ref="H4:H5"/>
    <mergeCell ref="I4:I5"/>
    <mergeCell ref="J4:J5"/>
    <mergeCell ref="K4:K5"/>
    <mergeCell ref="B319:J320"/>
    <mergeCell ref="B4:B5"/>
    <mergeCell ref="C4:C5"/>
    <mergeCell ref="D4:D5"/>
    <mergeCell ref="E4:E5"/>
    <mergeCell ref="F4:F5"/>
    <mergeCell ref="G4:G5"/>
  </mergeCells>
  <pageMargins left="0.7" right="0.7" top="0.75" bottom="0.75" header="0.3" footer="0.3"/>
  <pageSetup paperSize="9" orientation="portrait" verticalDpi="1200" r:id="rId1"/>
  <ignoredErrors>
    <ignoredError sqref="J198 G142"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c228f1f2-7ab5-409d-a0ac-8425036e7d3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8" ma:contentTypeDescription="Create a new document." ma:contentTypeScope="" ma:versionID="d8dee9c099e5a1191755d45f6cdfde6d">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345a4897d2434d360ffe69bdaf0a2ad1"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BD64BF-F6E2-4861-8381-EB8527A1164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5f753-bbc9-49bc-8d7c-2dc05e549737"/>
    <ds:schemaRef ds:uri="17c4900f-10c8-4596-94a2-6f844684431c"/>
    <ds:schemaRef ds:uri="985ec44e-1bab-4c0b-9df0-6ba128686fc9"/>
    <ds:schemaRef ds:uri="http://www.w3.org/XML/1998/namespace"/>
    <ds:schemaRef ds:uri="http://purl.org/dc/dcmitype/"/>
    <ds:schemaRef ds:uri="c228f1f2-7ab5-409d-a0ac-8425036e7d3a"/>
    <ds:schemaRef ds:uri="02943a66-4a19-4631-b41a-7d5bed7741be"/>
  </ds:schemaRefs>
</ds:datastoreItem>
</file>

<file path=customXml/itemProps2.xml><?xml version="1.0" encoding="utf-8"?>
<ds:datastoreItem xmlns:ds="http://schemas.openxmlformats.org/officeDocument/2006/customXml" ds:itemID="{3D18B3FE-EA8B-4F25-BE85-DAD110CE606E}">
  <ds:schemaRefs>
    <ds:schemaRef ds:uri="http://schemas.microsoft.com/sharepoint/v3/contenttype/forms"/>
  </ds:schemaRefs>
</ds:datastoreItem>
</file>

<file path=customXml/itemProps3.xml><?xml version="1.0" encoding="utf-8"?>
<ds:datastoreItem xmlns:ds="http://schemas.openxmlformats.org/officeDocument/2006/customXml" ds:itemID="{3FEFBDAE-A313-4A95-AED5-2C96FF821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f1f2-7ab5-409d-a0ac-8425036e7d3a"/>
    <ds:schemaRef ds:uri="2bb295ad-0e11-4b53-8789-066be0d59d6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Table A</vt:lpstr>
      <vt:lpstr>Table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White Rowley</dc:creator>
  <cp:lastModifiedBy>Ivan Restrepo</cp:lastModifiedBy>
  <dcterms:created xsi:type="dcterms:W3CDTF">2022-09-13T13:52:41Z</dcterms:created>
  <dcterms:modified xsi:type="dcterms:W3CDTF">2025-02-27T14:52:57Z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0x010100F67CBD6C516AF74EAF63EED0994FBB9A</vt:lpwstr>
  </property>
</Properties>
</file>